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8525" windowHeight="7125"/>
  </bookViews>
  <sheets>
    <sheet name="rmem计算器T40" sheetId="10" r:id="rId1"/>
    <sheet name="rmem计算器T31" sheetId="8" r:id="rId2"/>
    <sheet name="rmem计算器T21" sheetId="2" r:id="rId3"/>
    <sheet name="rmem计算器T30" sheetId="3" r:id="rId4"/>
    <sheet name="rmem计算器T20&amp;T10" sheetId="4" r:id="rId5"/>
    <sheet name="ChangeLog" sheetId="5" r:id="rId6"/>
  </sheets>
  <calcPr calcId="125725"/>
</workbook>
</file>

<file path=xl/calcChain.xml><?xml version="1.0" encoding="utf-8"?>
<calcChain xmlns="http://schemas.openxmlformats.org/spreadsheetml/2006/main">
  <c r="A28" i="4"/>
  <c r="A27"/>
  <c r="I24"/>
  <c r="G24"/>
  <c r="D24"/>
  <c r="I23"/>
  <c r="G23"/>
  <c r="D23"/>
  <c r="I22"/>
  <c r="G22"/>
  <c r="D22"/>
  <c r="M18"/>
  <c r="H18"/>
  <c r="G18"/>
  <c r="F18"/>
  <c r="E18"/>
  <c r="D18"/>
  <c r="C18"/>
  <c r="M17"/>
  <c r="H17"/>
  <c r="G17"/>
  <c r="F17"/>
  <c r="E17"/>
  <c r="D17"/>
  <c r="C17"/>
  <c r="M16"/>
  <c r="J16"/>
  <c r="I16"/>
  <c r="H16"/>
  <c r="G16"/>
  <c r="F16"/>
  <c r="E16"/>
  <c r="D16"/>
  <c r="C16"/>
  <c r="A28" i="3"/>
  <c r="A27"/>
  <c r="I24"/>
  <c r="G24"/>
  <c r="D24"/>
  <c r="I23"/>
  <c r="G23"/>
  <c r="D23"/>
  <c r="I22"/>
  <c r="G22"/>
  <c r="D22"/>
  <c r="N18"/>
  <c r="H18"/>
  <c r="G18"/>
  <c r="F18"/>
  <c r="E18"/>
  <c r="D18"/>
  <c r="C18"/>
  <c r="N17"/>
  <c r="H17"/>
  <c r="G17"/>
  <c r="F17"/>
  <c r="E17"/>
  <c r="D17"/>
  <c r="C17"/>
  <c r="N16"/>
  <c r="J16"/>
  <c r="I16"/>
  <c r="H16"/>
  <c r="G16"/>
  <c r="F16"/>
  <c r="E16"/>
  <c r="D16"/>
  <c r="C16"/>
  <c r="A28" i="2"/>
  <c r="A27"/>
  <c r="H24"/>
  <c r="D24"/>
  <c r="H23"/>
  <c r="D23"/>
  <c r="H22"/>
  <c r="D22"/>
  <c r="N18"/>
  <c r="I18"/>
  <c r="H18"/>
  <c r="F18"/>
  <c r="E18"/>
  <c r="D18"/>
  <c r="C18"/>
  <c r="N17"/>
  <c r="I17"/>
  <c r="H17"/>
  <c r="F17"/>
  <c r="E17"/>
  <c r="D17"/>
  <c r="C17"/>
  <c r="N16"/>
  <c r="K16"/>
  <c r="J16"/>
  <c r="I16"/>
  <c r="H16"/>
  <c r="G16"/>
  <c r="F16"/>
  <c r="E16"/>
  <c r="D16"/>
  <c r="C16"/>
  <c r="A28" i="8"/>
  <c r="A27"/>
  <c r="G24"/>
  <c r="D24"/>
  <c r="G23"/>
  <c r="D23"/>
  <c r="G22"/>
  <c r="D22"/>
  <c r="S18"/>
  <c r="I18"/>
  <c r="H18"/>
  <c r="F18"/>
  <c r="E18"/>
  <c r="D18"/>
  <c r="C18"/>
  <c r="S17"/>
  <c r="I17"/>
  <c r="H17"/>
  <c r="F17"/>
  <c r="E17"/>
  <c r="D17"/>
  <c r="C17"/>
  <c r="S16"/>
  <c r="Q16"/>
  <c r="I16"/>
  <c r="H16"/>
  <c r="G16"/>
  <c r="F16"/>
  <c r="E16"/>
  <c r="D16"/>
  <c r="C16"/>
  <c r="A41" i="10"/>
  <c r="A40"/>
  <c r="G33"/>
  <c r="D33"/>
  <c r="G32"/>
  <c r="D32"/>
  <c r="G31"/>
  <c r="D31"/>
  <c r="S27"/>
  <c r="I27"/>
  <c r="H27"/>
  <c r="F27"/>
  <c r="E27"/>
  <c r="D27"/>
  <c r="C27"/>
  <c r="S26"/>
  <c r="I26"/>
  <c r="H26"/>
  <c r="F26"/>
  <c r="E26"/>
  <c r="D26"/>
  <c r="C26"/>
  <c r="Q25"/>
  <c r="H25"/>
  <c r="G25"/>
  <c r="F25"/>
  <c r="E25"/>
  <c r="D25"/>
  <c r="I25" s="1"/>
  <c r="C25"/>
  <c r="S23"/>
  <c r="I23"/>
  <c r="H23"/>
  <c r="F23"/>
  <c r="E23"/>
  <c r="D23"/>
  <c r="C23"/>
  <c r="S22"/>
  <c r="I22"/>
  <c r="H22"/>
  <c r="F22"/>
  <c r="E22"/>
  <c r="D22"/>
  <c r="C22"/>
  <c r="S21"/>
  <c r="Q21"/>
  <c r="I21"/>
  <c r="H21"/>
  <c r="G21"/>
  <c r="F21"/>
  <c r="E21"/>
  <c r="D21"/>
  <c r="C21"/>
  <c r="S25" l="1"/>
  <c r="G35" s="1"/>
  <c r="G36" s="1"/>
  <c r="G37" s="1"/>
  <c r="D37" s="1"/>
  <c r="A44" s="1"/>
  <c r="D35" l="1"/>
  <c r="D36" s="1"/>
  <c r="A43" s="1"/>
</calcChain>
</file>

<file path=xl/sharedStrings.xml><?xml version="1.0" encoding="utf-8"?>
<sst xmlns="http://schemas.openxmlformats.org/spreadsheetml/2006/main" count="303" uniqueCount="71">
  <si>
    <t>使用说明：
1.设置Sensor、主路、次路、第三路分辨率，图像格式和nrVbs大小；
2.设置内存大小
3.设置编码分辨率(需要注意编码尺寸和通道分辨率不同的情形）；
4.设置编码类型，在Codec一栏选择HEVC即265编码、选择AVC即264编码，不同编码类型内存使用不一样；
5、设置是否是能通道:En，是否是能jpeg编码:EnJpeg；
6、其余选项设置可以按照默认设置进行
最后会自动算出内存分割cmdline，直接复制使用即可。</t>
  </si>
  <si>
    <t>主摄设置分辨率</t>
  </si>
  <si>
    <t>图像格式</t>
  </si>
  <si>
    <t>nrvbs</t>
  </si>
  <si>
    <t>Sensor分辨率</t>
  </si>
  <si>
    <t>主路</t>
  </si>
  <si>
    <t>NV12</t>
  </si>
  <si>
    <t>　</t>
  </si>
  <si>
    <t>次路</t>
  </si>
  <si>
    <t>第三路</t>
  </si>
  <si>
    <t>BGR0</t>
  </si>
  <si>
    <t>次摄设置分辨率</t>
  </si>
  <si>
    <t>内存设置</t>
  </si>
  <si>
    <t>芯片型号</t>
  </si>
  <si>
    <t>内存大小</t>
  </si>
  <si>
    <t>256M</t>
  </si>
  <si>
    <t>T40</t>
  </si>
  <si>
    <t>主摄码流</t>
  </si>
  <si>
    <t>En</t>
  </si>
  <si>
    <t>width</t>
  </si>
  <si>
    <t>height</t>
  </si>
  <si>
    <t>depth</t>
  </si>
  <si>
    <t>ncu</t>
  </si>
  <si>
    <t>编码width</t>
  </si>
  <si>
    <t>编码height</t>
  </si>
  <si>
    <t>Codec</t>
  </si>
  <si>
    <t>eGopMode</t>
  </si>
  <si>
    <t>uGopLength</t>
  </si>
  <si>
    <t>bEnableLt</t>
  </si>
  <si>
    <t>uNumB</t>
  </si>
  <si>
    <t>stream_buffer</t>
  </si>
  <si>
    <t>FORCE_REC</t>
  </si>
  <si>
    <t>OSD</t>
  </si>
  <si>
    <t>EnJpeg</t>
  </si>
  <si>
    <t>总和</t>
  </si>
  <si>
    <t>Yes</t>
  </si>
  <si>
    <t>HEVC</t>
  </si>
  <si>
    <t>DEFAULT</t>
  </si>
  <si>
    <t>No</t>
  </si>
  <si>
    <t>次摄码流</t>
  </si>
  <si>
    <t>注：jpeg消耗空间不大，这里不加入计算</t>
  </si>
  <si>
    <t>单摄</t>
  </si>
  <si>
    <t>剩余内存</t>
  </si>
  <si>
    <t>rmem</t>
  </si>
  <si>
    <t>Byte</t>
  </si>
  <si>
    <t>K</t>
  </si>
  <si>
    <t>M</t>
  </si>
  <si>
    <t>双摄</t>
  </si>
  <si>
    <t>单摄uboot cmdline:</t>
  </si>
  <si>
    <t>双摄uboot cmdline:</t>
  </si>
  <si>
    <t>设置分辨率</t>
  </si>
  <si>
    <t>128M</t>
  </si>
  <si>
    <t>T31</t>
  </si>
  <si>
    <t>码流</t>
  </si>
  <si>
    <t>uboot cmdline:</t>
  </si>
  <si>
    <t>使用说明：
1.设置Sensor、主路、次路、第三路分辨率，图像格式和nrVbs大小；
2.设置内存大小
3.设置编码分辨率(需要注意编码尺寸和通道分辨率不同的情形）；
4、设置是否是能通道:En，是否是能jpeg编码:EnJpeg，是否使能EnLongRef（目前不使能）
最后会自动算出内存分割cmdline，直接复制使用即可。
5、下面两个API可以在SDK初始化之前指定编码输出buf和osd模块使用buf的大小来减少rmem使用。
 1）码流buffer: 编码输出buf，这个buf默认是根据分辨率按照经验压缩比计算得到。实际可以根据产品的码流控制来设置大小，需要设置比I帧大。例如在720p分辨率时设置1MB
 2）OSDBuf: OSD模块buf，这个buf存放的是osd叠加图片使用的，默认是分配1Mbyte，可以根据实际产品功能调小，例如512K。 
 内存优化调用: 
 extern "C" {
     //设置编码输出码流buf大小
     extern int IMP_Encoder_SetPoolSize(int size);
     //设置OSD模块使用大小
     extern int IMP_OSD_SetPoolSize(int size);
 }
 初始化SDK之前调用 IMP_OSD_SetPoolSize(180*1024)和IMP_Encoder_SetPoolSize(1*1024*1024);</t>
  </si>
  <si>
    <t>64M</t>
  </si>
  <si>
    <t>T21</t>
  </si>
  <si>
    <t>OSDBuf</t>
  </si>
  <si>
    <t>码流buffer</t>
  </si>
  <si>
    <t>EnLongRef</t>
  </si>
  <si>
    <t>RMEM</t>
  </si>
  <si>
    <t>使用说明：
1.设置Sensor、主路、次路、第三路分辨率，图像格式和nrVbs大小；
2.设置内存大小
3.确认HASTEMPDN类型，这个问调图像的同事
4.设置编码分辨率(需要注意编码尺寸和通道分辨率不同的情形）；
5、设置是否是能通道:En，是否是能jpeg编码:EnJpeg，是否是能Smart：EnSmart,若HSkip类型为N1X，则选NO，否则选Yes
最后会自动算出内存分割cmdline，直接复制使用即可。</t>
  </si>
  <si>
    <t>HASTEMPDN</t>
  </si>
  <si>
    <t>T30</t>
  </si>
  <si>
    <t>EnH264</t>
  </si>
  <si>
    <t>EnSmartH</t>
  </si>
  <si>
    <t>使用说明：
1.设置Sensor、主路、次路、第三路分辨率，图像格式和nrVbs大小；
2.设置内存大小
3.设置编码分辨率(需要注意编码尺寸和通道分辨率不同的情形）；
4、设置是否是能通道:En，是否是能jpeg编码:EnJpeg，是否是能Smart：EnSmart,若HSkip类型为N1X，则选NO，否则选Yes
最后会自动算出内存分割cmdline，直接复制使用即可。</t>
  </si>
  <si>
    <t>T20</t>
  </si>
  <si>
    <t>ispmem</t>
  </si>
  <si>
    <t>2016/11/28 v1.0初版，添加T20及之前芯片计算
2017/9/20 v1.1版本，添加T20及之前芯片smart内存计算
2017/11/30 V1.2版本，添加T30芯片内存计算
2019/7/10 V3.1版本。添加T31芯片内存计算</t>
  </si>
</sst>
</file>

<file path=xl/styles.xml><?xml version="1.0" encoding="utf-8"?>
<styleSheet xmlns="http://schemas.openxmlformats.org/spreadsheetml/2006/main">
  <numFmts count="1">
    <numFmt numFmtId="176" formatCode="0_ "/>
  </numFmts>
  <fonts count="10">
    <font>
      <sz val="11"/>
      <color indexed="8"/>
      <name val="宋体"/>
      <charset val="134"/>
    </font>
    <font>
      <sz val="18"/>
      <color indexed="8"/>
      <name val="宋体"/>
      <charset val="134"/>
    </font>
    <font>
      <sz val="12"/>
      <color indexed="8"/>
      <name val="宋体"/>
      <charset val="134"/>
    </font>
    <font>
      <sz val="18"/>
      <color indexed="20"/>
      <name val="宋体"/>
      <charset val="134"/>
    </font>
    <font>
      <sz val="18"/>
      <name val="宋体"/>
      <charset val="134"/>
    </font>
    <font>
      <b/>
      <sz val="18"/>
      <name val="宋体"/>
      <charset val="134"/>
    </font>
    <font>
      <sz val="14"/>
      <color indexed="8"/>
      <name val="宋体"/>
      <charset val="134"/>
    </font>
    <font>
      <sz val="12"/>
      <color rgb="FFFF0000"/>
      <name val="宋体"/>
      <charset val="134"/>
    </font>
    <font>
      <sz val="18"/>
      <color rgb="FF000000"/>
      <name val="宋体"/>
      <charset val="134"/>
    </font>
    <font>
      <sz val="9"/>
      <name val="宋体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4" xfId="0" applyFont="1" applyFill="1" applyBorder="1">
      <alignment vertical="center"/>
    </xf>
    <xf numFmtId="0" fontId="4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9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3" fillId="4" borderId="4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10" borderId="0" xfId="0" applyFont="1" applyFill="1" applyAlignment="1">
      <alignment horizontal="center" vertical="center"/>
    </xf>
    <xf numFmtId="1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D44"/>
  <sheetViews>
    <sheetView tabSelected="1" topLeftCell="A22" workbookViewId="0">
      <selection activeCell="K36" sqref="K36"/>
    </sheetView>
  </sheetViews>
  <sheetFormatPr defaultColWidth="9" defaultRowHeight="22.5"/>
  <cols>
    <col min="1" max="1" width="13.75" style="3" customWidth="1"/>
    <col min="2" max="2" width="6.125" style="3" customWidth="1"/>
    <col min="3" max="3" width="9.125" style="3" customWidth="1"/>
    <col min="4" max="4" width="10.75" style="3" customWidth="1"/>
    <col min="5" max="5" width="10.5" style="3" customWidth="1"/>
    <col min="6" max="6" width="10.125" style="3" customWidth="1"/>
    <col min="7" max="7" width="15.25" style="3" customWidth="1"/>
    <col min="8" max="8" width="15.5" style="3" customWidth="1"/>
    <col min="9" max="9" width="15.125" style="3" customWidth="1"/>
    <col min="10" max="10" width="11.5" style="3" customWidth="1"/>
    <col min="11" max="11" width="14" style="3" customWidth="1"/>
    <col min="12" max="12" width="16.25" style="3" customWidth="1"/>
    <col min="13" max="13" width="14.125" style="3" customWidth="1"/>
    <col min="14" max="14" width="9" style="3" customWidth="1"/>
    <col min="15" max="15" width="21" style="3" customWidth="1"/>
    <col min="16" max="16" width="16" style="3" customWidth="1"/>
    <col min="17" max="17" width="14.75" style="3" customWidth="1"/>
    <col min="18" max="18" width="10.375" style="3" customWidth="1"/>
    <col min="19" max="19" width="15.5" style="3"/>
    <col min="20" max="20" width="14" style="3"/>
    <col min="21" max="16381" width="9" style="3"/>
  </cols>
  <sheetData>
    <row r="1" spans="1:16384" s="3" customForma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M1"/>
      <c r="N1"/>
      <c r="O1"/>
      <c r="P1"/>
      <c r="XFB1"/>
      <c r="XFC1"/>
      <c r="XFD1"/>
    </row>
    <row r="2" spans="1:16384" s="3" customFormat="1">
      <c r="A2" s="32"/>
      <c r="B2" s="32"/>
      <c r="C2" s="32"/>
      <c r="D2" s="32"/>
      <c r="E2" s="32"/>
      <c r="F2" s="32"/>
      <c r="G2" s="32"/>
      <c r="H2" s="32"/>
      <c r="I2" s="32"/>
      <c r="J2" s="32"/>
      <c r="XFB2"/>
      <c r="XFC2"/>
      <c r="XFD2"/>
    </row>
    <row r="3" spans="1:16384" s="3" customFormat="1">
      <c r="A3" s="32"/>
      <c r="B3" s="32"/>
      <c r="C3" s="32"/>
      <c r="D3" s="32"/>
      <c r="E3" s="32"/>
      <c r="F3" s="32"/>
      <c r="G3" s="32"/>
      <c r="H3" s="32"/>
      <c r="I3" s="32"/>
      <c r="J3" s="32"/>
      <c r="XFB3"/>
      <c r="XFC3"/>
      <c r="XFD3"/>
    </row>
    <row r="4" spans="1:16384" s="3" customFormat="1" ht="53.1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XFB4"/>
      <c r="XFC4"/>
      <c r="XFD4"/>
    </row>
    <row r="5" spans="1:16384" s="3" customFormat="1" ht="8.1" customHeight="1">
      <c r="XFB5"/>
      <c r="XFC5"/>
      <c r="XFD5"/>
    </row>
    <row r="6" spans="1:16384" s="3" customFormat="1" ht="30.95" customHeight="1">
      <c r="A6" s="48" t="s">
        <v>1</v>
      </c>
      <c r="B6" s="49"/>
      <c r="C6" s="49"/>
      <c r="D6" s="49"/>
      <c r="E6" s="49"/>
      <c r="F6" s="49"/>
      <c r="G6" s="49"/>
      <c r="H6" s="50"/>
      <c r="I6" s="7" t="s">
        <v>2</v>
      </c>
      <c r="J6" s="17" t="s">
        <v>3</v>
      </c>
      <c r="K6" s="2"/>
      <c r="XFB6"/>
      <c r="XFC6"/>
      <c r="XFD6"/>
    </row>
    <row r="7" spans="1:16384" s="3" customFormat="1" ht="23.1" customHeight="1">
      <c r="A7" s="44" t="s">
        <v>4</v>
      </c>
      <c r="B7" s="44"/>
      <c r="C7" s="44"/>
      <c r="D7" s="45">
        <v>1920</v>
      </c>
      <c r="E7" s="45"/>
      <c r="F7" s="45"/>
      <c r="G7" s="46">
        <v>1080</v>
      </c>
      <c r="H7" s="47"/>
      <c r="I7" s="18"/>
      <c r="J7" s="18"/>
      <c r="K7" s="2"/>
      <c r="XFB7"/>
      <c r="XFC7"/>
      <c r="XFD7"/>
    </row>
    <row r="8" spans="1:16384" s="3" customFormat="1" ht="23.1" customHeight="1">
      <c r="A8" s="44" t="s">
        <v>5</v>
      </c>
      <c r="B8" s="44"/>
      <c r="C8" s="44"/>
      <c r="D8" s="45">
        <v>1920</v>
      </c>
      <c r="E8" s="45"/>
      <c r="F8" s="45"/>
      <c r="G8" s="46">
        <v>1080</v>
      </c>
      <c r="H8" s="47"/>
      <c r="I8" s="11" t="s">
        <v>6</v>
      </c>
      <c r="J8" s="11">
        <v>2</v>
      </c>
      <c r="K8" s="2" t="s">
        <v>7</v>
      </c>
      <c r="L8" s="2"/>
      <c r="XFB8"/>
      <c r="XFC8"/>
      <c r="XFD8"/>
    </row>
    <row r="9" spans="1:16384" s="3" customFormat="1" ht="27" customHeight="1">
      <c r="A9" s="44" t="s">
        <v>8</v>
      </c>
      <c r="B9" s="44"/>
      <c r="C9" s="44"/>
      <c r="D9" s="45">
        <v>640</v>
      </c>
      <c r="E9" s="45"/>
      <c r="F9" s="45"/>
      <c r="G9" s="46">
        <v>360</v>
      </c>
      <c r="H9" s="47"/>
      <c r="I9" s="11" t="s">
        <v>6</v>
      </c>
      <c r="J9" s="11">
        <v>2</v>
      </c>
      <c r="K9" s="2"/>
      <c r="L9" s="2"/>
      <c r="XFB9"/>
      <c r="XFC9"/>
      <c r="XFD9"/>
    </row>
    <row r="10" spans="1:16384" s="3" customFormat="1" ht="27" customHeight="1">
      <c r="A10" s="44" t="s">
        <v>9</v>
      </c>
      <c r="B10" s="44"/>
      <c r="C10" s="44"/>
      <c r="D10" s="45">
        <v>1280</v>
      </c>
      <c r="E10" s="45"/>
      <c r="F10" s="45"/>
      <c r="G10" s="46">
        <v>720</v>
      </c>
      <c r="H10" s="47"/>
      <c r="I10" s="11" t="s">
        <v>10</v>
      </c>
      <c r="J10" s="11">
        <v>2</v>
      </c>
      <c r="K10" s="2"/>
      <c r="L10" s="2"/>
      <c r="XFB10"/>
      <c r="XFC10"/>
      <c r="XFD10"/>
    </row>
    <row r="11" spans="1:16384" s="3" customFormat="1" ht="27" customHeight="1">
      <c r="A11" s="48" t="s">
        <v>11</v>
      </c>
      <c r="B11" s="49"/>
      <c r="C11" s="49"/>
      <c r="D11" s="49"/>
      <c r="E11" s="49"/>
      <c r="F11" s="49"/>
      <c r="G11" s="49"/>
      <c r="H11" s="50"/>
      <c r="I11" s="7" t="s">
        <v>2</v>
      </c>
      <c r="J11" s="17" t="s">
        <v>3</v>
      </c>
      <c r="K11" s="2"/>
      <c r="L11" s="2"/>
      <c r="XFB11"/>
      <c r="XFC11"/>
      <c r="XFD11"/>
    </row>
    <row r="12" spans="1:16384" s="3" customFormat="1" ht="27" customHeight="1">
      <c r="A12" s="44" t="s">
        <v>4</v>
      </c>
      <c r="B12" s="44"/>
      <c r="C12" s="44"/>
      <c r="D12" s="45">
        <v>1920</v>
      </c>
      <c r="E12" s="45"/>
      <c r="F12" s="45"/>
      <c r="G12" s="46">
        <v>1080</v>
      </c>
      <c r="H12" s="47"/>
      <c r="I12" s="18"/>
      <c r="J12" s="18"/>
      <c r="K12" s="2"/>
      <c r="L12" s="2"/>
      <c r="XFB12"/>
      <c r="XFC12"/>
      <c r="XFD12"/>
    </row>
    <row r="13" spans="1:16384" s="3" customFormat="1" ht="27" customHeight="1">
      <c r="A13" s="44" t="s">
        <v>5</v>
      </c>
      <c r="B13" s="44"/>
      <c r="C13" s="44"/>
      <c r="D13" s="45">
        <v>1920</v>
      </c>
      <c r="E13" s="45"/>
      <c r="F13" s="45"/>
      <c r="G13" s="46">
        <v>1080</v>
      </c>
      <c r="H13" s="47"/>
      <c r="I13" s="11" t="s">
        <v>6</v>
      </c>
      <c r="J13" s="11">
        <v>2</v>
      </c>
      <c r="K13" s="2"/>
      <c r="L13" s="2"/>
      <c r="XFB13"/>
      <c r="XFC13"/>
      <c r="XFD13"/>
    </row>
    <row r="14" spans="1:16384" s="3" customFormat="1" ht="27" customHeight="1">
      <c r="A14" s="44" t="s">
        <v>8</v>
      </c>
      <c r="B14" s="44"/>
      <c r="C14" s="44"/>
      <c r="D14" s="45">
        <v>640</v>
      </c>
      <c r="E14" s="45"/>
      <c r="F14" s="45"/>
      <c r="G14" s="46">
        <v>360</v>
      </c>
      <c r="H14" s="47"/>
      <c r="I14" s="11" t="s">
        <v>6</v>
      </c>
      <c r="J14" s="11">
        <v>2</v>
      </c>
      <c r="K14" s="2"/>
      <c r="L14" s="2"/>
      <c r="XFB14"/>
      <c r="XFC14"/>
      <c r="XFD14"/>
    </row>
    <row r="15" spans="1:16384" s="3" customFormat="1" ht="27" customHeight="1">
      <c r="A15" s="44" t="s">
        <v>9</v>
      </c>
      <c r="B15" s="44"/>
      <c r="C15" s="44"/>
      <c r="D15" s="45">
        <v>1280</v>
      </c>
      <c r="E15" s="45"/>
      <c r="F15" s="45"/>
      <c r="G15" s="46">
        <v>720</v>
      </c>
      <c r="H15" s="47"/>
      <c r="I15" s="11" t="s">
        <v>10</v>
      </c>
      <c r="J15" s="11">
        <v>2</v>
      </c>
      <c r="K15" s="2"/>
      <c r="L15" s="2"/>
      <c r="XFB15"/>
      <c r="XFC15"/>
      <c r="XFD15"/>
    </row>
    <row r="16" spans="1:16384" s="1" customFormat="1" ht="1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  <c r="IT16" s="40"/>
      <c r="IU16" s="40"/>
      <c r="IV16" s="40"/>
      <c r="IW16" s="40"/>
      <c r="IX16" s="40"/>
      <c r="IY16" s="40"/>
      <c r="IZ16" s="40"/>
      <c r="JA16" s="40"/>
      <c r="JB16" s="40"/>
      <c r="JC16" s="40"/>
      <c r="JD16" s="40"/>
      <c r="JE16" s="40"/>
      <c r="JF16" s="40"/>
      <c r="JG16" s="40"/>
      <c r="JH16" s="40"/>
      <c r="JI16" s="40"/>
      <c r="JJ16" s="40"/>
      <c r="JK16" s="40"/>
      <c r="JL16" s="40"/>
      <c r="JM16" s="40"/>
      <c r="JN16" s="40"/>
      <c r="JO16" s="40"/>
      <c r="JP16" s="40"/>
      <c r="JQ16" s="40"/>
      <c r="JR16" s="40"/>
      <c r="JS16" s="40"/>
      <c r="JT16" s="40"/>
      <c r="JU16" s="40"/>
      <c r="JV16" s="40"/>
      <c r="JW16" s="40"/>
      <c r="JX16" s="40"/>
      <c r="JY16" s="40"/>
      <c r="JZ16" s="40"/>
      <c r="KA16" s="40"/>
      <c r="KB16" s="40"/>
      <c r="KC16" s="40"/>
      <c r="KD16" s="40"/>
      <c r="KE16" s="40"/>
      <c r="KF16" s="40"/>
      <c r="KG16" s="40"/>
      <c r="KH16" s="40"/>
      <c r="KI16" s="40"/>
      <c r="KJ16" s="40"/>
      <c r="KK16" s="40"/>
      <c r="KL16" s="40"/>
      <c r="KM16" s="40"/>
      <c r="KN16" s="40"/>
      <c r="KO16" s="40"/>
      <c r="KP16" s="40"/>
      <c r="KQ16" s="40"/>
      <c r="KR16" s="40"/>
      <c r="KS16" s="40"/>
      <c r="KT16" s="40"/>
      <c r="KU16" s="40"/>
      <c r="KV16" s="40"/>
      <c r="KW16" s="40"/>
      <c r="KX16" s="40"/>
      <c r="KY16" s="40"/>
      <c r="KZ16" s="40"/>
      <c r="LA16" s="40"/>
      <c r="LB16" s="40"/>
      <c r="LC16" s="40"/>
      <c r="LD16" s="40"/>
      <c r="LE16" s="40"/>
      <c r="LF16" s="40"/>
      <c r="LG16" s="40"/>
      <c r="LH16" s="40"/>
      <c r="LI16" s="40"/>
      <c r="LJ16" s="40"/>
      <c r="LK16" s="40"/>
      <c r="LL16" s="40"/>
      <c r="LM16" s="40"/>
      <c r="LN16" s="40"/>
      <c r="LO16" s="40"/>
      <c r="LP16" s="40"/>
      <c r="LQ16" s="40"/>
      <c r="LR16" s="40"/>
      <c r="LS16" s="40"/>
      <c r="LT16" s="40"/>
      <c r="LU16" s="40"/>
      <c r="LV16" s="40"/>
      <c r="LW16" s="40"/>
      <c r="LX16" s="40"/>
      <c r="LY16" s="40"/>
      <c r="LZ16" s="40"/>
      <c r="MA16" s="40"/>
      <c r="MB16" s="40"/>
      <c r="MC16" s="40"/>
      <c r="MD16" s="40"/>
      <c r="ME16" s="40"/>
      <c r="MF16" s="40"/>
      <c r="MG16" s="40"/>
      <c r="MH16" s="40"/>
      <c r="MI16" s="40"/>
      <c r="MJ16" s="40"/>
      <c r="MK16" s="40"/>
      <c r="ML16" s="40"/>
      <c r="MM16" s="40"/>
      <c r="MN16" s="40"/>
      <c r="MO16" s="40"/>
      <c r="MP16" s="40"/>
      <c r="MQ16" s="40"/>
      <c r="MR16" s="40"/>
      <c r="MS16" s="40"/>
      <c r="MT16" s="40"/>
      <c r="MU16" s="40"/>
      <c r="MV16" s="40"/>
      <c r="MW16" s="40"/>
      <c r="MX16" s="40"/>
      <c r="MY16" s="40"/>
      <c r="MZ16" s="40"/>
      <c r="NA16" s="40"/>
      <c r="NB16" s="40"/>
      <c r="NC16" s="40"/>
      <c r="ND16" s="40"/>
      <c r="NE16" s="40"/>
      <c r="NF16" s="40"/>
      <c r="NG16" s="40"/>
      <c r="NH16" s="40"/>
      <c r="NI16" s="40"/>
      <c r="NJ16" s="40"/>
      <c r="NK16" s="40"/>
      <c r="NL16" s="40"/>
      <c r="NM16" s="40"/>
      <c r="NN16" s="40"/>
      <c r="NO16" s="40"/>
      <c r="NP16" s="40"/>
      <c r="NQ16" s="40"/>
      <c r="NR16" s="40"/>
      <c r="NS16" s="40"/>
      <c r="NT16" s="40"/>
      <c r="NU16" s="40"/>
      <c r="NV16" s="40"/>
      <c r="NW16" s="40"/>
      <c r="NX16" s="40"/>
      <c r="NY16" s="40"/>
      <c r="NZ16" s="40"/>
      <c r="OA16" s="40"/>
      <c r="OB16" s="40"/>
      <c r="OC16" s="40"/>
      <c r="OD16" s="40"/>
      <c r="OE16" s="40"/>
      <c r="OF16" s="40"/>
      <c r="OG16" s="40"/>
      <c r="OH16" s="40"/>
      <c r="OI16" s="40"/>
      <c r="OJ16" s="40"/>
      <c r="OK16" s="40"/>
      <c r="OL16" s="40"/>
      <c r="OM16" s="40"/>
      <c r="ON16" s="40"/>
      <c r="OO16" s="40"/>
      <c r="OP16" s="40"/>
      <c r="OQ16" s="40"/>
      <c r="OR16" s="40"/>
      <c r="OS16" s="40"/>
      <c r="OT16" s="40"/>
      <c r="OU16" s="40"/>
      <c r="OV16" s="40"/>
      <c r="OW16" s="40"/>
      <c r="OX16" s="40"/>
      <c r="OY16" s="40"/>
      <c r="OZ16" s="40"/>
      <c r="PA16" s="40"/>
      <c r="PB16" s="40"/>
      <c r="PC16" s="40"/>
      <c r="PD16" s="40"/>
      <c r="PE16" s="40"/>
      <c r="PF16" s="40"/>
      <c r="PG16" s="40"/>
      <c r="PH16" s="40"/>
      <c r="PI16" s="40"/>
      <c r="PJ16" s="40"/>
      <c r="PK16" s="40"/>
      <c r="PL16" s="40"/>
      <c r="PM16" s="40"/>
      <c r="PN16" s="40"/>
      <c r="PO16" s="40"/>
      <c r="PP16" s="40"/>
      <c r="PQ16" s="40"/>
      <c r="PR16" s="40"/>
      <c r="PS16" s="40"/>
      <c r="PT16" s="40"/>
      <c r="PU16" s="40"/>
      <c r="PV16" s="40"/>
      <c r="PW16" s="40"/>
      <c r="PX16" s="40"/>
      <c r="PY16" s="40"/>
      <c r="PZ16" s="40"/>
      <c r="QA16" s="40"/>
      <c r="QB16" s="40"/>
      <c r="QC16" s="40"/>
      <c r="QD16" s="40"/>
      <c r="QE16" s="40"/>
      <c r="QF16" s="40"/>
      <c r="QG16" s="40"/>
      <c r="QH16" s="40"/>
      <c r="QI16" s="40"/>
      <c r="QJ16" s="40"/>
      <c r="QK16" s="40"/>
      <c r="QL16" s="40"/>
      <c r="QM16" s="40"/>
      <c r="QN16" s="40"/>
      <c r="QO16" s="40"/>
      <c r="QP16" s="40"/>
      <c r="QQ16" s="40"/>
      <c r="QR16" s="40"/>
      <c r="QS16" s="40"/>
      <c r="QT16" s="40"/>
      <c r="QU16" s="40"/>
      <c r="QV16" s="40"/>
      <c r="QW16" s="40"/>
      <c r="QX16" s="40"/>
      <c r="QY16" s="40"/>
      <c r="QZ16" s="40"/>
      <c r="RA16" s="40"/>
      <c r="RB16" s="40"/>
      <c r="RC16" s="40"/>
      <c r="RD16" s="40"/>
      <c r="RE16" s="40"/>
      <c r="RF16" s="40"/>
      <c r="RG16" s="40"/>
      <c r="RH16" s="40"/>
      <c r="RI16" s="40"/>
      <c r="RJ16" s="40"/>
      <c r="RK16" s="40"/>
      <c r="RL16" s="40"/>
      <c r="RM16" s="40"/>
      <c r="RN16" s="40"/>
      <c r="RO16" s="40"/>
      <c r="RP16" s="40"/>
      <c r="RQ16" s="40"/>
      <c r="RR16" s="40"/>
      <c r="RS16" s="40"/>
      <c r="RT16" s="40"/>
      <c r="RU16" s="40"/>
      <c r="RV16" s="40"/>
      <c r="RW16" s="40"/>
      <c r="RX16" s="40"/>
      <c r="RY16" s="40"/>
      <c r="RZ16" s="40"/>
      <c r="SA16" s="40"/>
      <c r="SB16" s="40"/>
      <c r="SC16" s="40"/>
      <c r="SD16" s="40"/>
      <c r="SE16" s="40"/>
      <c r="SF16" s="40"/>
      <c r="SG16" s="40"/>
      <c r="SH16" s="40"/>
      <c r="SI16" s="40"/>
      <c r="SJ16" s="40"/>
      <c r="SK16" s="40"/>
      <c r="SL16" s="40"/>
      <c r="SM16" s="40"/>
      <c r="SN16" s="40"/>
      <c r="SO16" s="40"/>
      <c r="SP16" s="40"/>
      <c r="SQ16" s="40"/>
      <c r="SR16" s="40"/>
      <c r="SS16" s="40"/>
      <c r="ST16" s="40"/>
      <c r="SU16" s="40"/>
      <c r="SV16" s="40"/>
      <c r="SW16" s="40"/>
      <c r="SX16" s="40"/>
      <c r="SY16" s="40"/>
      <c r="SZ16" s="40"/>
      <c r="TA16" s="40"/>
      <c r="TB16" s="40"/>
      <c r="TC16" s="40"/>
      <c r="TD16" s="40"/>
      <c r="TE16" s="40"/>
      <c r="TF16" s="40"/>
      <c r="TG16" s="40"/>
      <c r="TH16" s="40"/>
      <c r="TI16" s="40"/>
      <c r="TJ16" s="40"/>
      <c r="TK16" s="40"/>
      <c r="TL16" s="40"/>
      <c r="TM16" s="40"/>
      <c r="TN16" s="40"/>
      <c r="TO16" s="40"/>
      <c r="TP16" s="40"/>
      <c r="TQ16" s="40"/>
      <c r="TR16" s="40"/>
      <c r="TS16" s="40"/>
      <c r="TT16" s="40"/>
      <c r="TU16" s="40"/>
      <c r="TV16" s="40"/>
      <c r="TW16" s="40"/>
      <c r="TX16" s="40"/>
      <c r="TY16" s="40"/>
      <c r="TZ16" s="40"/>
      <c r="UA16" s="40"/>
      <c r="UB16" s="40"/>
      <c r="UC16" s="40"/>
      <c r="UD16" s="40"/>
      <c r="UE16" s="40"/>
      <c r="UF16" s="40"/>
      <c r="UG16" s="40"/>
      <c r="UH16" s="40"/>
      <c r="UI16" s="40"/>
      <c r="UJ16" s="40"/>
      <c r="UK16" s="40"/>
      <c r="UL16" s="40"/>
      <c r="UM16" s="40"/>
      <c r="UN16" s="40"/>
      <c r="UO16" s="40"/>
      <c r="UP16" s="40"/>
      <c r="UQ16" s="40"/>
      <c r="UR16" s="40"/>
      <c r="US16" s="40"/>
      <c r="UT16" s="40"/>
      <c r="UU16" s="40"/>
      <c r="UV16" s="40"/>
      <c r="UW16" s="40"/>
      <c r="UX16" s="40"/>
      <c r="UY16" s="40"/>
      <c r="UZ16" s="40"/>
      <c r="VA16" s="40"/>
      <c r="VB16" s="40"/>
      <c r="VC16" s="40"/>
      <c r="VD16" s="40"/>
      <c r="VE16" s="40"/>
      <c r="VF16" s="40"/>
      <c r="VG16" s="40"/>
      <c r="VH16" s="40"/>
      <c r="VI16" s="40"/>
      <c r="VJ16" s="40"/>
      <c r="VK16" s="40"/>
      <c r="VL16" s="40"/>
      <c r="VM16" s="40"/>
      <c r="VN16" s="40"/>
      <c r="VO16" s="40"/>
      <c r="VP16" s="40"/>
      <c r="VQ16" s="40"/>
      <c r="VR16" s="40"/>
      <c r="VS16" s="40"/>
      <c r="VT16" s="40"/>
      <c r="VU16" s="40"/>
      <c r="VV16" s="40"/>
      <c r="VW16" s="40"/>
      <c r="VX16" s="40"/>
      <c r="VY16" s="40"/>
      <c r="VZ16" s="40"/>
      <c r="WA16" s="40"/>
      <c r="WB16" s="40"/>
      <c r="WC16" s="40"/>
      <c r="WD16" s="40"/>
      <c r="WE16" s="40"/>
      <c r="WF16" s="40"/>
      <c r="WG16" s="40"/>
      <c r="WH16" s="40"/>
      <c r="WI16" s="40"/>
      <c r="WJ16" s="40"/>
      <c r="WK16" s="40"/>
      <c r="WL16" s="40"/>
      <c r="WM16" s="40"/>
      <c r="WN16" s="40"/>
      <c r="WO16" s="40"/>
      <c r="WP16" s="40"/>
      <c r="WQ16" s="40"/>
      <c r="WR16" s="40"/>
      <c r="WS16" s="40"/>
      <c r="WT16" s="40"/>
      <c r="WU16" s="40"/>
      <c r="WV16" s="40"/>
      <c r="WW16" s="40"/>
      <c r="WX16" s="40"/>
      <c r="WY16" s="40"/>
      <c r="WZ16" s="40"/>
      <c r="XA16" s="40"/>
      <c r="XB16" s="40"/>
      <c r="XC16" s="40"/>
      <c r="XD16" s="40"/>
      <c r="XE16" s="40"/>
      <c r="XF16" s="40"/>
      <c r="XG16" s="40"/>
      <c r="XH16" s="40"/>
      <c r="XI16" s="40"/>
      <c r="XJ16" s="40"/>
      <c r="XK16" s="40"/>
      <c r="XL16" s="40"/>
      <c r="XM16" s="40"/>
      <c r="XN16" s="40"/>
      <c r="XO16" s="40"/>
      <c r="XP16" s="40"/>
      <c r="XQ16" s="40"/>
      <c r="XR16" s="40"/>
      <c r="XS16" s="40"/>
      <c r="XT16" s="40"/>
      <c r="XU16" s="40"/>
      <c r="XV16" s="40"/>
      <c r="XW16" s="40"/>
      <c r="XX16" s="40"/>
      <c r="XY16" s="40"/>
      <c r="XZ16" s="40"/>
      <c r="YA16" s="40"/>
      <c r="YB16" s="40"/>
      <c r="YC16" s="40"/>
      <c r="YD16" s="40"/>
      <c r="YE16" s="40"/>
      <c r="YF16" s="40"/>
      <c r="YG16" s="40"/>
      <c r="YH16" s="40"/>
      <c r="YI16" s="40"/>
      <c r="YJ16" s="40"/>
      <c r="YK16" s="40"/>
      <c r="YL16" s="40"/>
      <c r="YM16" s="40"/>
      <c r="YN16" s="40"/>
      <c r="YO16" s="40"/>
      <c r="YP16" s="40"/>
      <c r="YQ16" s="40"/>
      <c r="YR16" s="40"/>
      <c r="YS16" s="40"/>
      <c r="YT16" s="40"/>
      <c r="YU16" s="40"/>
      <c r="YV16" s="40"/>
      <c r="YW16" s="40"/>
      <c r="YX16" s="40"/>
      <c r="YY16" s="40"/>
      <c r="YZ16" s="40"/>
      <c r="ZA16" s="40"/>
      <c r="ZB16" s="40"/>
      <c r="ZC16" s="40"/>
      <c r="ZD16" s="40"/>
      <c r="ZE16" s="40"/>
      <c r="ZF16" s="40"/>
      <c r="ZG16" s="40"/>
      <c r="ZH16" s="40"/>
      <c r="ZI16" s="40"/>
      <c r="ZJ16" s="40"/>
      <c r="ZK16" s="40"/>
      <c r="ZL16" s="40"/>
      <c r="ZM16" s="40"/>
      <c r="ZN16" s="40"/>
      <c r="ZO16" s="40"/>
      <c r="ZP16" s="40"/>
      <c r="ZQ16" s="40"/>
      <c r="ZR16" s="40"/>
      <c r="ZS16" s="40"/>
      <c r="ZT16" s="40"/>
      <c r="ZU16" s="40"/>
      <c r="ZV16" s="40"/>
      <c r="ZW16" s="40"/>
      <c r="ZX16" s="40"/>
      <c r="ZY16" s="40"/>
      <c r="ZZ16" s="40"/>
      <c r="AAA16" s="40"/>
      <c r="AAB16" s="40"/>
      <c r="AAC16" s="40"/>
      <c r="AAD16" s="40"/>
      <c r="AAE16" s="40"/>
      <c r="AAF16" s="40"/>
      <c r="AAG16" s="40"/>
      <c r="AAH16" s="40"/>
      <c r="AAI16" s="40"/>
      <c r="AAJ16" s="40"/>
      <c r="AAK16" s="40"/>
      <c r="AAL16" s="40"/>
      <c r="AAM16" s="40"/>
      <c r="AAN16" s="40"/>
      <c r="AAO16" s="40"/>
      <c r="AAP16" s="40"/>
      <c r="AAQ16" s="40"/>
      <c r="AAR16" s="40"/>
      <c r="AAS16" s="40"/>
      <c r="AAT16" s="40"/>
      <c r="AAU16" s="40"/>
      <c r="AAV16" s="40"/>
      <c r="AAW16" s="40"/>
      <c r="AAX16" s="40"/>
      <c r="AAY16" s="40"/>
      <c r="AAZ16" s="40"/>
      <c r="ABA16" s="40"/>
      <c r="ABB16" s="40"/>
      <c r="ABC16" s="40"/>
      <c r="ABD16" s="40"/>
      <c r="ABE16" s="40"/>
      <c r="ABF16" s="40"/>
      <c r="ABG16" s="40"/>
      <c r="ABH16" s="40"/>
      <c r="ABI16" s="40"/>
      <c r="ABJ16" s="40"/>
      <c r="ABK16" s="40"/>
      <c r="ABL16" s="40"/>
      <c r="ABM16" s="40"/>
      <c r="ABN16" s="40"/>
      <c r="ABO16" s="40"/>
      <c r="ABP16" s="40"/>
      <c r="ABQ16" s="40"/>
      <c r="ABR16" s="40"/>
      <c r="ABS16" s="40"/>
      <c r="ABT16" s="40"/>
      <c r="ABU16" s="40"/>
      <c r="ABV16" s="40"/>
      <c r="ABW16" s="40"/>
      <c r="ABX16" s="40"/>
      <c r="ABY16" s="40"/>
      <c r="ABZ16" s="40"/>
      <c r="ACA16" s="40"/>
      <c r="ACB16" s="40"/>
      <c r="ACC16" s="40"/>
      <c r="ACD16" s="40"/>
      <c r="ACE16" s="40"/>
      <c r="ACF16" s="40"/>
      <c r="ACG16" s="40"/>
      <c r="ACH16" s="40"/>
      <c r="ACI16" s="40"/>
      <c r="ACJ16" s="40"/>
      <c r="ACK16" s="40"/>
      <c r="ACL16" s="40"/>
      <c r="ACM16" s="40"/>
      <c r="ACN16" s="40"/>
      <c r="ACO16" s="40"/>
      <c r="ACP16" s="40"/>
      <c r="ACQ16" s="40"/>
      <c r="ACR16" s="40"/>
      <c r="ACS16" s="40"/>
      <c r="ACT16" s="40"/>
      <c r="ACU16" s="40"/>
      <c r="ACV16" s="40"/>
      <c r="ACW16" s="40"/>
      <c r="ACX16" s="40"/>
      <c r="ACY16" s="40"/>
      <c r="ACZ16" s="40"/>
      <c r="ADA16" s="40"/>
      <c r="ADB16" s="40"/>
      <c r="ADC16" s="40"/>
      <c r="ADD16" s="40"/>
      <c r="ADE16" s="40"/>
      <c r="ADF16" s="40"/>
      <c r="ADG16" s="40"/>
      <c r="ADH16" s="40"/>
      <c r="ADI16" s="40"/>
      <c r="ADJ16" s="40"/>
      <c r="ADK16" s="40"/>
      <c r="ADL16" s="40"/>
      <c r="ADM16" s="40"/>
      <c r="ADN16" s="40"/>
      <c r="ADO16" s="40"/>
      <c r="ADP16" s="40"/>
      <c r="ADQ16" s="40"/>
      <c r="ADR16" s="40"/>
      <c r="ADS16" s="40"/>
      <c r="ADT16" s="40"/>
      <c r="ADU16" s="40"/>
      <c r="ADV16" s="40"/>
      <c r="ADW16" s="40"/>
      <c r="ADX16" s="40"/>
      <c r="ADY16" s="40"/>
      <c r="ADZ16" s="40"/>
      <c r="AEA16" s="40"/>
      <c r="AEB16" s="40"/>
      <c r="AEC16" s="40"/>
      <c r="AED16" s="40"/>
      <c r="AEE16" s="40"/>
      <c r="AEF16" s="40"/>
      <c r="AEG16" s="40"/>
      <c r="AEH16" s="40"/>
      <c r="AEI16" s="40"/>
      <c r="AEJ16" s="40"/>
      <c r="AEK16" s="40"/>
      <c r="AEL16" s="40"/>
      <c r="AEM16" s="40"/>
      <c r="AEN16" s="40"/>
      <c r="AEO16" s="40"/>
      <c r="AEP16" s="40"/>
      <c r="AEQ16" s="40"/>
      <c r="AER16" s="40"/>
      <c r="AES16" s="40"/>
      <c r="AET16" s="40"/>
      <c r="AEU16" s="40"/>
      <c r="AEV16" s="40"/>
      <c r="AEW16" s="40"/>
      <c r="AEX16" s="40"/>
      <c r="AEY16" s="40"/>
      <c r="AEZ16" s="40"/>
      <c r="AFA16" s="40"/>
      <c r="AFB16" s="40"/>
      <c r="AFC16" s="40"/>
      <c r="AFD16" s="40"/>
      <c r="AFE16" s="40"/>
      <c r="AFF16" s="40"/>
      <c r="AFG16" s="40"/>
      <c r="AFH16" s="40"/>
      <c r="AFI16" s="40"/>
      <c r="AFJ16" s="40"/>
      <c r="AFK16" s="40"/>
      <c r="AFL16" s="40"/>
      <c r="AFM16" s="40"/>
      <c r="AFN16" s="40"/>
      <c r="AFO16" s="40"/>
      <c r="AFP16" s="40"/>
      <c r="AFQ16" s="40"/>
      <c r="AFR16" s="40"/>
      <c r="AFS16" s="40"/>
      <c r="AFT16" s="40"/>
      <c r="AFU16" s="40"/>
      <c r="AFV16" s="40"/>
      <c r="AFW16" s="40"/>
      <c r="AFX16" s="40"/>
      <c r="AFY16" s="40"/>
      <c r="AFZ16" s="40"/>
      <c r="AGA16" s="40"/>
      <c r="AGB16" s="40"/>
      <c r="AGC16" s="40"/>
      <c r="AGD16" s="40"/>
      <c r="AGE16" s="40"/>
      <c r="AGF16" s="40"/>
      <c r="AGG16" s="40"/>
      <c r="AGH16" s="40"/>
      <c r="AGI16" s="40"/>
      <c r="AGJ16" s="40"/>
      <c r="AGK16" s="40"/>
      <c r="AGL16" s="40"/>
      <c r="AGM16" s="40"/>
      <c r="AGN16" s="40"/>
      <c r="AGO16" s="40"/>
      <c r="AGP16" s="40"/>
      <c r="AGQ16" s="40"/>
      <c r="AGR16" s="40"/>
      <c r="AGS16" s="40"/>
      <c r="AGT16" s="40"/>
      <c r="AGU16" s="40"/>
      <c r="AGV16" s="40"/>
      <c r="AGW16" s="40"/>
      <c r="AGX16" s="40"/>
      <c r="AGY16" s="40"/>
      <c r="AGZ16" s="40"/>
      <c r="AHA16" s="40"/>
      <c r="AHB16" s="40"/>
      <c r="AHC16" s="40"/>
      <c r="AHD16" s="40"/>
      <c r="AHE16" s="40"/>
      <c r="AHF16" s="40"/>
      <c r="AHG16" s="40"/>
      <c r="AHH16" s="40"/>
      <c r="AHI16" s="40"/>
      <c r="AHJ16" s="40"/>
      <c r="AHK16" s="40"/>
      <c r="AHL16" s="40"/>
      <c r="AHM16" s="40"/>
      <c r="AHN16" s="40"/>
      <c r="AHO16" s="40"/>
      <c r="AHP16" s="40"/>
      <c r="AHQ16" s="40"/>
      <c r="AHR16" s="40"/>
      <c r="AHS16" s="40"/>
      <c r="AHT16" s="40"/>
      <c r="AHU16" s="40"/>
      <c r="AHV16" s="40"/>
      <c r="AHW16" s="40"/>
      <c r="AHX16" s="40"/>
      <c r="AHY16" s="40"/>
      <c r="AHZ16" s="40"/>
      <c r="AIA16" s="40"/>
      <c r="AIB16" s="40"/>
      <c r="AIC16" s="40"/>
      <c r="AID16" s="40"/>
      <c r="AIE16" s="40"/>
      <c r="AIF16" s="40"/>
      <c r="AIG16" s="40"/>
      <c r="AIH16" s="40"/>
      <c r="AII16" s="40"/>
      <c r="AIJ16" s="40"/>
      <c r="AIK16" s="40"/>
      <c r="AIL16" s="40"/>
      <c r="AIM16" s="40"/>
      <c r="AIN16" s="40"/>
      <c r="AIO16" s="40"/>
      <c r="AIP16" s="40"/>
      <c r="AIQ16" s="40"/>
      <c r="AIR16" s="40"/>
      <c r="AIS16" s="40"/>
      <c r="AIT16" s="40"/>
      <c r="AIU16" s="40"/>
      <c r="AIV16" s="40"/>
      <c r="AIW16" s="40"/>
      <c r="AIX16" s="40"/>
      <c r="AIY16" s="40"/>
      <c r="AIZ16" s="40"/>
      <c r="AJA16" s="40"/>
      <c r="AJB16" s="40"/>
      <c r="AJC16" s="40"/>
      <c r="AJD16" s="40"/>
      <c r="AJE16" s="40"/>
      <c r="AJF16" s="40"/>
      <c r="AJG16" s="40"/>
      <c r="AJH16" s="40"/>
      <c r="AJI16" s="40"/>
      <c r="AJJ16" s="40"/>
      <c r="AJK16" s="40"/>
      <c r="AJL16" s="40"/>
      <c r="AJM16" s="40"/>
      <c r="AJN16" s="40"/>
      <c r="AJO16" s="40"/>
      <c r="AJP16" s="40"/>
      <c r="AJQ16" s="40"/>
      <c r="AJR16" s="40"/>
      <c r="AJS16" s="40"/>
      <c r="AJT16" s="40"/>
      <c r="AJU16" s="40"/>
      <c r="AJV16" s="40"/>
      <c r="AJW16" s="40"/>
      <c r="AJX16" s="40"/>
      <c r="AJY16" s="40"/>
      <c r="AJZ16" s="40"/>
      <c r="AKA16" s="40"/>
      <c r="AKB16" s="40"/>
      <c r="AKC16" s="40"/>
      <c r="AKD16" s="40"/>
      <c r="AKE16" s="40"/>
      <c r="AKF16" s="40"/>
      <c r="AKG16" s="40"/>
      <c r="AKH16" s="40"/>
      <c r="AKI16" s="40"/>
      <c r="AKJ16" s="40"/>
      <c r="AKK16" s="40"/>
      <c r="AKL16" s="40"/>
      <c r="AKM16" s="40"/>
      <c r="AKN16" s="40"/>
      <c r="AKO16" s="40"/>
      <c r="AKP16" s="40"/>
      <c r="AKQ16" s="40"/>
      <c r="AKR16" s="40"/>
      <c r="AKS16" s="40"/>
      <c r="AKT16" s="40"/>
      <c r="AKU16" s="40"/>
      <c r="AKV16" s="40"/>
      <c r="AKW16" s="40"/>
      <c r="AKX16" s="40"/>
      <c r="AKY16" s="40"/>
      <c r="AKZ16" s="40"/>
      <c r="ALA16" s="40"/>
      <c r="ALB16" s="40"/>
      <c r="ALC16" s="40"/>
      <c r="ALD16" s="40"/>
      <c r="ALE16" s="40"/>
      <c r="ALF16" s="40"/>
      <c r="ALG16" s="40"/>
      <c r="ALH16" s="40"/>
      <c r="ALI16" s="40"/>
      <c r="ALJ16" s="40"/>
      <c r="ALK16" s="40"/>
      <c r="ALL16" s="40"/>
      <c r="ALM16" s="40"/>
      <c r="ALN16" s="40"/>
      <c r="ALO16" s="40"/>
      <c r="ALP16" s="40"/>
      <c r="ALQ16" s="40"/>
      <c r="ALR16" s="40"/>
      <c r="ALS16" s="40"/>
      <c r="ALT16" s="40"/>
      <c r="ALU16" s="40"/>
      <c r="ALV16" s="4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  <c r="AMK16" s="40"/>
      <c r="AML16" s="40"/>
      <c r="AMM16" s="40"/>
      <c r="AMN16" s="40"/>
      <c r="AMO16" s="40"/>
      <c r="AMP16" s="40"/>
      <c r="AMQ16" s="40"/>
      <c r="AMR16" s="40"/>
      <c r="AMS16" s="40"/>
      <c r="AMT16" s="40"/>
      <c r="AMU16" s="40"/>
      <c r="AMV16" s="40"/>
      <c r="AMW16" s="40"/>
      <c r="AMX16" s="40"/>
      <c r="AMY16" s="40"/>
      <c r="AMZ16" s="40"/>
      <c r="ANA16" s="40"/>
      <c r="ANB16" s="40"/>
      <c r="ANC16" s="40"/>
      <c r="AND16" s="40"/>
      <c r="ANE16" s="40"/>
      <c r="ANF16" s="40"/>
      <c r="ANG16" s="40"/>
      <c r="ANH16" s="40"/>
      <c r="ANI16" s="40"/>
      <c r="ANJ16" s="40"/>
      <c r="ANK16" s="40"/>
      <c r="ANL16" s="40"/>
      <c r="ANM16" s="40"/>
      <c r="ANN16" s="40"/>
      <c r="ANO16" s="40"/>
      <c r="ANP16" s="40"/>
      <c r="ANQ16" s="40"/>
      <c r="ANR16" s="40"/>
      <c r="ANS16" s="40"/>
      <c r="ANT16" s="40"/>
      <c r="ANU16" s="40"/>
      <c r="ANV16" s="40"/>
      <c r="ANW16" s="40"/>
      <c r="ANX16" s="40"/>
      <c r="ANY16" s="40"/>
      <c r="ANZ16" s="40"/>
      <c r="AOA16" s="40"/>
      <c r="AOB16" s="40"/>
      <c r="AOC16" s="40"/>
      <c r="AOD16" s="40"/>
      <c r="AOE16" s="40"/>
      <c r="AOF16" s="40"/>
      <c r="AOG16" s="40"/>
      <c r="AOH16" s="40"/>
      <c r="AOI16" s="40"/>
      <c r="AOJ16" s="40"/>
      <c r="AOK16" s="40"/>
      <c r="AOL16" s="40"/>
      <c r="AOM16" s="40"/>
      <c r="AON16" s="40"/>
      <c r="AOO16" s="40"/>
      <c r="AOP16" s="40"/>
      <c r="AOQ16" s="40"/>
      <c r="AOR16" s="40"/>
      <c r="AOS16" s="40"/>
      <c r="AOT16" s="40"/>
      <c r="AOU16" s="40"/>
      <c r="AOV16" s="40"/>
      <c r="AOW16" s="40"/>
      <c r="AOX16" s="40"/>
      <c r="AOY16" s="40"/>
      <c r="AOZ16" s="40"/>
      <c r="APA16" s="40"/>
      <c r="APB16" s="40"/>
      <c r="APC16" s="40"/>
      <c r="APD16" s="40"/>
      <c r="APE16" s="40"/>
      <c r="APF16" s="40"/>
      <c r="APG16" s="40"/>
      <c r="APH16" s="40"/>
      <c r="API16" s="40"/>
      <c r="APJ16" s="40"/>
      <c r="APK16" s="40"/>
      <c r="APL16" s="40"/>
      <c r="APM16" s="40"/>
      <c r="APN16" s="40"/>
      <c r="APO16" s="40"/>
      <c r="APP16" s="40"/>
      <c r="APQ16" s="40"/>
      <c r="APR16" s="40"/>
      <c r="APS16" s="40"/>
      <c r="APT16" s="40"/>
      <c r="APU16" s="40"/>
      <c r="APV16" s="40"/>
      <c r="APW16" s="40"/>
      <c r="APX16" s="40"/>
      <c r="APY16" s="40"/>
      <c r="APZ16" s="40"/>
      <c r="AQA16" s="40"/>
      <c r="AQB16" s="40"/>
      <c r="AQC16" s="40"/>
      <c r="AQD16" s="40"/>
      <c r="AQE16" s="40"/>
      <c r="AQF16" s="40"/>
      <c r="AQG16" s="40"/>
      <c r="AQH16" s="40"/>
      <c r="AQI16" s="40"/>
      <c r="AQJ16" s="40"/>
      <c r="AQK16" s="40"/>
      <c r="AQL16" s="40"/>
      <c r="AQM16" s="40"/>
      <c r="AQN16" s="40"/>
      <c r="AQO16" s="40"/>
      <c r="AQP16" s="40"/>
      <c r="AQQ16" s="40"/>
      <c r="AQR16" s="40"/>
      <c r="AQS16" s="40"/>
      <c r="AQT16" s="40"/>
      <c r="AQU16" s="40"/>
      <c r="AQV16" s="40"/>
      <c r="AQW16" s="40"/>
      <c r="AQX16" s="40"/>
      <c r="AQY16" s="40"/>
      <c r="AQZ16" s="40"/>
      <c r="ARA16" s="40"/>
      <c r="ARB16" s="40"/>
      <c r="ARC16" s="40"/>
      <c r="ARD16" s="40"/>
      <c r="ARE16" s="40"/>
      <c r="ARF16" s="40"/>
      <c r="ARG16" s="40"/>
      <c r="ARH16" s="40"/>
      <c r="ARI16" s="40"/>
      <c r="ARJ16" s="40"/>
      <c r="ARK16" s="40"/>
      <c r="ARL16" s="40"/>
      <c r="ARM16" s="40"/>
      <c r="ARN16" s="40"/>
      <c r="ARO16" s="40"/>
      <c r="ARP16" s="40"/>
      <c r="ARQ16" s="40"/>
      <c r="ARR16" s="40"/>
      <c r="ARS16" s="40"/>
      <c r="ART16" s="40"/>
      <c r="ARU16" s="40"/>
      <c r="ARV16" s="40"/>
      <c r="ARW16" s="40"/>
      <c r="ARX16" s="40"/>
      <c r="ARY16" s="40"/>
      <c r="ARZ16" s="40"/>
      <c r="ASA16" s="40"/>
      <c r="ASB16" s="40"/>
      <c r="ASC16" s="40"/>
      <c r="ASD16" s="40"/>
      <c r="ASE16" s="40"/>
      <c r="ASF16" s="40"/>
      <c r="ASG16" s="40"/>
      <c r="ASH16" s="40"/>
      <c r="ASI16" s="40"/>
      <c r="ASJ16" s="40"/>
      <c r="ASK16" s="40"/>
      <c r="ASL16" s="40"/>
      <c r="ASM16" s="40"/>
      <c r="ASN16" s="40"/>
      <c r="ASO16" s="40"/>
      <c r="ASP16" s="40"/>
      <c r="ASQ16" s="40"/>
      <c r="ASR16" s="40"/>
      <c r="ASS16" s="40"/>
      <c r="AST16" s="40"/>
      <c r="ASU16" s="40"/>
      <c r="ASV16" s="40"/>
      <c r="ASW16" s="40"/>
      <c r="ASX16" s="40"/>
      <c r="ASY16" s="40"/>
      <c r="ASZ16" s="40"/>
      <c r="ATA16" s="40"/>
      <c r="ATB16" s="40"/>
      <c r="ATC16" s="40"/>
      <c r="ATD16" s="40"/>
      <c r="ATE16" s="40"/>
      <c r="ATF16" s="40"/>
      <c r="ATG16" s="40"/>
      <c r="ATH16" s="40"/>
      <c r="ATI16" s="40"/>
      <c r="ATJ16" s="40"/>
      <c r="ATK16" s="40"/>
      <c r="ATL16" s="40"/>
      <c r="ATM16" s="40"/>
      <c r="ATN16" s="40"/>
      <c r="ATO16" s="40"/>
      <c r="ATP16" s="40"/>
      <c r="ATQ16" s="40"/>
      <c r="ATR16" s="40"/>
      <c r="ATS16" s="40"/>
      <c r="ATT16" s="40"/>
      <c r="ATU16" s="40"/>
      <c r="ATV16" s="40"/>
      <c r="ATW16" s="40"/>
      <c r="ATX16" s="40"/>
      <c r="ATY16" s="40"/>
      <c r="ATZ16" s="40"/>
      <c r="AUA16" s="40"/>
      <c r="AUB16" s="40"/>
      <c r="AUC16" s="40"/>
      <c r="AUD16" s="40"/>
      <c r="AUE16" s="40"/>
      <c r="AUF16" s="40"/>
      <c r="AUG16" s="40"/>
      <c r="AUH16" s="40"/>
      <c r="AUI16" s="40"/>
      <c r="AUJ16" s="40"/>
      <c r="AUK16" s="40"/>
      <c r="AUL16" s="40"/>
      <c r="AUM16" s="40"/>
      <c r="AUN16" s="40"/>
      <c r="AUO16" s="40"/>
      <c r="AUP16" s="40"/>
      <c r="AUQ16" s="40"/>
      <c r="AUR16" s="40"/>
      <c r="AUS16" s="40"/>
      <c r="AUT16" s="40"/>
      <c r="AUU16" s="40"/>
      <c r="AUV16" s="40"/>
      <c r="AUW16" s="40"/>
      <c r="AUX16" s="40"/>
      <c r="AUY16" s="40"/>
      <c r="AUZ16" s="40"/>
      <c r="AVA16" s="40"/>
      <c r="AVB16" s="40"/>
      <c r="AVC16" s="40"/>
      <c r="AVD16" s="40"/>
      <c r="AVE16" s="40"/>
      <c r="AVF16" s="40"/>
      <c r="AVG16" s="40"/>
      <c r="AVH16" s="40"/>
      <c r="AVI16" s="40"/>
      <c r="AVJ16" s="40"/>
      <c r="AVK16" s="40"/>
      <c r="AVL16" s="40"/>
      <c r="AVM16" s="40"/>
      <c r="AVN16" s="40"/>
      <c r="AVO16" s="40"/>
      <c r="AVP16" s="40"/>
      <c r="AVQ16" s="40"/>
      <c r="AVR16" s="40"/>
      <c r="AVS16" s="40"/>
      <c r="AVT16" s="40"/>
      <c r="AVU16" s="40"/>
      <c r="AVV16" s="40"/>
      <c r="AVW16" s="40"/>
      <c r="AVX16" s="40"/>
      <c r="AVY16" s="40"/>
      <c r="AVZ16" s="40"/>
      <c r="AWA16" s="40"/>
      <c r="AWB16" s="40"/>
      <c r="AWC16" s="40"/>
      <c r="AWD16" s="40"/>
      <c r="AWE16" s="40"/>
      <c r="AWF16" s="40"/>
      <c r="AWG16" s="40"/>
      <c r="AWH16" s="40"/>
      <c r="AWI16" s="40"/>
      <c r="AWJ16" s="40"/>
      <c r="AWK16" s="40"/>
      <c r="AWL16" s="40"/>
      <c r="AWM16" s="40"/>
      <c r="AWN16" s="40"/>
      <c r="AWO16" s="40"/>
      <c r="AWP16" s="40"/>
      <c r="AWQ16" s="40"/>
      <c r="AWR16" s="40"/>
      <c r="AWS16" s="40"/>
      <c r="AWT16" s="40"/>
      <c r="AWU16" s="40"/>
      <c r="AWV16" s="40"/>
      <c r="AWW16" s="40"/>
      <c r="AWX16" s="40"/>
      <c r="AWY16" s="40"/>
      <c r="AWZ16" s="40"/>
      <c r="AXA16" s="40"/>
      <c r="AXB16" s="40"/>
      <c r="AXC16" s="40"/>
      <c r="AXD16" s="40"/>
      <c r="AXE16" s="40"/>
      <c r="AXF16" s="40"/>
      <c r="AXG16" s="40"/>
      <c r="AXH16" s="40"/>
      <c r="AXI16" s="40"/>
      <c r="AXJ16" s="40"/>
      <c r="AXK16" s="40"/>
      <c r="AXL16" s="40"/>
      <c r="AXM16" s="40"/>
      <c r="AXN16" s="40"/>
      <c r="AXO16" s="40"/>
      <c r="AXP16" s="40"/>
      <c r="AXQ16" s="40"/>
      <c r="AXR16" s="40"/>
      <c r="AXS16" s="40"/>
      <c r="AXT16" s="40"/>
      <c r="AXU16" s="40"/>
      <c r="AXV16" s="40"/>
      <c r="AXW16" s="40"/>
      <c r="AXX16" s="40"/>
      <c r="AXY16" s="40"/>
      <c r="AXZ16" s="40"/>
      <c r="AYA16" s="40"/>
      <c r="AYB16" s="40"/>
      <c r="AYC16" s="40"/>
      <c r="AYD16" s="40"/>
      <c r="AYE16" s="40"/>
      <c r="AYF16" s="40"/>
      <c r="AYG16" s="40"/>
      <c r="AYH16" s="40"/>
      <c r="AYI16" s="40"/>
      <c r="AYJ16" s="40"/>
      <c r="AYK16" s="40"/>
      <c r="AYL16" s="40"/>
      <c r="AYM16" s="40"/>
      <c r="AYN16" s="40"/>
      <c r="AYO16" s="40"/>
      <c r="AYP16" s="40"/>
      <c r="AYQ16" s="40"/>
      <c r="AYR16" s="40"/>
      <c r="AYS16" s="40"/>
      <c r="AYT16" s="40"/>
      <c r="AYU16" s="40"/>
      <c r="AYV16" s="40"/>
      <c r="AYW16" s="40"/>
      <c r="AYX16" s="40"/>
      <c r="AYY16" s="40"/>
      <c r="AYZ16" s="40"/>
      <c r="AZA16" s="40"/>
      <c r="AZB16" s="40"/>
      <c r="AZC16" s="40"/>
      <c r="AZD16" s="40"/>
      <c r="AZE16" s="40"/>
      <c r="AZF16" s="40"/>
      <c r="AZG16" s="40"/>
      <c r="AZH16" s="40"/>
      <c r="AZI16" s="40"/>
      <c r="AZJ16" s="40"/>
      <c r="AZK16" s="40"/>
      <c r="AZL16" s="40"/>
      <c r="AZM16" s="40"/>
      <c r="AZN16" s="40"/>
      <c r="AZO16" s="40"/>
      <c r="AZP16" s="40"/>
      <c r="AZQ16" s="40"/>
      <c r="AZR16" s="40"/>
      <c r="AZS16" s="40"/>
      <c r="AZT16" s="40"/>
      <c r="AZU16" s="40"/>
      <c r="AZV16" s="40"/>
      <c r="AZW16" s="40"/>
      <c r="AZX16" s="40"/>
      <c r="AZY16" s="40"/>
      <c r="AZZ16" s="40"/>
      <c r="BAA16" s="40"/>
      <c r="BAB16" s="40"/>
      <c r="BAC16" s="40"/>
      <c r="BAD16" s="40"/>
      <c r="BAE16" s="40"/>
      <c r="BAF16" s="40"/>
      <c r="BAG16" s="40"/>
      <c r="BAH16" s="40"/>
      <c r="BAI16" s="40"/>
      <c r="BAJ16" s="40"/>
      <c r="BAK16" s="40"/>
      <c r="BAL16" s="40"/>
      <c r="BAM16" s="40"/>
      <c r="BAN16" s="40"/>
      <c r="BAO16" s="40"/>
      <c r="BAP16" s="40"/>
      <c r="BAQ16" s="40"/>
      <c r="BAR16" s="40"/>
      <c r="BAS16" s="40"/>
      <c r="BAT16" s="40"/>
      <c r="BAU16" s="40"/>
      <c r="BAV16" s="40"/>
      <c r="BAW16" s="40"/>
      <c r="BAX16" s="40"/>
      <c r="BAY16" s="40"/>
      <c r="BAZ16" s="40"/>
      <c r="BBA16" s="40"/>
      <c r="BBB16" s="40"/>
      <c r="BBC16" s="40"/>
      <c r="BBD16" s="40"/>
      <c r="BBE16" s="40"/>
      <c r="BBF16" s="40"/>
      <c r="BBG16" s="40"/>
      <c r="BBH16" s="40"/>
      <c r="BBI16" s="40"/>
      <c r="BBJ16" s="40"/>
      <c r="BBK16" s="40"/>
      <c r="BBL16" s="40"/>
      <c r="BBM16" s="40"/>
      <c r="BBN16" s="40"/>
      <c r="BBO16" s="40"/>
      <c r="BBP16" s="40"/>
      <c r="BBQ16" s="40"/>
      <c r="BBR16" s="40"/>
      <c r="BBS16" s="40"/>
      <c r="BBT16" s="40"/>
      <c r="BBU16" s="40"/>
      <c r="BBV16" s="40"/>
      <c r="BBW16" s="40"/>
      <c r="BBX16" s="40"/>
      <c r="BBY16" s="40"/>
      <c r="BBZ16" s="40"/>
      <c r="BCA16" s="40"/>
      <c r="BCB16" s="40"/>
      <c r="BCC16" s="40"/>
      <c r="BCD16" s="40"/>
      <c r="BCE16" s="40"/>
      <c r="BCF16" s="40"/>
      <c r="BCG16" s="40"/>
      <c r="BCH16" s="40"/>
      <c r="BCI16" s="40"/>
      <c r="BCJ16" s="40"/>
      <c r="BCK16" s="40"/>
      <c r="BCL16" s="40"/>
      <c r="BCM16" s="40"/>
      <c r="BCN16" s="40"/>
      <c r="BCO16" s="40"/>
      <c r="BCP16" s="40"/>
      <c r="BCQ16" s="40"/>
      <c r="BCR16" s="40"/>
      <c r="BCS16" s="40"/>
      <c r="BCT16" s="40"/>
      <c r="BCU16" s="40"/>
      <c r="BCV16" s="40"/>
      <c r="BCW16" s="40"/>
      <c r="BCX16" s="40"/>
      <c r="BCY16" s="40"/>
      <c r="BCZ16" s="40"/>
      <c r="BDA16" s="40"/>
      <c r="BDB16" s="40"/>
      <c r="BDC16" s="40"/>
      <c r="BDD16" s="40"/>
      <c r="BDE16" s="40"/>
      <c r="BDF16" s="40"/>
      <c r="BDG16" s="40"/>
      <c r="BDH16" s="40"/>
      <c r="BDI16" s="40"/>
      <c r="BDJ16" s="40"/>
      <c r="BDK16" s="40"/>
      <c r="BDL16" s="40"/>
      <c r="BDM16" s="40"/>
      <c r="BDN16" s="40"/>
      <c r="BDO16" s="40"/>
      <c r="BDP16" s="40"/>
      <c r="BDQ16" s="40"/>
      <c r="BDR16" s="40"/>
      <c r="BDS16" s="40"/>
      <c r="BDT16" s="40"/>
      <c r="BDU16" s="40"/>
      <c r="BDV16" s="40"/>
      <c r="BDW16" s="40"/>
      <c r="BDX16" s="40"/>
      <c r="BDY16" s="40"/>
      <c r="BDZ16" s="40"/>
      <c r="BEA16" s="40"/>
      <c r="BEB16" s="40"/>
      <c r="BEC16" s="40"/>
      <c r="BED16" s="40"/>
      <c r="BEE16" s="40"/>
      <c r="BEF16" s="40"/>
      <c r="BEG16" s="40"/>
      <c r="BEH16" s="40"/>
      <c r="BEI16" s="40"/>
      <c r="BEJ16" s="40"/>
      <c r="BEK16" s="40"/>
      <c r="BEL16" s="40"/>
      <c r="BEM16" s="40"/>
      <c r="BEN16" s="40"/>
      <c r="BEO16" s="40"/>
      <c r="BEP16" s="40"/>
      <c r="BEQ16" s="40"/>
      <c r="BER16" s="40"/>
      <c r="BES16" s="40"/>
      <c r="BET16" s="40"/>
      <c r="BEU16" s="40"/>
      <c r="BEV16" s="40"/>
      <c r="BEW16" s="40"/>
      <c r="BEX16" s="40"/>
      <c r="BEY16" s="40"/>
      <c r="BEZ16" s="40"/>
      <c r="BFA16" s="40"/>
      <c r="BFB16" s="40"/>
      <c r="BFC16" s="40"/>
      <c r="BFD16" s="40"/>
      <c r="BFE16" s="40"/>
      <c r="BFF16" s="40"/>
      <c r="BFG16" s="40"/>
      <c r="BFH16" s="40"/>
      <c r="BFI16" s="40"/>
      <c r="BFJ16" s="40"/>
      <c r="BFK16" s="40"/>
      <c r="BFL16" s="40"/>
      <c r="BFM16" s="40"/>
      <c r="BFN16" s="40"/>
      <c r="BFO16" s="40"/>
      <c r="BFP16" s="40"/>
      <c r="BFQ16" s="40"/>
      <c r="BFR16" s="40"/>
      <c r="BFS16" s="40"/>
      <c r="BFT16" s="40"/>
      <c r="BFU16" s="40"/>
      <c r="BFV16" s="40"/>
      <c r="BFW16" s="40"/>
      <c r="BFX16" s="40"/>
      <c r="BFY16" s="40"/>
      <c r="BFZ16" s="40"/>
      <c r="BGA16" s="40"/>
      <c r="BGB16" s="40"/>
      <c r="BGC16" s="40"/>
      <c r="BGD16" s="40"/>
      <c r="BGE16" s="40"/>
      <c r="BGF16" s="40"/>
      <c r="BGG16" s="40"/>
      <c r="BGH16" s="40"/>
      <c r="BGI16" s="40"/>
      <c r="BGJ16" s="40"/>
      <c r="BGK16" s="40"/>
      <c r="BGL16" s="40"/>
      <c r="BGM16" s="40"/>
      <c r="BGN16" s="40"/>
      <c r="BGO16" s="40"/>
      <c r="BGP16" s="40"/>
      <c r="BGQ16" s="40"/>
      <c r="BGR16" s="40"/>
      <c r="BGS16" s="40"/>
      <c r="BGT16" s="40"/>
      <c r="BGU16" s="40"/>
      <c r="BGV16" s="40"/>
      <c r="BGW16" s="40"/>
      <c r="BGX16" s="40"/>
      <c r="BGY16" s="40"/>
      <c r="BGZ16" s="40"/>
      <c r="BHA16" s="40"/>
      <c r="BHB16" s="40"/>
      <c r="BHC16" s="40"/>
      <c r="BHD16" s="40"/>
      <c r="BHE16" s="40"/>
      <c r="BHF16" s="40"/>
      <c r="BHG16" s="40"/>
      <c r="BHH16" s="40"/>
      <c r="BHI16" s="40"/>
      <c r="BHJ16" s="40"/>
      <c r="BHK16" s="40"/>
      <c r="BHL16" s="40"/>
      <c r="BHM16" s="40"/>
      <c r="BHN16" s="40"/>
      <c r="BHO16" s="40"/>
      <c r="BHP16" s="40"/>
      <c r="BHQ16" s="40"/>
      <c r="BHR16" s="40"/>
      <c r="BHS16" s="40"/>
      <c r="BHT16" s="40"/>
      <c r="BHU16" s="40"/>
      <c r="BHV16" s="40"/>
      <c r="BHW16" s="40"/>
      <c r="BHX16" s="40"/>
      <c r="BHY16" s="40"/>
      <c r="BHZ16" s="40"/>
      <c r="BIA16" s="40"/>
      <c r="BIB16" s="40"/>
      <c r="BIC16" s="40"/>
      <c r="BID16" s="40"/>
      <c r="BIE16" s="40"/>
      <c r="BIF16" s="40"/>
      <c r="BIG16" s="40"/>
      <c r="BIH16" s="40"/>
      <c r="BII16" s="40"/>
      <c r="BIJ16" s="40"/>
      <c r="BIK16" s="40"/>
      <c r="BIL16" s="40"/>
      <c r="BIM16" s="40"/>
      <c r="BIN16" s="40"/>
      <c r="BIO16" s="40"/>
      <c r="BIP16" s="40"/>
      <c r="BIQ16" s="40"/>
      <c r="BIR16" s="40"/>
      <c r="BIS16" s="40"/>
      <c r="BIT16" s="40"/>
      <c r="BIU16" s="40"/>
      <c r="BIV16" s="40"/>
      <c r="BIW16" s="40"/>
      <c r="BIX16" s="40"/>
      <c r="BIY16" s="40"/>
      <c r="BIZ16" s="40"/>
      <c r="BJA16" s="40"/>
      <c r="BJB16" s="40"/>
      <c r="BJC16" s="40"/>
      <c r="BJD16" s="40"/>
      <c r="BJE16" s="40"/>
      <c r="BJF16" s="40"/>
      <c r="BJG16" s="40"/>
      <c r="BJH16" s="40"/>
      <c r="BJI16" s="40"/>
      <c r="BJJ16" s="40"/>
      <c r="BJK16" s="40"/>
      <c r="BJL16" s="40"/>
      <c r="BJM16" s="40"/>
      <c r="BJN16" s="40"/>
      <c r="BJO16" s="40"/>
      <c r="BJP16" s="40"/>
      <c r="BJQ16" s="40"/>
      <c r="BJR16" s="40"/>
      <c r="BJS16" s="40"/>
      <c r="BJT16" s="40"/>
      <c r="BJU16" s="40"/>
      <c r="BJV16" s="40"/>
      <c r="BJW16" s="40"/>
      <c r="BJX16" s="40"/>
      <c r="BJY16" s="40"/>
      <c r="BJZ16" s="40"/>
      <c r="BKA16" s="40"/>
      <c r="BKB16" s="40"/>
      <c r="BKC16" s="40"/>
      <c r="BKD16" s="40"/>
      <c r="BKE16" s="40"/>
      <c r="BKF16" s="40"/>
      <c r="BKG16" s="40"/>
      <c r="BKH16" s="40"/>
      <c r="BKI16" s="40"/>
      <c r="BKJ16" s="40"/>
      <c r="BKK16" s="40"/>
      <c r="BKL16" s="40"/>
      <c r="BKM16" s="40"/>
      <c r="BKN16" s="40"/>
      <c r="BKO16" s="40"/>
      <c r="BKP16" s="40"/>
      <c r="BKQ16" s="40"/>
      <c r="BKR16" s="40"/>
      <c r="BKS16" s="40"/>
      <c r="BKT16" s="40"/>
      <c r="BKU16" s="40"/>
      <c r="BKV16" s="40"/>
      <c r="BKW16" s="40"/>
      <c r="BKX16" s="40"/>
      <c r="BKY16" s="40"/>
      <c r="BKZ16" s="40"/>
      <c r="BLA16" s="40"/>
      <c r="BLB16" s="40"/>
      <c r="BLC16" s="40"/>
      <c r="BLD16" s="40"/>
      <c r="BLE16" s="40"/>
      <c r="BLF16" s="40"/>
      <c r="BLG16" s="40"/>
      <c r="BLH16" s="40"/>
      <c r="BLI16" s="40"/>
      <c r="BLJ16" s="40"/>
      <c r="BLK16" s="40"/>
      <c r="BLL16" s="40"/>
      <c r="BLM16" s="40"/>
      <c r="BLN16" s="40"/>
      <c r="BLO16" s="40"/>
      <c r="BLP16" s="40"/>
      <c r="BLQ16" s="40"/>
      <c r="BLR16" s="40"/>
      <c r="BLS16" s="40"/>
      <c r="BLT16" s="40"/>
      <c r="BLU16" s="40"/>
      <c r="BLV16" s="40"/>
      <c r="BLW16" s="40"/>
      <c r="BLX16" s="40"/>
      <c r="BLY16" s="40"/>
      <c r="BLZ16" s="40"/>
      <c r="BMA16" s="40"/>
      <c r="BMB16" s="40"/>
      <c r="BMC16" s="40"/>
      <c r="BMD16" s="40"/>
      <c r="BME16" s="40"/>
      <c r="BMF16" s="40"/>
      <c r="BMG16" s="40"/>
      <c r="BMH16" s="40"/>
      <c r="BMI16" s="40"/>
      <c r="BMJ16" s="40"/>
      <c r="BMK16" s="40"/>
      <c r="BML16" s="40"/>
      <c r="BMM16" s="40"/>
      <c r="BMN16" s="40"/>
      <c r="BMO16" s="40"/>
      <c r="BMP16" s="40"/>
      <c r="BMQ16" s="40"/>
      <c r="BMR16" s="40"/>
      <c r="BMS16" s="40"/>
      <c r="BMT16" s="40"/>
      <c r="BMU16" s="40"/>
      <c r="BMV16" s="40"/>
      <c r="BMW16" s="40"/>
      <c r="BMX16" s="40"/>
      <c r="BMY16" s="40"/>
      <c r="BMZ16" s="40"/>
      <c r="BNA16" s="40"/>
      <c r="BNB16" s="40"/>
      <c r="BNC16" s="40"/>
      <c r="BND16" s="40"/>
      <c r="BNE16" s="40"/>
      <c r="BNF16" s="40"/>
      <c r="BNG16" s="40"/>
      <c r="BNH16" s="40"/>
      <c r="BNI16" s="40"/>
      <c r="BNJ16" s="40"/>
      <c r="BNK16" s="40"/>
      <c r="BNL16" s="40"/>
      <c r="BNM16" s="40"/>
      <c r="BNN16" s="40"/>
      <c r="BNO16" s="40"/>
      <c r="BNP16" s="40"/>
      <c r="BNQ16" s="40"/>
      <c r="BNR16" s="40"/>
      <c r="BNS16" s="40"/>
      <c r="BNT16" s="40"/>
      <c r="BNU16" s="40"/>
      <c r="BNV16" s="40"/>
      <c r="BNW16" s="40"/>
      <c r="BNX16" s="40"/>
      <c r="BNY16" s="40"/>
      <c r="BNZ16" s="40"/>
      <c r="BOA16" s="40"/>
      <c r="BOB16" s="40"/>
      <c r="BOC16" s="40"/>
      <c r="BOD16" s="40"/>
      <c r="BOE16" s="40"/>
      <c r="BOF16" s="40"/>
      <c r="BOG16" s="40"/>
      <c r="BOH16" s="40"/>
      <c r="BOI16" s="40"/>
      <c r="BOJ16" s="40"/>
      <c r="BOK16" s="40"/>
      <c r="BOL16" s="40"/>
      <c r="BOM16" s="40"/>
      <c r="BON16" s="40"/>
      <c r="BOO16" s="40"/>
      <c r="BOP16" s="40"/>
      <c r="BOQ16" s="40"/>
      <c r="BOR16" s="40"/>
      <c r="BOS16" s="40"/>
      <c r="BOT16" s="40"/>
      <c r="BOU16" s="40"/>
      <c r="BOV16" s="40"/>
      <c r="BOW16" s="40"/>
      <c r="BOX16" s="40"/>
      <c r="BOY16" s="40"/>
      <c r="BOZ16" s="40"/>
      <c r="BPA16" s="40"/>
      <c r="BPB16" s="40"/>
      <c r="BPC16" s="40"/>
      <c r="BPD16" s="40"/>
      <c r="BPE16" s="40"/>
      <c r="BPF16" s="40"/>
      <c r="BPG16" s="40"/>
      <c r="BPH16" s="40"/>
      <c r="BPI16" s="40"/>
      <c r="BPJ16" s="40"/>
      <c r="BPK16" s="40"/>
      <c r="BPL16" s="40"/>
      <c r="BPM16" s="40"/>
      <c r="BPN16" s="40"/>
      <c r="BPO16" s="40"/>
      <c r="BPP16" s="40"/>
      <c r="BPQ16" s="40"/>
      <c r="BPR16" s="40"/>
      <c r="BPS16" s="40"/>
      <c r="BPT16" s="40"/>
      <c r="BPU16" s="40"/>
      <c r="BPV16" s="40"/>
      <c r="BPW16" s="40"/>
      <c r="BPX16" s="40"/>
      <c r="BPY16" s="40"/>
      <c r="BPZ16" s="40"/>
      <c r="BQA16" s="40"/>
      <c r="BQB16" s="40"/>
      <c r="BQC16" s="40"/>
      <c r="BQD16" s="40"/>
      <c r="BQE16" s="40"/>
      <c r="BQF16" s="40"/>
      <c r="BQG16" s="40"/>
      <c r="BQH16" s="40"/>
      <c r="BQI16" s="40"/>
      <c r="BQJ16" s="40"/>
      <c r="BQK16" s="40"/>
      <c r="BQL16" s="40"/>
      <c r="BQM16" s="40"/>
      <c r="BQN16" s="40"/>
      <c r="BQO16" s="40"/>
      <c r="BQP16" s="40"/>
      <c r="BQQ16" s="40"/>
      <c r="BQR16" s="40"/>
      <c r="BQS16" s="40"/>
      <c r="BQT16" s="40"/>
      <c r="BQU16" s="40"/>
      <c r="BQV16" s="40"/>
      <c r="BQW16" s="40"/>
      <c r="BQX16" s="40"/>
      <c r="BQY16" s="40"/>
      <c r="BQZ16" s="40"/>
      <c r="BRA16" s="40"/>
      <c r="BRB16" s="40"/>
      <c r="BRC16" s="40"/>
      <c r="BRD16" s="40"/>
      <c r="BRE16" s="40"/>
      <c r="BRF16" s="40"/>
      <c r="BRG16" s="40"/>
      <c r="BRH16" s="40"/>
      <c r="BRI16" s="40"/>
      <c r="BRJ16" s="40"/>
      <c r="BRK16" s="40"/>
      <c r="BRL16" s="40"/>
      <c r="BRM16" s="40"/>
      <c r="BRN16" s="40"/>
      <c r="BRO16" s="40"/>
      <c r="BRP16" s="40"/>
      <c r="BRQ16" s="40"/>
      <c r="BRR16" s="40"/>
      <c r="BRS16" s="40"/>
      <c r="BRT16" s="40"/>
      <c r="BRU16" s="40"/>
      <c r="BRV16" s="40"/>
      <c r="BRW16" s="40"/>
      <c r="BRX16" s="40"/>
      <c r="BRY16" s="40"/>
      <c r="BRZ16" s="40"/>
      <c r="BSA16" s="40"/>
      <c r="BSB16" s="40"/>
      <c r="BSC16" s="40"/>
      <c r="BSD16" s="40"/>
      <c r="BSE16" s="40"/>
      <c r="BSF16" s="40"/>
      <c r="BSG16" s="40"/>
      <c r="BSH16" s="40"/>
      <c r="BSI16" s="40"/>
      <c r="BSJ16" s="40"/>
      <c r="BSK16" s="40"/>
      <c r="BSL16" s="40"/>
      <c r="BSM16" s="40"/>
      <c r="BSN16" s="40"/>
      <c r="BSO16" s="40"/>
      <c r="BSP16" s="40"/>
      <c r="BSQ16" s="40"/>
      <c r="BSR16" s="40"/>
      <c r="BSS16" s="40"/>
      <c r="BST16" s="40"/>
      <c r="BSU16" s="40"/>
      <c r="BSV16" s="40"/>
      <c r="BSW16" s="40"/>
      <c r="BSX16" s="40"/>
      <c r="BSY16" s="40"/>
      <c r="BSZ16" s="40"/>
      <c r="BTA16" s="40"/>
      <c r="BTB16" s="40"/>
      <c r="BTC16" s="40"/>
      <c r="BTD16" s="40"/>
      <c r="BTE16" s="40"/>
      <c r="BTF16" s="40"/>
      <c r="BTG16" s="40"/>
      <c r="BTH16" s="40"/>
      <c r="BTI16" s="40"/>
      <c r="BTJ16" s="40"/>
      <c r="BTK16" s="40"/>
      <c r="BTL16" s="40"/>
      <c r="BTM16" s="40"/>
      <c r="BTN16" s="40"/>
      <c r="BTO16" s="40"/>
      <c r="BTP16" s="40"/>
      <c r="BTQ16" s="40"/>
      <c r="BTR16" s="40"/>
      <c r="BTS16" s="40"/>
      <c r="BTT16" s="40"/>
      <c r="BTU16" s="40"/>
      <c r="BTV16" s="40"/>
      <c r="BTW16" s="40"/>
      <c r="BTX16" s="40"/>
      <c r="BTY16" s="40"/>
      <c r="BTZ16" s="40"/>
      <c r="BUA16" s="40"/>
      <c r="BUB16" s="40"/>
      <c r="BUC16" s="40"/>
      <c r="BUD16" s="40"/>
      <c r="BUE16" s="40"/>
      <c r="BUF16" s="40"/>
      <c r="BUG16" s="40"/>
      <c r="BUH16" s="40"/>
      <c r="BUI16" s="40"/>
      <c r="BUJ16" s="40"/>
      <c r="BUK16" s="40"/>
      <c r="BUL16" s="40"/>
      <c r="BUM16" s="40"/>
      <c r="BUN16" s="40"/>
      <c r="BUO16" s="40"/>
      <c r="BUP16" s="40"/>
      <c r="BUQ16" s="40"/>
      <c r="BUR16" s="40"/>
      <c r="BUS16" s="40"/>
      <c r="BUT16" s="40"/>
      <c r="BUU16" s="40"/>
      <c r="BUV16" s="40"/>
      <c r="BUW16" s="40"/>
      <c r="BUX16" s="40"/>
      <c r="BUY16" s="40"/>
      <c r="BUZ16" s="40"/>
      <c r="BVA16" s="40"/>
      <c r="BVB16" s="40"/>
      <c r="BVC16" s="40"/>
      <c r="BVD16" s="40"/>
      <c r="BVE16" s="40"/>
      <c r="BVF16" s="40"/>
      <c r="BVG16" s="40"/>
      <c r="BVH16" s="40"/>
      <c r="BVI16" s="40"/>
      <c r="BVJ16" s="40"/>
      <c r="BVK16" s="40"/>
      <c r="BVL16" s="40"/>
      <c r="BVM16" s="40"/>
      <c r="BVN16" s="40"/>
      <c r="BVO16" s="40"/>
      <c r="BVP16" s="40"/>
      <c r="BVQ16" s="40"/>
      <c r="BVR16" s="40"/>
      <c r="BVS16" s="40"/>
      <c r="BVT16" s="40"/>
      <c r="BVU16" s="40"/>
      <c r="BVV16" s="40"/>
      <c r="BVW16" s="40"/>
      <c r="BVX16" s="40"/>
      <c r="BVY16" s="40"/>
      <c r="BVZ16" s="40"/>
      <c r="BWA16" s="40"/>
      <c r="BWB16" s="40"/>
      <c r="BWC16" s="40"/>
      <c r="BWD16" s="40"/>
      <c r="BWE16" s="40"/>
      <c r="BWF16" s="40"/>
      <c r="BWG16" s="40"/>
      <c r="BWH16" s="40"/>
      <c r="BWI16" s="40"/>
      <c r="BWJ16" s="40"/>
      <c r="BWK16" s="40"/>
      <c r="BWL16" s="40"/>
      <c r="BWM16" s="40"/>
      <c r="BWN16" s="40"/>
      <c r="BWO16" s="40"/>
      <c r="BWP16" s="40"/>
      <c r="BWQ16" s="40"/>
      <c r="BWR16" s="40"/>
      <c r="BWS16" s="40"/>
      <c r="BWT16" s="40"/>
      <c r="BWU16" s="40"/>
      <c r="BWV16" s="40"/>
      <c r="BWW16" s="40"/>
      <c r="BWX16" s="40"/>
      <c r="BWY16" s="40"/>
      <c r="BWZ16" s="40"/>
      <c r="BXA16" s="40"/>
      <c r="BXB16" s="40"/>
      <c r="BXC16" s="40"/>
      <c r="BXD16" s="40"/>
      <c r="BXE16" s="40"/>
      <c r="BXF16" s="40"/>
      <c r="BXG16" s="40"/>
      <c r="BXH16" s="40"/>
      <c r="BXI16" s="40"/>
      <c r="BXJ16" s="40"/>
      <c r="BXK16" s="40"/>
      <c r="BXL16" s="40"/>
      <c r="BXM16" s="40"/>
      <c r="BXN16" s="40"/>
      <c r="BXO16" s="40"/>
      <c r="BXP16" s="40"/>
      <c r="BXQ16" s="40"/>
      <c r="BXR16" s="40"/>
      <c r="BXS16" s="40"/>
      <c r="BXT16" s="40"/>
      <c r="BXU16" s="40"/>
      <c r="BXV16" s="40"/>
      <c r="BXW16" s="40"/>
      <c r="BXX16" s="40"/>
      <c r="BXY16" s="40"/>
      <c r="BXZ16" s="40"/>
      <c r="BYA16" s="40"/>
      <c r="BYB16" s="40"/>
      <c r="BYC16" s="40"/>
      <c r="BYD16" s="40"/>
      <c r="BYE16" s="40"/>
      <c r="BYF16" s="40"/>
      <c r="BYG16" s="40"/>
      <c r="BYH16" s="40"/>
      <c r="BYI16" s="40"/>
      <c r="BYJ16" s="40"/>
      <c r="BYK16" s="40"/>
      <c r="BYL16" s="40"/>
      <c r="BYM16" s="40"/>
      <c r="BYN16" s="40"/>
      <c r="BYO16" s="40"/>
      <c r="BYP16" s="40"/>
      <c r="BYQ16" s="40"/>
      <c r="BYR16" s="40"/>
      <c r="BYS16" s="40"/>
      <c r="BYT16" s="40"/>
      <c r="BYU16" s="40"/>
      <c r="BYV16" s="40"/>
      <c r="BYW16" s="40"/>
      <c r="BYX16" s="40"/>
      <c r="BYY16" s="40"/>
      <c r="BYZ16" s="40"/>
      <c r="BZA16" s="40"/>
      <c r="BZB16" s="40"/>
      <c r="BZC16" s="40"/>
      <c r="BZD16" s="40"/>
      <c r="BZE16" s="40"/>
      <c r="BZF16" s="40"/>
      <c r="BZG16" s="40"/>
      <c r="BZH16" s="40"/>
      <c r="BZI16" s="40"/>
      <c r="BZJ16" s="40"/>
      <c r="BZK16" s="40"/>
      <c r="BZL16" s="40"/>
      <c r="BZM16" s="40"/>
      <c r="BZN16" s="40"/>
      <c r="BZO16" s="40"/>
      <c r="BZP16" s="40"/>
      <c r="BZQ16" s="40"/>
      <c r="BZR16" s="40"/>
      <c r="BZS16" s="40"/>
      <c r="BZT16" s="40"/>
      <c r="BZU16" s="40"/>
      <c r="BZV16" s="40"/>
      <c r="BZW16" s="40"/>
      <c r="BZX16" s="40"/>
      <c r="BZY16" s="40"/>
      <c r="BZZ16" s="40"/>
      <c r="CAA16" s="40"/>
      <c r="CAB16" s="40"/>
      <c r="CAC16" s="40"/>
      <c r="CAD16" s="40"/>
      <c r="CAE16" s="40"/>
      <c r="CAF16" s="40"/>
      <c r="CAG16" s="40"/>
      <c r="CAH16" s="40"/>
      <c r="CAI16" s="40"/>
      <c r="CAJ16" s="40"/>
      <c r="CAK16" s="40"/>
      <c r="CAL16" s="40"/>
      <c r="CAM16" s="40"/>
      <c r="CAN16" s="40"/>
      <c r="CAO16" s="40"/>
      <c r="CAP16" s="40"/>
      <c r="CAQ16" s="40"/>
      <c r="CAR16" s="40"/>
      <c r="CAS16" s="40"/>
      <c r="CAT16" s="40"/>
      <c r="CAU16" s="40"/>
      <c r="CAV16" s="40"/>
      <c r="CAW16" s="40"/>
      <c r="CAX16" s="40"/>
      <c r="CAY16" s="40"/>
      <c r="CAZ16" s="40"/>
      <c r="CBA16" s="40"/>
      <c r="CBB16" s="40"/>
      <c r="CBC16" s="40"/>
      <c r="CBD16" s="40"/>
      <c r="CBE16" s="40"/>
      <c r="CBF16" s="40"/>
      <c r="CBG16" s="40"/>
      <c r="CBH16" s="40"/>
      <c r="CBI16" s="40"/>
      <c r="CBJ16" s="40"/>
      <c r="CBK16" s="40"/>
      <c r="CBL16" s="40"/>
      <c r="CBM16" s="40"/>
      <c r="CBN16" s="40"/>
      <c r="CBO16" s="40"/>
      <c r="CBP16" s="40"/>
      <c r="CBQ16" s="40"/>
      <c r="CBR16" s="40"/>
      <c r="CBS16" s="40"/>
      <c r="CBT16" s="40"/>
      <c r="CBU16" s="40"/>
      <c r="CBV16" s="40"/>
      <c r="CBW16" s="40"/>
      <c r="CBX16" s="40"/>
      <c r="CBY16" s="40"/>
      <c r="CBZ16" s="40"/>
      <c r="CCA16" s="40"/>
      <c r="CCB16" s="40"/>
      <c r="CCC16" s="40"/>
      <c r="CCD16" s="40"/>
      <c r="CCE16" s="40"/>
      <c r="CCF16" s="40"/>
      <c r="CCG16" s="40"/>
      <c r="CCH16" s="40"/>
      <c r="CCI16" s="40"/>
      <c r="CCJ16" s="40"/>
      <c r="CCK16" s="40"/>
      <c r="CCL16" s="40"/>
      <c r="CCM16" s="40"/>
      <c r="CCN16" s="40"/>
      <c r="CCO16" s="40"/>
      <c r="CCP16" s="40"/>
      <c r="CCQ16" s="40"/>
      <c r="CCR16" s="40"/>
      <c r="CCS16" s="40"/>
      <c r="CCT16" s="40"/>
      <c r="CCU16" s="40"/>
      <c r="CCV16" s="40"/>
      <c r="CCW16" s="40"/>
      <c r="CCX16" s="40"/>
      <c r="CCY16" s="40"/>
      <c r="CCZ16" s="40"/>
      <c r="CDA16" s="40"/>
      <c r="CDB16" s="40"/>
      <c r="CDC16" s="40"/>
      <c r="CDD16" s="40"/>
      <c r="CDE16" s="40"/>
      <c r="CDF16" s="40"/>
      <c r="CDG16" s="40"/>
      <c r="CDH16" s="40"/>
      <c r="CDI16" s="40"/>
      <c r="CDJ16" s="40"/>
      <c r="CDK16" s="40"/>
      <c r="CDL16" s="40"/>
      <c r="CDM16" s="40"/>
      <c r="CDN16" s="40"/>
      <c r="CDO16" s="40"/>
      <c r="CDP16" s="40"/>
      <c r="CDQ16" s="40"/>
      <c r="CDR16" s="40"/>
      <c r="CDS16" s="40"/>
      <c r="CDT16" s="40"/>
      <c r="CDU16" s="40"/>
      <c r="CDV16" s="40"/>
      <c r="CDW16" s="40"/>
      <c r="CDX16" s="40"/>
      <c r="CDY16" s="40"/>
      <c r="CDZ16" s="40"/>
      <c r="CEA16" s="40"/>
      <c r="CEB16" s="40"/>
      <c r="CEC16" s="40"/>
      <c r="CED16" s="40"/>
      <c r="CEE16" s="40"/>
      <c r="CEF16" s="40"/>
      <c r="CEG16" s="40"/>
      <c r="CEH16" s="40"/>
      <c r="CEI16" s="40"/>
      <c r="CEJ16" s="40"/>
      <c r="CEK16" s="40"/>
      <c r="CEL16" s="40"/>
      <c r="CEM16" s="40"/>
      <c r="CEN16" s="40"/>
      <c r="CEO16" s="40"/>
      <c r="CEP16" s="40"/>
      <c r="CEQ16" s="40"/>
      <c r="CER16" s="40"/>
      <c r="CES16" s="40"/>
      <c r="CET16" s="40"/>
      <c r="CEU16" s="40"/>
      <c r="CEV16" s="40"/>
      <c r="CEW16" s="40"/>
      <c r="CEX16" s="40"/>
      <c r="CEY16" s="40"/>
      <c r="CEZ16" s="40"/>
      <c r="CFA16" s="40"/>
      <c r="CFB16" s="40"/>
      <c r="CFC16" s="40"/>
      <c r="CFD16" s="40"/>
      <c r="CFE16" s="40"/>
      <c r="CFF16" s="40"/>
      <c r="CFG16" s="40"/>
      <c r="CFH16" s="40"/>
      <c r="CFI16" s="40"/>
      <c r="CFJ16" s="40"/>
      <c r="CFK16" s="40"/>
      <c r="CFL16" s="40"/>
      <c r="CFM16" s="40"/>
      <c r="CFN16" s="40"/>
      <c r="CFO16" s="40"/>
      <c r="CFP16" s="40"/>
      <c r="CFQ16" s="40"/>
      <c r="CFR16" s="40"/>
      <c r="CFS16" s="40"/>
      <c r="CFT16" s="40"/>
      <c r="CFU16" s="40"/>
      <c r="CFV16" s="40"/>
      <c r="CFW16" s="40"/>
      <c r="CFX16" s="40"/>
      <c r="CFY16" s="40"/>
      <c r="CFZ16" s="40"/>
      <c r="CGA16" s="40"/>
      <c r="CGB16" s="40"/>
      <c r="CGC16" s="40"/>
      <c r="CGD16" s="40"/>
      <c r="CGE16" s="40"/>
      <c r="CGF16" s="40"/>
      <c r="CGG16" s="40"/>
      <c r="CGH16" s="40"/>
      <c r="CGI16" s="40"/>
      <c r="CGJ16" s="40"/>
      <c r="CGK16" s="40"/>
      <c r="CGL16" s="40"/>
      <c r="CGM16" s="40"/>
      <c r="CGN16" s="40"/>
      <c r="CGO16" s="40"/>
      <c r="CGP16" s="40"/>
      <c r="CGQ16" s="40"/>
      <c r="CGR16" s="40"/>
      <c r="CGS16" s="40"/>
      <c r="CGT16" s="40"/>
      <c r="CGU16" s="40"/>
      <c r="CGV16" s="40"/>
      <c r="CGW16" s="40"/>
      <c r="CGX16" s="40"/>
      <c r="CGY16" s="40"/>
      <c r="CGZ16" s="40"/>
      <c r="CHA16" s="40"/>
      <c r="CHB16" s="40"/>
      <c r="CHC16" s="40"/>
      <c r="CHD16" s="40"/>
      <c r="CHE16" s="40"/>
      <c r="CHF16" s="40"/>
      <c r="CHG16" s="40"/>
      <c r="CHH16" s="40"/>
      <c r="CHI16" s="40"/>
      <c r="CHJ16" s="40"/>
      <c r="CHK16" s="40"/>
      <c r="CHL16" s="40"/>
      <c r="CHM16" s="40"/>
      <c r="CHN16" s="40"/>
      <c r="CHO16" s="40"/>
      <c r="CHP16" s="40"/>
      <c r="CHQ16" s="40"/>
      <c r="CHR16" s="40"/>
      <c r="CHS16" s="40"/>
      <c r="CHT16" s="40"/>
      <c r="CHU16" s="40"/>
      <c r="CHV16" s="40"/>
      <c r="CHW16" s="40"/>
      <c r="CHX16" s="40"/>
      <c r="CHY16" s="40"/>
      <c r="CHZ16" s="40"/>
      <c r="CIA16" s="40"/>
      <c r="CIB16" s="40"/>
      <c r="CIC16" s="40"/>
      <c r="CID16" s="40"/>
      <c r="CIE16" s="40"/>
      <c r="CIF16" s="40"/>
      <c r="CIG16" s="40"/>
      <c r="CIH16" s="40"/>
      <c r="CII16" s="40"/>
      <c r="CIJ16" s="40"/>
      <c r="CIK16" s="40"/>
      <c r="CIL16" s="40"/>
      <c r="CIM16" s="40"/>
      <c r="CIN16" s="40"/>
      <c r="CIO16" s="40"/>
      <c r="CIP16" s="40"/>
      <c r="CIQ16" s="40"/>
      <c r="CIR16" s="40"/>
      <c r="CIS16" s="40"/>
      <c r="CIT16" s="40"/>
      <c r="CIU16" s="40"/>
      <c r="CIV16" s="40"/>
      <c r="CIW16" s="40"/>
      <c r="CIX16" s="40"/>
      <c r="CIY16" s="40"/>
      <c r="CIZ16" s="40"/>
      <c r="CJA16" s="40"/>
      <c r="CJB16" s="40"/>
      <c r="CJC16" s="40"/>
      <c r="CJD16" s="40"/>
      <c r="CJE16" s="40"/>
      <c r="CJF16" s="40"/>
      <c r="CJG16" s="40"/>
      <c r="CJH16" s="40"/>
      <c r="CJI16" s="40"/>
      <c r="CJJ16" s="40"/>
      <c r="CJK16" s="40"/>
      <c r="CJL16" s="40"/>
      <c r="CJM16" s="40"/>
      <c r="CJN16" s="40"/>
      <c r="CJO16" s="40"/>
      <c r="CJP16" s="40"/>
      <c r="CJQ16" s="40"/>
      <c r="CJR16" s="40"/>
      <c r="CJS16" s="40"/>
      <c r="CJT16" s="40"/>
      <c r="CJU16" s="40"/>
      <c r="CJV16" s="40"/>
      <c r="CJW16" s="40"/>
      <c r="CJX16" s="40"/>
      <c r="CJY16" s="40"/>
      <c r="CJZ16" s="40"/>
      <c r="CKA16" s="40"/>
      <c r="CKB16" s="40"/>
      <c r="CKC16" s="40"/>
      <c r="CKD16" s="40"/>
      <c r="CKE16" s="40"/>
      <c r="CKF16" s="40"/>
      <c r="CKG16" s="40"/>
      <c r="CKH16" s="40"/>
      <c r="CKI16" s="40"/>
      <c r="CKJ16" s="40"/>
      <c r="CKK16" s="40"/>
      <c r="CKL16" s="40"/>
      <c r="CKM16" s="40"/>
      <c r="CKN16" s="40"/>
      <c r="CKO16" s="40"/>
      <c r="CKP16" s="40"/>
      <c r="CKQ16" s="40"/>
      <c r="CKR16" s="40"/>
      <c r="CKS16" s="40"/>
      <c r="CKT16" s="40"/>
      <c r="CKU16" s="40"/>
      <c r="CKV16" s="40"/>
      <c r="CKW16" s="40"/>
      <c r="CKX16" s="40"/>
      <c r="CKY16" s="40"/>
      <c r="CKZ16" s="40"/>
      <c r="CLA16" s="40"/>
      <c r="CLB16" s="40"/>
      <c r="CLC16" s="40"/>
      <c r="CLD16" s="40"/>
      <c r="CLE16" s="40"/>
      <c r="CLF16" s="40"/>
      <c r="CLG16" s="40"/>
      <c r="CLH16" s="40"/>
      <c r="CLI16" s="40"/>
      <c r="CLJ16" s="40"/>
      <c r="CLK16" s="40"/>
      <c r="CLL16" s="40"/>
      <c r="CLM16" s="40"/>
      <c r="CLN16" s="40"/>
      <c r="CLO16" s="40"/>
      <c r="CLP16" s="40"/>
      <c r="CLQ16" s="40"/>
      <c r="CLR16" s="40"/>
      <c r="CLS16" s="40"/>
      <c r="CLT16" s="40"/>
      <c r="CLU16" s="40"/>
      <c r="CLV16" s="40"/>
      <c r="CLW16" s="40"/>
      <c r="CLX16" s="40"/>
      <c r="CLY16" s="40"/>
      <c r="CLZ16" s="40"/>
      <c r="CMA16" s="40"/>
      <c r="CMB16" s="40"/>
      <c r="CMC16" s="40"/>
      <c r="CMD16" s="40"/>
      <c r="CME16" s="40"/>
      <c r="CMF16" s="40"/>
      <c r="CMG16" s="40"/>
      <c r="CMH16" s="40"/>
      <c r="CMI16" s="40"/>
      <c r="CMJ16" s="40"/>
      <c r="CMK16" s="40"/>
      <c r="CML16" s="40"/>
      <c r="CMM16" s="40"/>
      <c r="CMN16" s="40"/>
      <c r="CMO16" s="40"/>
      <c r="CMP16" s="40"/>
      <c r="CMQ16" s="40"/>
      <c r="CMR16" s="40"/>
      <c r="CMS16" s="40"/>
      <c r="CMT16" s="40"/>
      <c r="CMU16" s="40"/>
      <c r="CMV16" s="40"/>
      <c r="CMW16" s="40"/>
      <c r="CMX16" s="40"/>
      <c r="CMY16" s="40"/>
      <c r="CMZ16" s="40"/>
      <c r="CNA16" s="40"/>
      <c r="CNB16" s="40"/>
      <c r="CNC16" s="40"/>
      <c r="CND16" s="40"/>
      <c r="CNE16" s="40"/>
      <c r="CNF16" s="40"/>
      <c r="CNG16" s="40"/>
      <c r="CNH16" s="40"/>
      <c r="CNI16" s="40"/>
      <c r="CNJ16" s="40"/>
      <c r="CNK16" s="40"/>
      <c r="CNL16" s="40"/>
      <c r="CNM16" s="40"/>
      <c r="CNN16" s="40"/>
      <c r="CNO16" s="40"/>
      <c r="CNP16" s="40"/>
      <c r="CNQ16" s="40"/>
      <c r="CNR16" s="40"/>
      <c r="CNS16" s="40"/>
      <c r="CNT16" s="40"/>
      <c r="CNU16" s="40"/>
      <c r="CNV16" s="40"/>
      <c r="CNW16" s="40"/>
      <c r="CNX16" s="40"/>
      <c r="CNY16" s="40"/>
      <c r="CNZ16" s="40"/>
      <c r="COA16" s="40"/>
      <c r="COB16" s="40"/>
      <c r="COC16" s="40"/>
      <c r="COD16" s="40"/>
      <c r="COE16" s="40"/>
      <c r="COF16" s="40"/>
      <c r="COG16" s="40"/>
      <c r="COH16" s="40"/>
      <c r="COI16" s="40"/>
      <c r="COJ16" s="40"/>
      <c r="COK16" s="40"/>
      <c r="COL16" s="40"/>
      <c r="COM16" s="40"/>
      <c r="CON16" s="40"/>
      <c r="COO16" s="40"/>
      <c r="COP16" s="40"/>
      <c r="COQ16" s="40"/>
      <c r="COR16" s="40"/>
      <c r="COS16" s="40"/>
      <c r="COT16" s="40"/>
      <c r="COU16" s="40"/>
      <c r="COV16" s="40"/>
      <c r="COW16" s="40"/>
      <c r="COX16" s="40"/>
      <c r="COY16" s="40"/>
      <c r="COZ16" s="40"/>
      <c r="CPA16" s="40"/>
      <c r="CPB16" s="40"/>
      <c r="CPC16" s="40"/>
      <c r="CPD16" s="40"/>
      <c r="CPE16" s="40"/>
      <c r="CPF16" s="40"/>
      <c r="CPG16" s="40"/>
      <c r="CPH16" s="40"/>
      <c r="CPI16" s="40"/>
      <c r="CPJ16" s="40"/>
      <c r="CPK16" s="40"/>
      <c r="CPL16" s="40"/>
      <c r="CPM16" s="40"/>
      <c r="CPN16" s="40"/>
      <c r="CPO16" s="40"/>
      <c r="CPP16" s="40"/>
      <c r="CPQ16" s="40"/>
      <c r="CPR16" s="40"/>
      <c r="CPS16" s="40"/>
      <c r="CPT16" s="40"/>
      <c r="CPU16" s="40"/>
      <c r="CPV16" s="40"/>
      <c r="CPW16" s="40"/>
      <c r="CPX16" s="40"/>
      <c r="CPY16" s="40"/>
      <c r="CPZ16" s="40"/>
      <c r="CQA16" s="40"/>
      <c r="CQB16" s="40"/>
      <c r="CQC16" s="40"/>
      <c r="CQD16" s="40"/>
      <c r="CQE16" s="40"/>
      <c r="CQF16" s="40"/>
      <c r="CQG16" s="40"/>
      <c r="CQH16" s="40"/>
      <c r="CQI16" s="40"/>
      <c r="CQJ16" s="40"/>
      <c r="CQK16" s="40"/>
      <c r="CQL16" s="40"/>
      <c r="CQM16" s="40"/>
      <c r="CQN16" s="40"/>
      <c r="CQO16" s="40"/>
      <c r="CQP16" s="40"/>
      <c r="CQQ16" s="40"/>
      <c r="CQR16" s="40"/>
      <c r="CQS16" s="40"/>
      <c r="CQT16" s="40"/>
      <c r="CQU16" s="40"/>
      <c r="CQV16" s="40"/>
      <c r="CQW16" s="40"/>
      <c r="CQX16" s="40"/>
      <c r="CQY16" s="40"/>
      <c r="CQZ16" s="40"/>
      <c r="CRA16" s="40"/>
      <c r="CRB16" s="40"/>
      <c r="CRC16" s="40"/>
      <c r="CRD16" s="40"/>
      <c r="CRE16" s="40"/>
      <c r="CRF16" s="40"/>
      <c r="CRG16" s="40"/>
      <c r="CRH16" s="40"/>
      <c r="CRI16" s="40"/>
      <c r="CRJ16" s="40"/>
      <c r="CRK16" s="40"/>
      <c r="CRL16" s="40"/>
      <c r="CRM16" s="40"/>
      <c r="CRN16" s="40"/>
      <c r="CRO16" s="40"/>
      <c r="CRP16" s="40"/>
      <c r="CRQ16" s="40"/>
      <c r="CRR16" s="40"/>
      <c r="CRS16" s="40"/>
      <c r="CRT16" s="40"/>
      <c r="CRU16" s="40"/>
      <c r="CRV16" s="40"/>
      <c r="CRW16" s="40"/>
      <c r="CRX16" s="40"/>
      <c r="CRY16" s="40"/>
      <c r="CRZ16" s="40"/>
      <c r="CSA16" s="40"/>
      <c r="CSB16" s="40"/>
      <c r="CSC16" s="40"/>
      <c r="CSD16" s="40"/>
      <c r="CSE16" s="40"/>
      <c r="CSF16" s="40"/>
      <c r="CSG16" s="40"/>
      <c r="CSH16" s="40"/>
      <c r="CSI16" s="40"/>
      <c r="CSJ16" s="40"/>
      <c r="CSK16" s="40"/>
      <c r="CSL16" s="40"/>
      <c r="CSM16" s="40"/>
      <c r="CSN16" s="40"/>
      <c r="CSO16" s="40"/>
      <c r="CSP16" s="40"/>
      <c r="CSQ16" s="40"/>
      <c r="CSR16" s="40"/>
      <c r="CSS16" s="40"/>
      <c r="CST16" s="40"/>
      <c r="CSU16" s="40"/>
      <c r="CSV16" s="40"/>
      <c r="CSW16" s="40"/>
      <c r="CSX16" s="40"/>
      <c r="CSY16" s="40"/>
      <c r="CSZ16" s="40"/>
      <c r="CTA16" s="40"/>
      <c r="CTB16" s="40"/>
      <c r="CTC16" s="40"/>
      <c r="CTD16" s="40"/>
      <c r="CTE16" s="40"/>
      <c r="CTF16" s="40"/>
      <c r="CTG16" s="40"/>
      <c r="CTH16" s="40"/>
      <c r="CTI16" s="40"/>
      <c r="CTJ16" s="40"/>
      <c r="CTK16" s="40"/>
      <c r="CTL16" s="40"/>
      <c r="CTM16" s="40"/>
      <c r="CTN16" s="40"/>
      <c r="CTO16" s="40"/>
      <c r="CTP16" s="40"/>
      <c r="CTQ16" s="40"/>
      <c r="CTR16" s="40"/>
      <c r="CTS16" s="40"/>
      <c r="CTT16" s="40"/>
      <c r="CTU16" s="40"/>
      <c r="CTV16" s="40"/>
      <c r="CTW16" s="40"/>
      <c r="CTX16" s="40"/>
      <c r="CTY16" s="40"/>
      <c r="CTZ16" s="40"/>
      <c r="CUA16" s="40"/>
      <c r="CUB16" s="40"/>
      <c r="CUC16" s="40"/>
      <c r="CUD16" s="40"/>
      <c r="CUE16" s="40"/>
      <c r="CUF16" s="40"/>
      <c r="CUG16" s="40"/>
      <c r="CUH16" s="40"/>
      <c r="CUI16" s="40"/>
      <c r="CUJ16" s="40"/>
      <c r="CUK16" s="40"/>
      <c r="CUL16" s="40"/>
      <c r="CUM16" s="40"/>
      <c r="CUN16" s="40"/>
      <c r="CUO16" s="40"/>
      <c r="CUP16" s="40"/>
      <c r="CUQ16" s="40"/>
      <c r="CUR16" s="40"/>
      <c r="CUS16" s="40"/>
      <c r="CUT16" s="40"/>
      <c r="CUU16" s="40"/>
      <c r="CUV16" s="40"/>
      <c r="CUW16" s="40"/>
      <c r="CUX16" s="40"/>
      <c r="CUY16" s="40"/>
      <c r="CUZ16" s="40"/>
      <c r="CVA16" s="40"/>
      <c r="CVB16" s="40"/>
      <c r="CVC16" s="40"/>
      <c r="CVD16" s="40"/>
      <c r="CVE16" s="40"/>
      <c r="CVF16" s="40"/>
      <c r="CVG16" s="40"/>
      <c r="CVH16" s="40"/>
      <c r="CVI16" s="40"/>
      <c r="CVJ16" s="40"/>
      <c r="CVK16" s="40"/>
      <c r="CVL16" s="40"/>
      <c r="CVM16" s="40"/>
      <c r="CVN16" s="40"/>
      <c r="CVO16" s="40"/>
      <c r="CVP16" s="40"/>
      <c r="CVQ16" s="40"/>
      <c r="CVR16" s="40"/>
      <c r="CVS16" s="40"/>
      <c r="CVT16" s="40"/>
      <c r="CVU16" s="40"/>
      <c r="CVV16" s="40"/>
      <c r="CVW16" s="40"/>
      <c r="CVX16" s="40"/>
      <c r="CVY16" s="40"/>
      <c r="CVZ16" s="40"/>
      <c r="CWA16" s="40"/>
      <c r="CWB16" s="40"/>
      <c r="CWC16" s="40"/>
      <c r="CWD16" s="40"/>
      <c r="CWE16" s="40"/>
      <c r="CWF16" s="40"/>
      <c r="CWG16" s="40"/>
      <c r="CWH16" s="40"/>
      <c r="CWI16" s="40"/>
      <c r="CWJ16" s="40"/>
      <c r="CWK16" s="40"/>
      <c r="CWL16" s="40"/>
      <c r="CWM16" s="40"/>
      <c r="CWN16" s="40"/>
      <c r="CWO16" s="40"/>
      <c r="CWP16" s="40"/>
      <c r="CWQ16" s="40"/>
      <c r="CWR16" s="40"/>
      <c r="CWS16" s="40"/>
      <c r="CWT16" s="40"/>
      <c r="CWU16" s="40"/>
      <c r="CWV16" s="40"/>
      <c r="CWW16" s="40"/>
      <c r="CWX16" s="40"/>
      <c r="CWY16" s="40"/>
      <c r="CWZ16" s="40"/>
      <c r="CXA16" s="40"/>
      <c r="CXB16" s="40"/>
      <c r="CXC16" s="40"/>
      <c r="CXD16" s="40"/>
      <c r="CXE16" s="40"/>
      <c r="CXF16" s="40"/>
      <c r="CXG16" s="40"/>
      <c r="CXH16" s="40"/>
      <c r="CXI16" s="40"/>
      <c r="CXJ16" s="40"/>
      <c r="CXK16" s="40"/>
      <c r="CXL16" s="40"/>
      <c r="CXM16" s="40"/>
      <c r="CXN16" s="40"/>
      <c r="CXO16" s="40"/>
      <c r="CXP16" s="40"/>
      <c r="CXQ16" s="40"/>
      <c r="CXR16" s="40"/>
      <c r="CXS16" s="40"/>
      <c r="CXT16" s="40"/>
      <c r="CXU16" s="40"/>
      <c r="CXV16" s="40"/>
      <c r="CXW16" s="40"/>
      <c r="CXX16" s="40"/>
      <c r="CXY16" s="40"/>
      <c r="CXZ16" s="40"/>
      <c r="CYA16" s="40"/>
      <c r="CYB16" s="40"/>
      <c r="CYC16" s="40"/>
      <c r="CYD16" s="40"/>
      <c r="CYE16" s="40"/>
      <c r="CYF16" s="40"/>
      <c r="CYG16" s="40"/>
      <c r="CYH16" s="40"/>
      <c r="CYI16" s="40"/>
      <c r="CYJ16" s="40"/>
      <c r="CYK16" s="40"/>
      <c r="CYL16" s="40"/>
      <c r="CYM16" s="40"/>
      <c r="CYN16" s="40"/>
      <c r="CYO16" s="40"/>
      <c r="CYP16" s="40"/>
      <c r="CYQ16" s="40"/>
      <c r="CYR16" s="40"/>
      <c r="CYS16" s="40"/>
      <c r="CYT16" s="40"/>
      <c r="CYU16" s="40"/>
      <c r="CYV16" s="40"/>
      <c r="CYW16" s="40"/>
      <c r="CYX16" s="40"/>
      <c r="CYY16" s="40"/>
      <c r="CYZ16" s="40"/>
      <c r="CZA16" s="40"/>
      <c r="CZB16" s="40"/>
      <c r="CZC16" s="40"/>
      <c r="CZD16" s="40"/>
      <c r="CZE16" s="40"/>
      <c r="CZF16" s="40"/>
      <c r="CZG16" s="40"/>
      <c r="CZH16" s="40"/>
      <c r="CZI16" s="40"/>
      <c r="CZJ16" s="40"/>
      <c r="CZK16" s="40"/>
      <c r="CZL16" s="40"/>
      <c r="CZM16" s="40"/>
      <c r="CZN16" s="40"/>
      <c r="CZO16" s="40"/>
      <c r="CZP16" s="40"/>
      <c r="CZQ16" s="40"/>
      <c r="CZR16" s="40"/>
      <c r="CZS16" s="40"/>
      <c r="CZT16" s="40"/>
      <c r="CZU16" s="40"/>
      <c r="CZV16" s="40"/>
      <c r="CZW16" s="40"/>
      <c r="CZX16" s="40"/>
      <c r="CZY16" s="40"/>
      <c r="CZZ16" s="40"/>
      <c r="DAA16" s="40"/>
      <c r="DAB16" s="40"/>
      <c r="DAC16" s="40"/>
      <c r="DAD16" s="40"/>
      <c r="DAE16" s="40"/>
      <c r="DAF16" s="40"/>
      <c r="DAG16" s="40"/>
      <c r="DAH16" s="40"/>
      <c r="DAI16" s="40"/>
      <c r="DAJ16" s="40"/>
      <c r="DAK16" s="40"/>
      <c r="DAL16" s="40"/>
      <c r="DAM16" s="40"/>
      <c r="DAN16" s="40"/>
      <c r="DAO16" s="40"/>
      <c r="DAP16" s="40"/>
      <c r="DAQ16" s="40"/>
      <c r="DAR16" s="40"/>
      <c r="DAS16" s="40"/>
      <c r="DAT16" s="40"/>
      <c r="DAU16" s="40"/>
      <c r="DAV16" s="40"/>
      <c r="DAW16" s="40"/>
      <c r="DAX16" s="40"/>
      <c r="DAY16" s="40"/>
      <c r="DAZ16" s="40"/>
      <c r="DBA16" s="40"/>
      <c r="DBB16" s="40"/>
      <c r="DBC16" s="40"/>
      <c r="DBD16" s="40"/>
      <c r="DBE16" s="40"/>
      <c r="DBF16" s="40"/>
      <c r="DBG16" s="40"/>
      <c r="DBH16" s="40"/>
      <c r="DBI16" s="40"/>
      <c r="DBJ16" s="40"/>
      <c r="DBK16" s="40"/>
      <c r="DBL16" s="40"/>
      <c r="DBM16" s="40"/>
      <c r="DBN16" s="40"/>
      <c r="DBO16" s="40"/>
      <c r="DBP16" s="40"/>
      <c r="DBQ16" s="40"/>
      <c r="DBR16" s="40"/>
      <c r="DBS16" s="40"/>
      <c r="DBT16" s="40"/>
      <c r="DBU16" s="40"/>
      <c r="DBV16" s="40"/>
      <c r="DBW16" s="40"/>
      <c r="DBX16" s="40"/>
      <c r="DBY16" s="40"/>
      <c r="DBZ16" s="40"/>
      <c r="DCA16" s="40"/>
      <c r="DCB16" s="40"/>
      <c r="DCC16" s="40"/>
      <c r="DCD16" s="40"/>
      <c r="DCE16" s="40"/>
      <c r="DCF16" s="40"/>
      <c r="DCG16" s="40"/>
      <c r="DCH16" s="40"/>
      <c r="DCI16" s="40"/>
      <c r="DCJ16" s="40"/>
      <c r="DCK16" s="40"/>
      <c r="DCL16" s="40"/>
      <c r="DCM16" s="40"/>
      <c r="DCN16" s="40"/>
      <c r="DCO16" s="40"/>
      <c r="DCP16" s="40"/>
      <c r="DCQ16" s="40"/>
      <c r="DCR16" s="40"/>
      <c r="DCS16" s="40"/>
      <c r="DCT16" s="40"/>
      <c r="DCU16" s="40"/>
      <c r="DCV16" s="40"/>
      <c r="DCW16" s="40"/>
      <c r="DCX16" s="40"/>
      <c r="DCY16" s="40"/>
      <c r="DCZ16" s="40"/>
      <c r="DDA16" s="40"/>
      <c r="DDB16" s="40"/>
      <c r="DDC16" s="40"/>
      <c r="DDD16" s="40"/>
      <c r="DDE16" s="40"/>
      <c r="DDF16" s="40"/>
      <c r="DDG16" s="40"/>
      <c r="DDH16" s="40"/>
      <c r="DDI16" s="40"/>
      <c r="DDJ16" s="40"/>
      <c r="DDK16" s="40"/>
      <c r="DDL16" s="40"/>
      <c r="DDM16" s="40"/>
      <c r="DDN16" s="40"/>
      <c r="DDO16" s="40"/>
      <c r="DDP16" s="40"/>
      <c r="DDQ16" s="40"/>
      <c r="DDR16" s="40"/>
      <c r="DDS16" s="40"/>
      <c r="DDT16" s="40"/>
      <c r="DDU16" s="40"/>
      <c r="DDV16" s="40"/>
      <c r="DDW16" s="40"/>
      <c r="DDX16" s="40"/>
      <c r="DDY16" s="40"/>
      <c r="DDZ16" s="40"/>
      <c r="DEA16" s="40"/>
      <c r="DEB16" s="40"/>
      <c r="DEC16" s="40"/>
      <c r="DED16" s="40"/>
      <c r="DEE16" s="40"/>
      <c r="DEF16" s="40"/>
      <c r="DEG16" s="40"/>
      <c r="DEH16" s="40"/>
      <c r="DEI16" s="40"/>
      <c r="DEJ16" s="40"/>
      <c r="DEK16" s="40"/>
      <c r="DEL16" s="40"/>
      <c r="DEM16" s="40"/>
      <c r="DEN16" s="40"/>
      <c r="DEO16" s="40"/>
      <c r="DEP16" s="40"/>
      <c r="DEQ16" s="40"/>
      <c r="DER16" s="40"/>
      <c r="DES16" s="40"/>
      <c r="DET16" s="40"/>
      <c r="DEU16" s="40"/>
      <c r="DEV16" s="40"/>
      <c r="DEW16" s="40"/>
      <c r="DEX16" s="40"/>
      <c r="DEY16" s="40"/>
      <c r="DEZ16" s="40"/>
      <c r="DFA16" s="40"/>
      <c r="DFB16" s="40"/>
      <c r="DFC16" s="40"/>
      <c r="DFD16" s="40"/>
      <c r="DFE16" s="40"/>
      <c r="DFF16" s="40"/>
      <c r="DFG16" s="40"/>
      <c r="DFH16" s="40"/>
      <c r="DFI16" s="40"/>
      <c r="DFJ16" s="40"/>
      <c r="DFK16" s="40"/>
      <c r="DFL16" s="40"/>
      <c r="DFM16" s="40"/>
      <c r="DFN16" s="40"/>
      <c r="DFO16" s="40"/>
      <c r="DFP16" s="40"/>
      <c r="DFQ16" s="40"/>
      <c r="DFR16" s="40"/>
      <c r="DFS16" s="40"/>
      <c r="DFT16" s="40"/>
      <c r="DFU16" s="40"/>
      <c r="DFV16" s="40"/>
      <c r="DFW16" s="40"/>
      <c r="DFX16" s="40"/>
      <c r="DFY16" s="40"/>
      <c r="DFZ16" s="40"/>
      <c r="DGA16" s="40"/>
      <c r="DGB16" s="40"/>
      <c r="DGC16" s="40"/>
      <c r="DGD16" s="40"/>
      <c r="DGE16" s="40"/>
      <c r="DGF16" s="40"/>
      <c r="DGG16" s="40"/>
      <c r="DGH16" s="40"/>
      <c r="DGI16" s="40"/>
      <c r="DGJ16" s="40"/>
      <c r="DGK16" s="40"/>
      <c r="DGL16" s="40"/>
      <c r="DGM16" s="40"/>
      <c r="DGN16" s="40"/>
      <c r="DGO16" s="40"/>
      <c r="DGP16" s="40"/>
      <c r="DGQ16" s="40"/>
      <c r="DGR16" s="40"/>
      <c r="DGS16" s="40"/>
      <c r="DGT16" s="40"/>
      <c r="DGU16" s="40"/>
      <c r="DGV16" s="40"/>
      <c r="DGW16" s="40"/>
      <c r="DGX16" s="40"/>
      <c r="DGY16" s="40"/>
      <c r="DGZ16" s="40"/>
      <c r="DHA16" s="40"/>
      <c r="DHB16" s="40"/>
      <c r="DHC16" s="40"/>
      <c r="DHD16" s="40"/>
      <c r="DHE16" s="40"/>
      <c r="DHF16" s="40"/>
      <c r="DHG16" s="40"/>
      <c r="DHH16" s="40"/>
      <c r="DHI16" s="40"/>
      <c r="DHJ16" s="40"/>
      <c r="DHK16" s="40"/>
      <c r="DHL16" s="40"/>
      <c r="DHM16" s="40"/>
      <c r="DHN16" s="40"/>
      <c r="DHO16" s="40"/>
      <c r="DHP16" s="40"/>
      <c r="DHQ16" s="40"/>
      <c r="DHR16" s="40"/>
      <c r="DHS16" s="40"/>
      <c r="DHT16" s="40"/>
      <c r="DHU16" s="40"/>
      <c r="DHV16" s="40"/>
      <c r="DHW16" s="40"/>
      <c r="DHX16" s="40"/>
      <c r="DHY16" s="40"/>
      <c r="DHZ16" s="40"/>
      <c r="DIA16" s="40"/>
      <c r="DIB16" s="40"/>
      <c r="DIC16" s="40"/>
      <c r="DID16" s="40"/>
      <c r="DIE16" s="40"/>
      <c r="DIF16" s="40"/>
      <c r="DIG16" s="40"/>
      <c r="DIH16" s="40"/>
      <c r="DII16" s="40"/>
      <c r="DIJ16" s="40"/>
      <c r="DIK16" s="40"/>
      <c r="DIL16" s="40"/>
      <c r="DIM16" s="40"/>
      <c r="DIN16" s="40"/>
      <c r="DIO16" s="40"/>
      <c r="DIP16" s="40"/>
      <c r="DIQ16" s="40"/>
      <c r="DIR16" s="40"/>
      <c r="DIS16" s="40"/>
      <c r="DIT16" s="40"/>
      <c r="DIU16" s="40"/>
      <c r="DIV16" s="40"/>
      <c r="DIW16" s="40"/>
      <c r="DIX16" s="40"/>
      <c r="DIY16" s="40"/>
      <c r="DIZ16" s="40"/>
      <c r="DJA16" s="40"/>
      <c r="DJB16" s="40"/>
      <c r="DJC16" s="40"/>
      <c r="DJD16" s="40"/>
      <c r="DJE16" s="40"/>
      <c r="DJF16" s="40"/>
      <c r="DJG16" s="40"/>
      <c r="DJH16" s="40"/>
      <c r="DJI16" s="40"/>
      <c r="DJJ16" s="40"/>
      <c r="DJK16" s="40"/>
      <c r="DJL16" s="40"/>
      <c r="DJM16" s="40"/>
      <c r="DJN16" s="40"/>
      <c r="DJO16" s="40"/>
      <c r="DJP16" s="40"/>
      <c r="DJQ16" s="40"/>
      <c r="DJR16" s="40"/>
      <c r="DJS16" s="40"/>
      <c r="DJT16" s="40"/>
      <c r="DJU16" s="40"/>
      <c r="DJV16" s="40"/>
      <c r="DJW16" s="40"/>
      <c r="DJX16" s="40"/>
      <c r="DJY16" s="40"/>
      <c r="DJZ16" s="40"/>
      <c r="DKA16" s="40"/>
      <c r="DKB16" s="40"/>
      <c r="DKC16" s="40"/>
      <c r="DKD16" s="40"/>
      <c r="DKE16" s="40"/>
      <c r="DKF16" s="40"/>
      <c r="DKG16" s="40"/>
      <c r="DKH16" s="40"/>
      <c r="DKI16" s="40"/>
      <c r="DKJ16" s="40"/>
      <c r="DKK16" s="40"/>
      <c r="DKL16" s="40"/>
      <c r="DKM16" s="40"/>
      <c r="DKN16" s="40"/>
      <c r="DKO16" s="40"/>
      <c r="DKP16" s="40"/>
      <c r="DKQ16" s="40"/>
      <c r="DKR16" s="40"/>
      <c r="DKS16" s="40"/>
      <c r="DKT16" s="40"/>
      <c r="DKU16" s="40"/>
      <c r="DKV16" s="40"/>
      <c r="DKW16" s="40"/>
      <c r="DKX16" s="40"/>
      <c r="DKY16" s="40"/>
      <c r="DKZ16" s="40"/>
      <c r="DLA16" s="40"/>
      <c r="DLB16" s="40"/>
      <c r="DLC16" s="40"/>
      <c r="DLD16" s="40"/>
      <c r="DLE16" s="40"/>
      <c r="DLF16" s="40"/>
      <c r="DLG16" s="40"/>
      <c r="DLH16" s="40"/>
      <c r="DLI16" s="40"/>
      <c r="DLJ16" s="40"/>
      <c r="DLK16" s="40"/>
      <c r="DLL16" s="40"/>
      <c r="DLM16" s="40"/>
      <c r="DLN16" s="40"/>
      <c r="DLO16" s="40"/>
      <c r="DLP16" s="40"/>
      <c r="DLQ16" s="40"/>
      <c r="DLR16" s="40"/>
      <c r="DLS16" s="40"/>
      <c r="DLT16" s="40"/>
      <c r="DLU16" s="40"/>
      <c r="DLV16" s="40"/>
      <c r="DLW16" s="40"/>
      <c r="DLX16" s="40"/>
      <c r="DLY16" s="40"/>
      <c r="DLZ16" s="40"/>
      <c r="DMA16" s="40"/>
      <c r="DMB16" s="40"/>
      <c r="DMC16" s="40"/>
      <c r="DMD16" s="40"/>
      <c r="DME16" s="40"/>
      <c r="DMF16" s="40"/>
      <c r="DMG16" s="40"/>
      <c r="DMH16" s="40"/>
      <c r="DMI16" s="40"/>
      <c r="DMJ16" s="40"/>
      <c r="DMK16" s="40"/>
      <c r="DML16" s="40"/>
      <c r="DMM16" s="40"/>
      <c r="DMN16" s="40"/>
      <c r="DMO16" s="40"/>
      <c r="DMP16" s="40"/>
      <c r="DMQ16" s="40"/>
      <c r="DMR16" s="40"/>
      <c r="DMS16" s="40"/>
      <c r="DMT16" s="40"/>
      <c r="DMU16" s="40"/>
      <c r="DMV16" s="40"/>
      <c r="DMW16" s="40"/>
      <c r="DMX16" s="40"/>
      <c r="DMY16" s="40"/>
      <c r="DMZ16" s="40"/>
      <c r="DNA16" s="40"/>
      <c r="DNB16" s="40"/>
      <c r="DNC16" s="40"/>
      <c r="DND16" s="40"/>
      <c r="DNE16" s="40"/>
      <c r="DNF16" s="40"/>
      <c r="DNG16" s="40"/>
      <c r="DNH16" s="40"/>
      <c r="DNI16" s="40"/>
      <c r="DNJ16" s="40"/>
      <c r="DNK16" s="40"/>
      <c r="DNL16" s="40"/>
      <c r="DNM16" s="40"/>
      <c r="DNN16" s="40"/>
      <c r="DNO16" s="40"/>
      <c r="DNP16" s="40"/>
      <c r="DNQ16" s="40"/>
      <c r="DNR16" s="40"/>
      <c r="DNS16" s="40"/>
      <c r="DNT16" s="40"/>
      <c r="DNU16" s="40"/>
      <c r="DNV16" s="40"/>
      <c r="DNW16" s="40"/>
      <c r="DNX16" s="40"/>
      <c r="DNY16" s="40"/>
      <c r="DNZ16" s="40"/>
      <c r="DOA16" s="40"/>
      <c r="DOB16" s="40"/>
      <c r="DOC16" s="40"/>
      <c r="DOD16" s="40"/>
      <c r="DOE16" s="40"/>
      <c r="DOF16" s="40"/>
      <c r="DOG16" s="40"/>
      <c r="DOH16" s="40"/>
      <c r="DOI16" s="40"/>
      <c r="DOJ16" s="40"/>
      <c r="DOK16" s="40"/>
      <c r="DOL16" s="40"/>
      <c r="DOM16" s="40"/>
      <c r="DON16" s="40"/>
      <c r="DOO16" s="40"/>
      <c r="DOP16" s="40"/>
      <c r="DOQ16" s="40"/>
      <c r="DOR16" s="40"/>
      <c r="DOS16" s="40"/>
      <c r="DOT16" s="40"/>
      <c r="DOU16" s="40"/>
      <c r="DOV16" s="40"/>
      <c r="DOW16" s="40"/>
      <c r="DOX16" s="40"/>
      <c r="DOY16" s="40"/>
      <c r="DOZ16" s="40"/>
      <c r="DPA16" s="40"/>
      <c r="DPB16" s="40"/>
      <c r="DPC16" s="40"/>
      <c r="DPD16" s="40"/>
      <c r="DPE16" s="40"/>
      <c r="DPF16" s="40"/>
      <c r="DPG16" s="40"/>
      <c r="DPH16" s="40"/>
      <c r="DPI16" s="40"/>
      <c r="DPJ16" s="40"/>
      <c r="DPK16" s="40"/>
      <c r="DPL16" s="40"/>
      <c r="DPM16" s="40"/>
      <c r="DPN16" s="40"/>
      <c r="DPO16" s="40"/>
      <c r="DPP16" s="40"/>
      <c r="DPQ16" s="40"/>
      <c r="DPR16" s="40"/>
      <c r="DPS16" s="40"/>
      <c r="DPT16" s="40"/>
      <c r="DPU16" s="40"/>
      <c r="DPV16" s="40"/>
      <c r="DPW16" s="40"/>
      <c r="DPX16" s="40"/>
      <c r="DPY16" s="40"/>
      <c r="DPZ16" s="40"/>
      <c r="DQA16" s="40"/>
      <c r="DQB16" s="40"/>
      <c r="DQC16" s="40"/>
      <c r="DQD16" s="40"/>
      <c r="DQE16" s="40"/>
      <c r="DQF16" s="40"/>
      <c r="DQG16" s="40"/>
      <c r="DQH16" s="40"/>
      <c r="DQI16" s="40"/>
      <c r="DQJ16" s="40"/>
      <c r="DQK16" s="40"/>
      <c r="DQL16" s="40"/>
      <c r="DQM16" s="40"/>
      <c r="DQN16" s="40"/>
      <c r="DQO16" s="40"/>
      <c r="DQP16" s="40"/>
      <c r="DQQ16" s="40"/>
      <c r="DQR16" s="40"/>
      <c r="DQS16" s="40"/>
      <c r="DQT16" s="40"/>
      <c r="DQU16" s="40"/>
      <c r="DQV16" s="40"/>
      <c r="DQW16" s="40"/>
      <c r="DQX16" s="40"/>
      <c r="DQY16" s="40"/>
      <c r="DQZ16" s="40"/>
      <c r="DRA16" s="40"/>
      <c r="DRB16" s="40"/>
      <c r="DRC16" s="40"/>
      <c r="DRD16" s="40"/>
      <c r="DRE16" s="40"/>
      <c r="DRF16" s="40"/>
      <c r="DRG16" s="40"/>
      <c r="DRH16" s="40"/>
      <c r="DRI16" s="40"/>
      <c r="DRJ16" s="40"/>
      <c r="DRK16" s="40"/>
      <c r="DRL16" s="40"/>
      <c r="DRM16" s="40"/>
      <c r="DRN16" s="40"/>
      <c r="DRO16" s="40"/>
      <c r="DRP16" s="40"/>
      <c r="DRQ16" s="40"/>
      <c r="DRR16" s="40"/>
      <c r="DRS16" s="40"/>
      <c r="DRT16" s="40"/>
      <c r="DRU16" s="40"/>
      <c r="DRV16" s="40"/>
      <c r="DRW16" s="40"/>
      <c r="DRX16" s="40"/>
      <c r="DRY16" s="40"/>
      <c r="DRZ16" s="40"/>
      <c r="DSA16" s="40"/>
      <c r="DSB16" s="40"/>
      <c r="DSC16" s="40"/>
      <c r="DSD16" s="40"/>
      <c r="DSE16" s="40"/>
      <c r="DSF16" s="40"/>
      <c r="DSG16" s="40"/>
      <c r="DSH16" s="40"/>
      <c r="DSI16" s="40"/>
      <c r="DSJ16" s="40"/>
      <c r="DSK16" s="40"/>
      <c r="DSL16" s="40"/>
      <c r="DSM16" s="40"/>
      <c r="DSN16" s="40"/>
      <c r="DSO16" s="40"/>
      <c r="DSP16" s="40"/>
      <c r="DSQ16" s="40"/>
      <c r="DSR16" s="40"/>
      <c r="DSS16" s="40"/>
      <c r="DST16" s="40"/>
      <c r="DSU16" s="40"/>
      <c r="DSV16" s="40"/>
      <c r="DSW16" s="40"/>
      <c r="DSX16" s="40"/>
      <c r="DSY16" s="40"/>
      <c r="DSZ16" s="40"/>
      <c r="DTA16" s="40"/>
      <c r="DTB16" s="40"/>
      <c r="DTC16" s="40"/>
      <c r="DTD16" s="40"/>
      <c r="DTE16" s="40"/>
      <c r="DTF16" s="40"/>
      <c r="DTG16" s="40"/>
      <c r="DTH16" s="40"/>
      <c r="DTI16" s="40"/>
      <c r="DTJ16" s="40"/>
      <c r="DTK16" s="40"/>
      <c r="DTL16" s="40"/>
      <c r="DTM16" s="40"/>
      <c r="DTN16" s="40"/>
      <c r="DTO16" s="40"/>
      <c r="DTP16" s="40"/>
      <c r="DTQ16" s="40"/>
      <c r="DTR16" s="40"/>
      <c r="DTS16" s="40"/>
      <c r="DTT16" s="40"/>
      <c r="DTU16" s="40"/>
      <c r="DTV16" s="40"/>
      <c r="DTW16" s="40"/>
      <c r="DTX16" s="40"/>
      <c r="DTY16" s="40"/>
      <c r="DTZ16" s="40"/>
      <c r="DUA16" s="40"/>
      <c r="DUB16" s="40"/>
      <c r="DUC16" s="40"/>
      <c r="DUD16" s="40"/>
      <c r="DUE16" s="40"/>
      <c r="DUF16" s="40"/>
      <c r="DUG16" s="40"/>
      <c r="DUH16" s="40"/>
      <c r="DUI16" s="40"/>
      <c r="DUJ16" s="40"/>
      <c r="DUK16" s="40"/>
      <c r="DUL16" s="40"/>
      <c r="DUM16" s="40"/>
      <c r="DUN16" s="40"/>
      <c r="DUO16" s="40"/>
      <c r="DUP16" s="40"/>
      <c r="DUQ16" s="40"/>
      <c r="DUR16" s="40"/>
      <c r="DUS16" s="40"/>
      <c r="DUT16" s="40"/>
      <c r="DUU16" s="40"/>
      <c r="DUV16" s="40"/>
      <c r="DUW16" s="40"/>
      <c r="DUX16" s="40"/>
      <c r="DUY16" s="40"/>
      <c r="DUZ16" s="40"/>
      <c r="DVA16" s="40"/>
      <c r="DVB16" s="40"/>
      <c r="DVC16" s="40"/>
      <c r="DVD16" s="40"/>
      <c r="DVE16" s="40"/>
      <c r="DVF16" s="40"/>
      <c r="DVG16" s="40"/>
      <c r="DVH16" s="40"/>
      <c r="DVI16" s="40"/>
      <c r="DVJ16" s="40"/>
      <c r="DVK16" s="40"/>
      <c r="DVL16" s="40"/>
      <c r="DVM16" s="40"/>
      <c r="DVN16" s="40"/>
      <c r="DVO16" s="40"/>
      <c r="DVP16" s="40"/>
      <c r="DVQ16" s="40"/>
      <c r="DVR16" s="40"/>
      <c r="DVS16" s="40"/>
      <c r="DVT16" s="40"/>
      <c r="DVU16" s="40"/>
      <c r="DVV16" s="40"/>
      <c r="DVW16" s="40"/>
      <c r="DVX16" s="40"/>
      <c r="DVY16" s="40"/>
      <c r="DVZ16" s="40"/>
      <c r="DWA16" s="40"/>
      <c r="DWB16" s="40"/>
      <c r="DWC16" s="40"/>
      <c r="DWD16" s="40"/>
      <c r="DWE16" s="40"/>
      <c r="DWF16" s="40"/>
      <c r="DWG16" s="40"/>
      <c r="DWH16" s="40"/>
      <c r="DWI16" s="40"/>
      <c r="DWJ16" s="40"/>
      <c r="DWK16" s="40"/>
      <c r="DWL16" s="40"/>
      <c r="DWM16" s="40"/>
      <c r="DWN16" s="40"/>
      <c r="DWO16" s="40"/>
      <c r="DWP16" s="40"/>
      <c r="DWQ16" s="40"/>
      <c r="DWR16" s="40"/>
      <c r="DWS16" s="40"/>
      <c r="DWT16" s="40"/>
      <c r="DWU16" s="40"/>
      <c r="DWV16" s="40"/>
      <c r="DWW16" s="40"/>
      <c r="DWX16" s="40"/>
      <c r="DWY16" s="40"/>
      <c r="DWZ16" s="40"/>
      <c r="DXA16" s="40"/>
      <c r="DXB16" s="40"/>
      <c r="DXC16" s="40"/>
      <c r="DXD16" s="40"/>
      <c r="DXE16" s="40"/>
      <c r="DXF16" s="40"/>
      <c r="DXG16" s="40"/>
      <c r="DXH16" s="40"/>
      <c r="DXI16" s="40"/>
      <c r="DXJ16" s="40"/>
      <c r="DXK16" s="40"/>
      <c r="DXL16" s="40"/>
      <c r="DXM16" s="40"/>
      <c r="DXN16" s="40"/>
      <c r="DXO16" s="40"/>
      <c r="DXP16" s="40"/>
      <c r="DXQ16" s="40"/>
      <c r="DXR16" s="40"/>
      <c r="DXS16" s="40"/>
      <c r="DXT16" s="40"/>
      <c r="DXU16" s="40"/>
      <c r="DXV16" s="40"/>
      <c r="DXW16" s="40"/>
      <c r="DXX16" s="40"/>
      <c r="DXY16" s="40"/>
      <c r="DXZ16" s="40"/>
      <c r="DYA16" s="40"/>
      <c r="DYB16" s="40"/>
      <c r="DYC16" s="40"/>
      <c r="DYD16" s="40"/>
      <c r="DYE16" s="40"/>
      <c r="DYF16" s="40"/>
      <c r="DYG16" s="40"/>
      <c r="DYH16" s="40"/>
      <c r="DYI16" s="40"/>
      <c r="DYJ16" s="40"/>
      <c r="DYK16" s="40"/>
      <c r="DYL16" s="40"/>
      <c r="DYM16" s="40"/>
      <c r="DYN16" s="40"/>
      <c r="DYO16" s="40"/>
      <c r="DYP16" s="40"/>
      <c r="DYQ16" s="40"/>
      <c r="DYR16" s="40"/>
      <c r="DYS16" s="40"/>
      <c r="DYT16" s="40"/>
      <c r="DYU16" s="40"/>
      <c r="DYV16" s="40"/>
      <c r="DYW16" s="40"/>
      <c r="DYX16" s="40"/>
      <c r="DYY16" s="40"/>
      <c r="DYZ16" s="40"/>
      <c r="DZA16" s="40"/>
      <c r="DZB16" s="40"/>
      <c r="DZC16" s="40"/>
      <c r="DZD16" s="40"/>
      <c r="DZE16" s="40"/>
      <c r="DZF16" s="40"/>
      <c r="DZG16" s="40"/>
      <c r="DZH16" s="40"/>
      <c r="DZI16" s="40"/>
      <c r="DZJ16" s="40"/>
      <c r="DZK16" s="40"/>
      <c r="DZL16" s="40"/>
      <c r="DZM16" s="40"/>
      <c r="DZN16" s="40"/>
      <c r="DZO16" s="40"/>
      <c r="DZP16" s="40"/>
      <c r="DZQ16" s="40"/>
      <c r="DZR16" s="40"/>
      <c r="DZS16" s="40"/>
      <c r="DZT16" s="40"/>
      <c r="DZU16" s="40"/>
      <c r="DZV16" s="40"/>
      <c r="DZW16" s="40"/>
      <c r="DZX16" s="40"/>
      <c r="DZY16" s="40"/>
      <c r="DZZ16" s="40"/>
      <c r="EAA16" s="40"/>
      <c r="EAB16" s="40"/>
      <c r="EAC16" s="40"/>
      <c r="EAD16" s="40"/>
      <c r="EAE16" s="40"/>
      <c r="EAF16" s="40"/>
      <c r="EAG16" s="40"/>
      <c r="EAH16" s="40"/>
      <c r="EAI16" s="40"/>
      <c r="EAJ16" s="40"/>
      <c r="EAK16" s="40"/>
      <c r="EAL16" s="40"/>
      <c r="EAM16" s="40"/>
      <c r="EAN16" s="40"/>
      <c r="EAO16" s="40"/>
      <c r="EAP16" s="40"/>
      <c r="EAQ16" s="40"/>
      <c r="EAR16" s="40"/>
      <c r="EAS16" s="40"/>
      <c r="EAT16" s="40"/>
      <c r="EAU16" s="40"/>
      <c r="EAV16" s="40"/>
      <c r="EAW16" s="40"/>
      <c r="EAX16" s="40"/>
      <c r="EAY16" s="40"/>
      <c r="EAZ16" s="40"/>
      <c r="EBA16" s="40"/>
      <c r="EBB16" s="40"/>
      <c r="EBC16" s="40"/>
      <c r="EBD16" s="40"/>
      <c r="EBE16" s="40"/>
      <c r="EBF16" s="40"/>
      <c r="EBG16" s="40"/>
      <c r="EBH16" s="40"/>
      <c r="EBI16" s="40"/>
      <c r="EBJ16" s="40"/>
      <c r="EBK16" s="40"/>
      <c r="EBL16" s="40"/>
      <c r="EBM16" s="40"/>
      <c r="EBN16" s="40"/>
      <c r="EBO16" s="40"/>
      <c r="EBP16" s="40"/>
      <c r="EBQ16" s="40"/>
      <c r="EBR16" s="40"/>
      <c r="EBS16" s="40"/>
      <c r="EBT16" s="40"/>
      <c r="EBU16" s="40"/>
      <c r="EBV16" s="40"/>
      <c r="EBW16" s="40"/>
      <c r="EBX16" s="40"/>
      <c r="EBY16" s="40"/>
      <c r="EBZ16" s="40"/>
      <c r="ECA16" s="40"/>
      <c r="ECB16" s="40"/>
      <c r="ECC16" s="40"/>
      <c r="ECD16" s="40"/>
      <c r="ECE16" s="40"/>
      <c r="ECF16" s="40"/>
      <c r="ECG16" s="40"/>
      <c r="ECH16" s="40"/>
      <c r="ECI16" s="40"/>
      <c r="ECJ16" s="40"/>
      <c r="ECK16" s="40"/>
      <c r="ECL16" s="40"/>
      <c r="ECM16" s="40"/>
      <c r="ECN16" s="40"/>
      <c r="ECO16" s="40"/>
      <c r="ECP16" s="40"/>
      <c r="ECQ16" s="40"/>
      <c r="ECR16" s="40"/>
      <c r="ECS16" s="40"/>
      <c r="ECT16" s="40"/>
      <c r="ECU16" s="40"/>
      <c r="ECV16" s="40"/>
      <c r="ECW16" s="40"/>
      <c r="ECX16" s="40"/>
      <c r="ECY16" s="40"/>
      <c r="ECZ16" s="40"/>
      <c r="EDA16" s="40"/>
      <c r="EDB16" s="40"/>
      <c r="EDC16" s="40"/>
      <c r="EDD16" s="40"/>
      <c r="EDE16" s="40"/>
      <c r="EDF16" s="40"/>
      <c r="EDG16" s="40"/>
      <c r="EDH16" s="40"/>
      <c r="EDI16" s="40"/>
      <c r="EDJ16" s="40"/>
      <c r="EDK16" s="40"/>
      <c r="EDL16" s="40"/>
      <c r="EDM16" s="40"/>
      <c r="EDN16" s="40"/>
      <c r="EDO16" s="40"/>
      <c r="EDP16" s="40"/>
      <c r="EDQ16" s="40"/>
      <c r="EDR16" s="40"/>
      <c r="EDS16" s="40"/>
      <c r="EDT16" s="40"/>
      <c r="EDU16" s="40"/>
      <c r="EDV16" s="40"/>
      <c r="EDW16" s="40"/>
      <c r="EDX16" s="40"/>
      <c r="EDY16" s="40"/>
      <c r="EDZ16" s="40"/>
      <c r="EEA16" s="40"/>
      <c r="EEB16" s="40"/>
      <c r="EEC16" s="40"/>
      <c r="EED16" s="40"/>
      <c r="EEE16" s="40"/>
      <c r="EEF16" s="40"/>
      <c r="EEG16" s="40"/>
      <c r="EEH16" s="40"/>
      <c r="EEI16" s="40"/>
      <c r="EEJ16" s="40"/>
      <c r="EEK16" s="40"/>
      <c r="EEL16" s="40"/>
      <c r="EEM16" s="40"/>
      <c r="EEN16" s="40"/>
      <c r="EEO16" s="40"/>
      <c r="EEP16" s="40"/>
      <c r="EEQ16" s="40"/>
      <c r="EER16" s="40"/>
      <c r="EES16" s="40"/>
      <c r="EET16" s="40"/>
      <c r="EEU16" s="40"/>
      <c r="EEV16" s="40"/>
      <c r="EEW16" s="40"/>
      <c r="EEX16" s="40"/>
      <c r="EEY16" s="40"/>
      <c r="EEZ16" s="40"/>
      <c r="EFA16" s="40"/>
      <c r="EFB16" s="40"/>
      <c r="EFC16" s="40"/>
      <c r="EFD16" s="40"/>
      <c r="EFE16" s="40"/>
      <c r="EFF16" s="40"/>
      <c r="EFG16" s="40"/>
      <c r="EFH16" s="40"/>
      <c r="EFI16" s="40"/>
      <c r="EFJ16" s="40"/>
      <c r="EFK16" s="40"/>
      <c r="EFL16" s="40"/>
      <c r="EFM16" s="40"/>
      <c r="EFN16" s="40"/>
      <c r="EFO16" s="40"/>
      <c r="EFP16" s="40"/>
      <c r="EFQ16" s="40"/>
      <c r="EFR16" s="40"/>
      <c r="EFS16" s="40"/>
      <c r="EFT16" s="40"/>
      <c r="EFU16" s="40"/>
      <c r="EFV16" s="40"/>
      <c r="EFW16" s="40"/>
      <c r="EFX16" s="40"/>
      <c r="EFY16" s="40"/>
      <c r="EFZ16" s="40"/>
      <c r="EGA16" s="40"/>
      <c r="EGB16" s="40"/>
      <c r="EGC16" s="40"/>
      <c r="EGD16" s="40"/>
      <c r="EGE16" s="40"/>
      <c r="EGF16" s="40"/>
      <c r="EGG16" s="40"/>
      <c r="EGH16" s="40"/>
      <c r="EGI16" s="40"/>
      <c r="EGJ16" s="40"/>
      <c r="EGK16" s="40"/>
      <c r="EGL16" s="40"/>
      <c r="EGM16" s="40"/>
      <c r="EGN16" s="40"/>
      <c r="EGO16" s="40"/>
      <c r="EGP16" s="40"/>
      <c r="EGQ16" s="40"/>
      <c r="EGR16" s="40"/>
      <c r="EGS16" s="40"/>
      <c r="EGT16" s="40"/>
      <c r="EGU16" s="40"/>
      <c r="EGV16" s="40"/>
      <c r="EGW16" s="40"/>
      <c r="EGX16" s="40"/>
      <c r="EGY16" s="40"/>
      <c r="EGZ16" s="40"/>
      <c r="EHA16" s="40"/>
      <c r="EHB16" s="40"/>
      <c r="EHC16" s="40"/>
      <c r="EHD16" s="40"/>
      <c r="EHE16" s="40"/>
      <c r="EHF16" s="40"/>
      <c r="EHG16" s="40"/>
      <c r="EHH16" s="40"/>
      <c r="EHI16" s="40"/>
      <c r="EHJ16" s="40"/>
      <c r="EHK16" s="40"/>
      <c r="EHL16" s="40"/>
      <c r="EHM16" s="40"/>
      <c r="EHN16" s="40"/>
      <c r="EHO16" s="40"/>
      <c r="EHP16" s="40"/>
      <c r="EHQ16" s="40"/>
      <c r="EHR16" s="40"/>
      <c r="EHS16" s="40"/>
      <c r="EHT16" s="40"/>
      <c r="EHU16" s="40"/>
      <c r="EHV16" s="40"/>
      <c r="EHW16" s="40"/>
      <c r="EHX16" s="40"/>
      <c r="EHY16" s="40"/>
      <c r="EHZ16" s="40"/>
      <c r="EIA16" s="40"/>
      <c r="EIB16" s="40"/>
      <c r="EIC16" s="40"/>
      <c r="EID16" s="40"/>
      <c r="EIE16" s="40"/>
      <c r="EIF16" s="40"/>
      <c r="EIG16" s="40"/>
      <c r="EIH16" s="40"/>
      <c r="EII16" s="40"/>
      <c r="EIJ16" s="40"/>
      <c r="EIK16" s="40"/>
      <c r="EIL16" s="40"/>
      <c r="EIM16" s="40"/>
      <c r="EIN16" s="40"/>
      <c r="EIO16" s="40"/>
      <c r="EIP16" s="40"/>
      <c r="EIQ16" s="40"/>
      <c r="EIR16" s="40"/>
      <c r="EIS16" s="40"/>
      <c r="EIT16" s="40"/>
      <c r="EIU16" s="40"/>
      <c r="EIV16" s="40"/>
      <c r="EIW16" s="40"/>
      <c r="EIX16" s="40"/>
      <c r="EIY16" s="40"/>
      <c r="EIZ16" s="40"/>
      <c r="EJA16" s="40"/>
      <c r="EJB16" s="40"/>
      <c r="EJC16" s="40"/>
      <c r="EJD16" s="40"/>
      <c r="EJE16" s="40"/>
      <c r="EJF16" s="40"/>
      <c r="EJG16" s="40"/>
      <c r="EJH16" s="40"/>
      <c r="EJI16" s="40"/>
      <c r="EJJ16" s="40"/>
      <c r="EJK16" s="40"/>
      <c r="EJL16" s="40"/>
      <c r="EJM16" s="40"/>
      <c r="EJN16" s="40"/>
      <c r="EJO16" s="40"/>
      <c r="EJP16" s="40"/>
      <c r="EJQ16" s="40"/>
      <c r="EJR16" s="40"/>
      <c r="EJS16" s="40"/>
      <c r="EJT16" s="40"/>
      <c r="EJU16" s="40"/>
      <c r="EJV16" s="40"/>
      <c r="EJW16" s="40"/>
      <c r="EJX16" s="40"/>
      <c r="EJY16" s="40"/>
      <c r="EJZ16" s="40"/>
      <c r="EKA16" s="40"/>
      <c r="EKB16" s="40"/>
      <c r="EKC16" s="40"/>
      <c r="EKD16" s="40"/>
      <c r="EKE16" s="40"/>
      <c r="EKF16" s="40"/>
      <c r="EKG16" s="40"/>
      <c r="EKH16" s="40"/>
      <c r="EKI16" s="40"/>
      <c r="EKJ16" s="40"/>
      <c r="EKK16" s="40"/>
      <c r="EKL16" s="40"/>
      <c r="EKM16" s="40"/>
      <c r="EKN16" s="40"/>
      <c r="EKO16" s="40"/>
      <c r="EKP16" s="40"/>
      <c r="EKQ16" s="40"/>
      <c r="EKR16" s="40"/>
      <c r="EKS16" s="40"/>
      <c r="EKT16" s="40"/>
      <c r="EKU16" s="40"/>
      <c r="EKV16" s="40"/>
      <c r="EKW16" s="40"/>
      <c r="EKX16" s="40"/>
      <c r="EKY16" s="40"/>
      <c r="EKZ16" s="40"/>
      <c r="ELA16" s="40"/>
      <c r="ELB16" s="40"/>
      <c r="ELC16" s="40"/>
      <c r="ELD16" s="40"/>
      <c r="ELE16" s="40"/>
      <c r="ELF16" s="40"/>
      <c r="ELG16" s="40"/>
      <c r="ELH16" s="40"/>
      <c r="ELI16" s="40"/>
      <c r="ELJ16" s="40"/>
      <c r="ELK16" s="40"/>
      <c r="ELL16" s="40"/>
      <c r="ELM16" s="40"/>
      <c r="ELN16" s="40"/>
      <c r="ELO16" s="40"/>
      <c r="ELP16" s="40"/>
      <c r="ELQ16" s="40"/>
      <c r="ELR16" s="40"/>
      <c r="ELS16" s="40"/>
      <c r="ELT16" s="40"/>
      <c r="ELU16" s="40"/>
      <c r="ELV16" s="40"/>
      <c r="ELW16" s="40"/>
      <c r="ELX16" s="40"/>
      <c r="ELY16" s="40"/>
      <c r="ELZ16" s="40"/>
      <c r="EMA16" s="40"/>
      <c r="EMB16" s="40"/>
      <c r="EMC16" s="40"/>
      <c r="EMD16" s="40"/>
      <c r="EME16" s="40"/>
      <c r="EMF16" s="40"/>
      <c r="EMG16" s="40"/>
      <c r="EMH16" s="40"/>
      <c r="EMI16" s="40"/>
      <c r="EMJ16" s="40"/>
      <c r="EMK16" s="40"/>
      <c r="EML16" s="40"/>
      <c r="EMM16" s="40"/>
      <c r="EMN16" s="40"/>
      <c r="EMO16" s="40"/>
      <c r="EMP16" s="40"/>
      <c r="EMQ16" s="40"/>
      <c r="EMR16" s="40"/>
      <c r="EMS16" s="40"/>
      <c r="EMT16" s="40"/>
      <c r="EMU16" s="40"/>
      <c r="EMV16" s="40"/>
      <c r="EMW16" s="40"/>
      <c r="EMX16" s="40"/>
      <c r="EMY16" s="40"/>
      <c r="EMZ16" s="40"/>
      <c r="ENA16" s="40"/>
      <c r="ENB16" s="40"/>
      <c r="ENC16" s="40"/>
      <c r="END16" s="40"/>
      <c r="ENE16" s="40"/>
      <c r="ENF16" s="40"/>
      <c r="ENG16" s="40"/>
      <c r="ENH16" s="40"/>
      <c r="ENI16" s="40"/>
      <c r="ENJ16" s="40"/>
      <c r="ENK16" s="40"/>
      <c r="ENL16" s="40"/>
      <c r="ENM16" s="40"/>
      <c r="ENN16" s="40"/>
      <c r="ENO16" s="40"/>
      <c r="ENP16" s="40"/>
      <c r="ENQ16" s="40"/>
      <c r="ENR16" s="40"/>
      <c r="ENS16" s="40"/>
      <c r="ENT16" s="40"/>
      <c r="ENU16" s="40"/>
      <c r="ENV16" s="40"/>
      <c r="ENW16" s="40"/>
      <c r="ENX16" s="40"/>
      <c r="ENY16" s="40"/>
      <c r="ENZ16" s="40"/>
      <c r="EOA16" s="40"/>
      <c r="EOB16" s="40"/>
      <c r="EOC16" s="40"/>
      <c r="EOD16" s="40"/>
      <c r="EOE16" s="40"/>
      <c r="EOF16" s="40"/>
      <c r="EOG16" s="40"/>
      <c r="EOH16" s="40"/>
      <c r="EOI16" s="40"/>
      <c r="EOJ16" s="40"/>
      <c r="EOK16" s="40"/>
      <c r="EOL16" s="40"/>
      <c r="EOM16" s="40"/>
      <c r="EON16" s="40"/>
      <c r="EOO16" s="40"/>
      <c r="EOP16" s="40"/>
      <c r="EOQ16" s="40"/>
      <c r="EOR16" s="40"/>
      <c r="EOS16" s="40"/>
      <c r="EOT16" s="40"/>
      <c r="EOU16" s="40"/>
      <c r="EOV16" s="40"/>
      <c r="EOW16" s="40"/>
      <c r="EOX16" s="40"/>
      <c r="EOY16" s="40"/>
      <c r="EOZ16" s="40"/>
      <c r="EPA16" s="40"/>
      <c r="EPB16" s="40"/>
      <c r="EPC16" s="40"/>
      <c r="EPD16" s="40"/>
      <c r="EPE16" s="40"/>
      <c r="EPF16" s="40"/>
      <c r="EPG16" s="40"/>
      <c r="EPH16" s="40"/>
      <c r="EPI16" s="40"/>
      <c r="EPJ16" s="40"/>
      <c r="EPK16" s="40"/>
      <c r="EPL16" s="40"/>
      <c r="EPM16" s="40"/>
      <c r="EPN16" s="40"/>
      <c r="EPO16" s="40"/>
      <c r="EPP16" s="40"/>
      <c r="EPQ16" s="40"/>
      <c r="EPR16" s="40"/>
      <c r="EPS16" s="40"/>
      <c r="EPT16" s="40"/>
      <c r="EPU16" s="40"/>
      <c r="EPV16" s="40"/>
      <c r="EPW16" s="40"/>
      <c r="EPX16" s="40"/>
      <c r="EPY16" s="40"/>
      <c r="EPZ16" s="40"/>
      <c r="EQA16" s="40"/>
      <c r="EQB16" s="40"/>
      <c r="EQC16" s="40"/>
      <c r="EQD16" s="40"/>
      <c r="EQE16" s="40"/>
      <c r="EQF16" s="40"/>
      <c r="EQG16" s="40"/>
      <c r="EQH16" s="40"/>
      <c r="EQI16" s="40"/>
      <c r="EQJ16" s="40"/>
      <c r="EQK16" s="40"/>
      <c r="EQL16" s="40"/>
      <c r="EQM16" s="40"/>
      <c r="EQN16" s="40"/>
      <c r="EQO16" s="40"/>
      <c r="EQP16" s="40"/>
      <c r="EQQ16" s="40"/>
      <c r="EQR16" s="40"/>
      <c r="EQS16" s="40"/>
      <c r="EQT16" s="40"/>
      <c r="EQU16" s="40"/>
      <c r="EQV16" s="40"/>
      <c r="EQW16" s="40"/>
      <c r="EQX16" s="40"/>
      <c r="EQY16" s="40"/>
      <c r="EQZ16" s="40"/>
      <c r="ERA16" s="40"/>
      <c r="ERB16" s="40"/>
      <c r="ERC16" s="40"/>
      <c r="ERD16" s="40"/>
      <c r="ERE16" s="40"/>
      <c r="ERF16" s="40"/>
      <c r="ERG16" s="40"/>
      <c r="ERH16" s="40"/>
      <c r="ERI16" s="40"/>
      <c r="ERJ16" s="40"/>
      <c r="ERK16" s="40"/>
      <c r="ERL16" s="40"/>
      <c r="ERM16" s="40"/>
      <c r="ERN16" s="40"/>
      <c r="ERO16" s="40"/>
      <c r="ERP16" s="40"/>
      <c r="ERQ16" s="40"/>
      <c r="ERR16" s="40"/>
      <c r="ERS16" s="40"/>
      <c r="ERT16" s="40"/>
      <c r="ERU16" s="40"/>
      <c r="ERV16" s="40"/>
      <c r="ERW16" s="40"/>
      <c r="ERX16" s="40"/>
      <c r="ERY16" s="40"/>
      <c r="ERZ16" s="40"/>
      <c r="ESA16" s="40"/>
      <c r="ESB16" s="40"/>
      <c r="ESC16" s="40"/>
      <c r="ESD16" s="40"/>
      <c r="ESE16" s="40"/>
      <c r="ESF16" s="40"/>
      <c r="ESG16" s="40"/>
      <c r="ESH16" s="40"/>
      <c r="ESI16" s="40"/>
      <c r="ESJ16" s="40"/>
      <c r="ESK16" s="40"/>
      <c r="ESL16" s="40"/>
      <c r="ESM16" s="40"/>
      <c r="ESN16" s="40"/>
      <c r="ESO16" s="40"/>
      <c r="ESP16" s="40"/>
      <c r="ESQ16" s="40"/>
      <c r="ESR16" s="40"/>
      <c r="ESS16" s="40"/>
      <c r="EST16" s="40"/>
      <c r="ESU16" s="40"/>
      <c r="ESV16" s="40"/>
      <c r="ESW16" s="40"/>
      <c r="ESX16" s="40"/>
      <c r="ESY16" s="40"/>
      <c r="ESZ16" s="40"/>
      <c r="ETA16" s="40"/>
      <c r="ETB16" s="40"/>
      <c r="ETC16" s="40"/>
      <c r="ETD16" s="40"/>
      <c r="ETE16" s="40"/>
      <c r="ETF16" s="40"/>
      <c r="ETG16" s="40"/>
      <c r="ETH16" s="40"/>
      <c r="ETI16" s="40"/>
      <c r="ETJ16" s="40"/>
      <c r="ETK16" s="40"/>
      <c r="ETL16" s="40"/>
      <c r="ETM16" s="40"/>
      <c r="ETN16" s="40"/>
      <c r="ETO16" s="40"/>
      <c r="ETP16" s="40"/>
      <c r="ETQ16" s="40"/>
      <c r="ETR16" s="40"/>
      <c r="ETS16" s="40"/>
      <c r="ETT16" s="40"/>
      <c r="ETU16" s="40"/>
      <c r="ETV16" s="40"/>
      <c r="ETW16" s="40"/>
      <c r="ETX16" s="40"/>
      <c r="ETY16" s="40"/>
      <c r="ETZ16" s="40"/>
      <c r="EUA16" s="40"/>
      <c r="EUB16" s="40"/>
      <c r="EUC16" s="40"/>
      <c r="EUD16" s="40"/>
      <c r="EUE16" s="40"/>
      <c r="EUF16" s="40"/>
      <c r="EUG16" s="40"/>
      <c r="EUH16" s="40"/>
      <c r="EUI16" s="40"/>
      <c r="EUJ16" s="40"/>
      <c r="EUK16" s="40"/>
      <c r="EUL16" s="40"/>
      <c r="EUM16" s="40"/>
      <c r="EUN16" s="40"/>
      <c r="EUO16" s="40"/>
      <c r="EUP16" s="40"/>
      <c r="EUQ16" s="40"/>
      <c r="EUR16" s="40"/>
      <c r="EUS16" s="40"/>
      <c r="EUT16" s="40"/>
      <c r="EUU16" s="40"/>
      <c r="EUV16" s="40"/>
      <c r="EUW16" s="40"/>
      <c r="EUX16" s="40"/>
      <c r="EUY16" s="40"/>
      <c r="EUZ16" s="40"/>
      <c r="EVA16" s="40"/>
      <c r="EVB16" s="40"/>
      <c r="EVC16" s="40"/>
      <c r="EVD16" s="40"/>
      <c r="EVE16" s="40"/>
      <c r="EVF16" s="40"/>
      <c r="EVG16" s="40"/>
      <c r="EVH16" s="40"/>
      <c r="EVI16" s="40"/>
      <c r="EVJ16" s="40"/>
      <c r="EVK16" s="40"/>
      <c r="EVL16" s="40"/>
      <c r="EVM16" s="40"/>
      <c r="EVN16" s="40"/>
      <c r="EVO16" s="40"/>
      <c r="EVP16" s="40"/>
      <c r="EVQ16" s="40"/>
      <c r="EVR16" s="40"/>
      <c r="EVS16" s="40"/>
      <c r="EVT16" s="40"/>
      <c r="EVU16" s="40"/>
      <c r="EVV16" s="40"/>
      <c r="EVW16" s="40"/>
      <c r="EVX16" s="40"/>
      <c r="EVY16" s="40"/>
      <c r="EVZ16" s="40"/>
      <c r="EWA16" s="40"/>
      <c r="EWB16" s="40"/>
      <c r="EWC16" s="40"/>
      <c r="EWD16" s="40"/>
      <c r="EWE16" s="40"/>
      <c r="EWF16" s="40"/>
      <c r="EWG16" s="40"/>
      <c r="EWH16" s="40"/>
      <c r="EWI16" s="40"/>
      <c r="EWJ16" s="40"/>
      <c r="EWK16" s="40"/>
      <c r="EWL16" s="40"/>
      <c r="EWM16" s="40"/>
      <c r="EWN16" s="40"/>
      <c r="EWO16" s="40"/>
      <c r="EWP16" s="40"/>
      <c r="EWQ16" s="40"/>
      <c r="EWR16" s="40"/>
      <c r="EWS16" s="40"/>
      <c r="EWT16" s="40"/>
      <c r="EWU16" s="40"/>
      <c r="EWV16" s="40"/>
      <c r="EWW16" s="40"/>
      <c r="EWX16" s="40"/>
      <c r="EWY16" s="40"/>
      <c r="EWZ16" s="40"/>
      <c r="EXA16" s="40"/>
      <c r="EXB16" s="40"/>
      <c r="EXC16" s="40"/>
      <c r="EXD16" s="40"/>
      <c r="EXE16" s="40"/>
      <c r="EXF16" s="40"/>
      <c r="EXG16" s="40"/>
      <c r="EXH16" s="40"/>
      <c r="EXI16" s="40"/>
      <c r="EXJ16" s="40"/>
      <c r="EXK16" s="40"/>
      <c r="EXL16" s="40"/>
      <c r="EXM16" s="40"/>
      <c r="EXN16" s="40"/>
      <c r="EXO16" s="40"/>
      <c r="EXP16" s="40"/>
      <c r="EXQ16" s="40"/>
      <c r="EXR16" s="40"/>
      <c r="EXS16" s="40"/>
      <c r="EXT16" s="40"/>
      <c r="EXU16" s="40"/>
      <c r="EXV16" s="40"/>
      <c r="EXW16" s="40"/>
      <c r="EXX16" s="40"/>
      <c r="EXY16" s="40"/>
      <c r="EXZ16" s="40"/>
      <c r="EYA16" s="40"/>
      <c r="EYB16" s="40"/>
      <c r="EYC16" s="40"/>
      <c r="EYD16" s="40"/>
      <c r="EYE16" s="40"/>
      <c r="EYF16" s="40"/>
      <c r="EYG16" s="40"/>
      <c r="EYH16" s="40"/>
      <c r="EYI16" s="40"/>
      <c r="EYJ16" s="40"/>
      <c r="EYK16" s="40"/>
      <c r="EYL16" s="40"/>
      <c r="EYM16" s="40"/>
      <c r="EYN16" s="40"/>
      <c r="EYO16" s="40"/>
      <c r="EYP16" s="40"/>
      <c r="EYQ16" s="40"/>
      <c r="EYR16" s="40"/>
      <c r="EYS16" s="40"/>
      <c r="EYT16" s="40"/>
      <c r="EYU16" s="40"/>
      <c r="EYV16" s="40"/>
      <c r="EYW16" s="40"/>
      <c r="EYX16" s="40"/>
      <c r="EYY16" s="40"/>
      <c r="EYZ16" s="40"/>
      <c r="EZA16" s="40"/>
      <c r="EZB16" s="40"/>
      <c r="EZC16" s="40"/>
      <c r="EZD16" s="40"/>
      <c r="EZE16" s="40"/>
      <c r="EZF16" s="40"/>
      <c r="EZG16" s="40"/>
      <c r="EZH16" s="40"/>
      <c r="EZI16" s="40"/>
      <c r="EZJ16" s="40"/>
      <c r="EZK16" s="40"/>
      <c r="EZL16" s="40"/>
      <c r="EZM16" s="40"/>
      <c r="EZN16" s="40"/>
      <c r="EZO16" s="40"/>
      <c r="EZP16" s="40"/>
      <c r="EZQ16" s="40"/>
      <c r="EZR16" s="40"/>
      <c r="EZS16" s="40"/>
      <c r="EZT16" s="40"/>
      <c r="EZU16" s="40"/>
      <c r="EZV16" s="40"/>
      <c r="EZW16" s="40"/>
      <c r="EZX16" s="40"/>
      <c r="EZY16" s="40"/>
      <c r="EZZ16" s="40"/>
      <c r="FAA16" s="40"/>
      <c r="FAB16" s="40"/>
      <c r="FAC16" s="40"/>
      <c r="FAD16" s="40"/>
      <c r="FAE16" s="40"/>
      <c r="FAF16" s="40"/>
      <c r="FAG16" s="40"/>
      <c r="FAH16" s="40"/>
      <c r="FAI16" s="40"/>
      <c r="FAJ16" s="40"/>
      <c r="FAK16" s="40"/>
      <c r="FAL16" s="40"/>
      <c r="FAM16" s="40"/>
      <c r="FAN16" s="40"/>
      <c r="FAO16" s="40"/>
      <c r="FAP16" s="40"/>
      <c r="FAQ16" s="40"/>
      <c r="FAR16" s="40"/>
      <c r="FAS16" s="40"/>
      <c r="FAT16" s="40"/>
      <c r="FAU16" s="40"/>
      <c r="FAV16" s="40"/>
      <c r="FAW16" s="40"/>
      <c r="FAX16" s="40"/>
      <c r="FAY16" s="40"/>
      <c r="FAZ16" s="40"/>
      <c r="FBA16" s="40"/>
      <c r="FBB16" s="40"/>
      <c r="FBC16" s="40"/>
      <c r="FBD16" s="40"/>
      <c r="FBE16" s="40"/>
      <c r="FBF16" s="40"/>
      <c r="FBG16" s="40"/>
      <c r="FBH16" s="40"/>
      <c r="FBI16" s="40"/>
      <c r="FBJ16" s="40"/>
      <c r="FBK16" s="40"/>
      <c r="FBL16" s="40"/>
      <c r="FBM16" s="40"/>
      <c r="FBN16" s="40"/>
      <c r="FBO16" s="40"/>
      <c r="FBP16" s="40"/>
      <c r="FBQ16" s="40"/>
      <c r="FBR16" s="40"/>
      <c r="FBS16" s="40"/>
      <c r="FBT16" s="40"/>
      <c r="FBU16" s="40"/>
      <c r="FBV16" s="40"/>
      <c r="FBW16" s="40"/>
      <c r="FBX16" s="40"/>
      <c r="FBY16" s="40"/>
      <c r="FBZ16" s="40"/>
      <c r="FCA16" s="40"/>
      <c r="FCB16" s="40"/>
      <c r="FCC16" s="40"/>
      <c r="FCD16" s="40"/>
      <c r="FCE16" s="40"/>
      <c r="FCF16" s="40"/>
      <c r="FCG16" s="40"/>
      <c r="FCH16" s="40"/>
      <c r="FCI16" s="40"/>
      <c r="FCJ16" s="40"/>
      <c r="FCK16" s="40"/>
      <c r="FCL16" s="40"/>
      <c r="FCM16" s="40"/>
      <c r="FCN16" s="40"/>
      <c r="FCO16" s="40"/>
      <c r="FCP16" s="40"/>
      <c r="FCQ16" s="40"/>
      <c r="FCR16" s="40"/>
      <c r="FCS16" s="40"/>
      <c r="FCT16" s="40"/>
      <c r="FCU16" s="40"/>
      <c r="FCV16" s="40"/>
      <c r="FCW16" s="40"/>
      <c r="FCX16" s="40"/>
      <c r="FCY16" s="40"/>
      <c r="FCZ16" s="40"/>
      <c r="FDA16" s="40"/>
      <c r="FDB16" s="40"/>
      <c r="FDC16" s="40"/>
      <c r="FDD16" s="40"/>
      <c r="FDE16" s="40"/>
      <c r="FDF16" s="40"/>
      <c r="FDG16" s="40"/>
      <c r="FDH16" s="40"/>
      <c r="FDI16" s="40"/>
      <c r="FDJ16" s="40"/>
      <c r="FDK16" s="40"/>
      <c r="FDL16" s="40"/>
      <c r="FDM16" s="40"/>
      <c r="FDN16" s="40"/>
      <c r="FDO16" s="40"/>
      <c r="FDP16" s="40"/>
      <c r="FDQ16" s="40"/>
      <c r="FDR16" s="40"/>
      <c r="FDS16" s="40"/>
      <c r="FDT16" s="40"/>
      <c r="FDU16" s="40"/>
      <c r="FDV16" s="40"/>
      <c r="FDW16" s="40"/>
      <c r="FDX16" s="40"/>
      <c r="FDY16" s="40"/>
      <c r="FDZ16" s="40"/>
      <c r="FEA16" s="40"/>
      <c r="FEB16" s="40"/>
      <c r="FEC16" s="40"/>
      <c r="FED16" s="40"/>
      <c r="FEE16" s="40"/>
      <c r="FEF16" s="40"/>
      <c r="FEG16" s="40"/>
      <c r="FEH16" s="40"/>
      <c r="FEI16" s="40"/>
      <c r="FEJ16" s="40"/>
      <c r="FEK16" s="40"/>
      <c r="FEL16" s="40"/>
      <c r="FEM16" s="40"/>
      <c r="FEN16" s="40"/>
      <c r="FEO16" s="40"/>
      <c r="FEP16" s="40"/>
      <c r="FEQ16" s="40"/>
      <c r="FER16" s="40"/>
      <c r="FES16" s="40"/>
      <c r="FET16" s="40"/>
      <c r="FEU16" s="40"/>
      <c r="FEV16" s="40"/>
      <c r="FEW16" s="40"/>
      <c r="FEX16" s="40"/>
      <c r="FEY16" s="40"/>
      <c r="FEZ16" s="40"/>
      <c r="FFA16" s="40"/>
      <c r="FFB16" s="40"/>
      <c r="FFC16" s="40"/>
      <c r="FFD16" s="40"/>
      <c r="FFE16" s="40"/>
      <c r="FFF16" s="40"/>
      <c r="FFG16" s="40"/>
      <c r="FFH16" s="40"/>
      <c r="FFI16" s="40"/>
      <c r="FFJ16" s="40"/>
      <c r="FFK16" s="40"/>
      <c r="FFL16" s="40"/>
      <c r="FFM16" s="40"/>
      <c r="FFN16" s="40"/>
      <c r="FFO16" s="40"/>
      <c r="FFP16" s="40"/>
      <c r="FFQ16" s="40"/>
      <c r="FFR16" s="40"/>
      <c r="FFS16" s="40"/>
      <c r="FFT16" s="40"/>
      <c r="FFU16" s="40"/>
      <c r="FFV16" s="40"/>
      <c r="FFW16" s="40"/>
      <c r="FFX16" s="40"/>
      <c r="FFY16" s="40"/>
      <c r="FFZ16" s="40"/>
      <c r="FGA16" s="40"/>
      <c r="FGB16" s="40"/>
      <c r="FGC16" s="40"/>
      <c r="FGD16" s="40"/>
      <c r="FGE16" s="40"/>
      <c r="FGF16" s="40"/>
      <c r="FGG16" s="40"/>
      <c r="FGH16" s="40"/>
      <c r="FGI16" s="40"/>
      <c r="FGJ16" s="40"/>
      <c r="FGK16" s="40"/>
      <c r="FGL16" s="40"/>
      <c r="FGM16" s="40"/>
      <c r="FGN16" s="40"/>
      <c r="FGO16" s="40"/>
      <c r="FGP16" s="40"/>
      <c r="FGQ16" s="40"/>
      <c r="FGR16" s="40"/>
      <c r="FGS16" s="40"/>
      <c r="FGT16" s="40"/>
      <c r="FGU16" s="40"/>
      <c r="FGV16" s="40"/>
      <c r="FGW16" s="40"/>
      <c r="FGX16" s="40"/>
      <c r="FGY16" s="40"/>
      <c r="FGZ16" s="40"/>
      <c r="FHA16" s="40"/>
      <c r="FHB16" s="40"/>
      <c r="FHC16" s="40"/>
      <c r="FHD16" s="40"/>
      <c r="FHE16" s="40"/>
      <c r="FHF16" s="40"/>
      <c r="FHG16" s="40"/>
      <c r="FHH16" s="40"/>
      <c r="FHI16" s="40"/>
      <c r="FHJ16" s="40"/>
      <c r="FHK16" s="40"/>
      <c r="FHL16" s="40"/>
      <c r="FHM16" s="40"/>
      <c r="FHN16" s="40"/>
      <c r="FHO16" s="40"/>
      <c r="FHP16" s="40"/>
      <c r="FHQ16" s="40"/>
      <c r="FHR16" s="40"/>
      <c r="FHS16" s="40"/>
      <c r="FHT16" s="40"/>
      <c r="FHU16" s="40"/>
      <c r="FHV16" s="40"/>
      <c r="FHW16" s="40"/>
      <c r="FHX16" s="40"/>
      <c r="FHY16" s="40"/>
      <c r="FHZ16" s="40"/>
      <c r="FIA16" s="40"/>
      <c r="FIB16" s="40"/>
      <c r="FIC16" s="40"/>
      <c r="FID16" s="40"/>
      <c r="FIE16" s="40"/>
      <c r="FIF16" s="40"/>
      <c r="FIG16" s="40"/>
      <c r="FIH16" s="40"/>
      <c r="FII16" s="40"/>
      <c r="FIJ16" s="40"/>
      <c r="FIK16" s="40"/>
      <c r="FIL16" s="40"/>
      <c r="FIM16" s="40"/>
      <c r="FIN16" s="40"/>
      <c r="FIO16" s="40"/>
      <c r="FIP16" s="40"/>
      <c r="FIQ16" s="40"/>
      <c r="FIR16" s="40"/>
      <c r="FIS16" s="40"/>
      <c r="FIT16" s="40"/>
      <c r="FIU16" s="40"/>
      <c r="FIV16" s="40"/>
      <c r="FIW16" s="40"/>
      <c r="FIX16" s="40"/>
      <c r="FIY16" s="40"/>
      <c r="FIZ16" s="40"/>
      <c r="FJA16" s="40"/>
      <c r="FJB16" s="40"/>
      <c r="FJC16" s="40"/>
      <c r="FJD16" s="40"/>
      <c r="FJE16" s="40"/>
      <c r="FJF16" s="40"/>
      <c r="FJG16" s="40"/>
      <c r="FJH16" s="40"/>
      <c r="FJI16" s="40"/>
      <c r="FJJ16" s="40"/>
      <c r="FJK16" s="40"/>
      <c r="FJL16" s="40"/>
      <c r="FJM16" s="40"/>
      <c r="FJN16" s="40"/>
      <c r="FJO16" s="40"/>
      <c r="FJP16" s="40"/>
      <c r="FJQ16" s="40"/>
      <c r="FJR16" s="40"/>
      <c r="FJS16" s="40"/>
      <c r="FJT16" s="40"/>
      <c r="FJU16" s="40"/>
      <c r="FJV16" s="40"/>
      <c r="FJW16" s="40"/>
      <c r="FJX16" s="40"/>
      <c r="FJY16" s="40"/>
      <c r="FJZ16" s="40"/>
      <c r="FKA16" s="40"/>
      <c r="FKB16" s="40"/>
      <c r="FKC16" s="40"/>
      <c r="FKD16" s="40"/>
      <c r="FKE16" s="40"/>
      <c r="FKF16" s="40"/>
      <c r="FKG16" s="40"/>
      <c r="FKH16" s="40"/>
      <c r="FKI16" s="40"/>
      <c r="FKJ16" s="40"/>
      <c r="FKK16" s="40"/>
      <c r="FKL16" s="40"/>
      <c r="FKM16" s="40"/>
      <c r="FKN16" s="40"/>
      <c r="FKO16" s="40"/>
      <c r="FKP16" s="40"/>
      <c r="FKQ16" s="40"/>
      <c r="FKR16" s="40"/>
      <c r="FKS16" s="40"/>
      <c r="FKT16" s="40"/>
      <c r="FKU16" s="40"/>
      <c r="FKV16" s="40"/>
      <c r="FKW16" s="40"/>
      <c r="FKX16" s="40"/>
      <c r="FKY16" s="40"/>
      <c r="FKZ16" s="40"/>
      <c r="FLA16" s="40"/>
      <c r="FLB16" s="40"/>
      <c r="FLC16" s="40"/>
      <c r="FLD16" s="40"/>
      <c r="FLE16" s="40"/>
      <c r="FLF16" s="40"/>
      <c r="FLG16" s="40"/>
      <c r="FLH16" s="40"/>
      <c r="FLI16" s="40"/>
      <c r="FLJ16" s="40"/>
      <c r="FLK16" s="40"/>
      <c r="FLL16" s="40"/>
      <c r="FLM16" s="40"/>
      <c r="FLN16" s="40"/>
      <c r="FLO16" s="40"/>
      <c r="FLP16" s="40"/>
      <c r="FLQ16" s="40"/>
      <c r="FLR16" s="40"/>
      <c r="FLS16" s="40"/>
      <c r="FLT16" s="40"/>
      <c r="FLU16" s="40"/>
      <c r="FLV16" s="40"/>
      <c r="FLW16" s="40"/>
      <c r="FLX16" s="40"/>
      <c r="FLY16" s="40"/>
      <c r="FLZ16" s="40"/>
      <c r="FMA16" s="40"/>
      <c r="FMB16" s="40"/>
      <c r="FMC16" s="40"/>
      <c r="FMD16" s="40"/>
      <c r="FME16" s="40"/>
      <c r="FMF16" s="40"/>
      <c r="FMG16" s="40"/>
      <c r="FMH16" s="40"/>
      <c r="FMI16" s="40"/>
      <c r="FMJ16" s="40"/>
      <c r="FMK16" s="40"/>
      <c r="FML16" s="40"/>
      <c r="FMM16" s="40"/>
      <c r="FMN16" s="40"/>
      <c r="FMO16" s="40"/>
      <c r="FMP16" s="40"/>
      <c r="FMQ16" s="40"/>
      <c r="FMR16" s="40"/>
      <c r="FMS16" s="40"/>
      <c r="FMT16" s="40"/>
      <c r="FMU16" s="40"/>
      <c r="FMV16" s="40"/>
      <c r="FMW16" s="40"/>
      <c r="FMX16" s="40"/>
      <c r="FMY16" s="40"/>
      <c r="FMZ16" s="40"/>
      <c r="FNA16" s="40"/>
      <c r="FNB16" s="40"/>
      <c r="FNC16" s="40"/>
      <c r="FND16" s="40"/>
      <c r="FNE16" s="40"/>
      <c r="FNF16" s="40"/>
      <c r="FNG16" s="40"/>
      <c r="FNH16" s="40"/>
      <c r="FNI16" s="40"/>
      <c r="FNJ16" s="40"/>
      <c r="FNK16" s="40"/>
      <c r="FNL16" s="40"/>
      <c r="FNM16" s="40"/>
      <c r="FNN16" s="40"/>
      <c r="FNO16" s="40"/>
      <c r="FNP16" s="40"/>
      <c r="FNQ16" s="40"/>
      <c r="FNR16" s="40"/>
      <c r="FNS16" s="40"/>
      <c r="FNT16" s="40"/>
      <c r="FNU16" s="40"/>
      <c r="FNV16" s="40"/>
      <c r="FNW16" s="40"/>
      <c r="FNX16" s="40"/>
      <c r="FNY16" s="40"/>
      <c r="FNZ16" s="40"/>
      <c r="FOA16" s="40"/>
      <c r="FOB16" s="40"/>
      <c r="FOC16" s="40"/>
      <c r="FOD16" s="40"/>
      <c r="FOE16" s="40"/>
      <c r="FOF16" s="40"/>
      <c r="FOG16" s="40"/>
      <c r="FOH16" s="40"/>
      <c r="FOI16" s="40"/>
      <c r="FOJ16" s="40"/>
      <c r="FOK16" s="40"/>
      <c r="FOL16" s="40"/>
      <c r="FOM16" s="40"/>
      <c r="FON16" s="40"/>
      <c r="FOO16" s="40"/>
      <c r="FOP16" s="40"/>
      <c r="FOQ16" s="40"/>
      <c r="FOR16" s="40"/>
      <c r="FOS16" s="40"/>
      <c r="FOT16" s="40"/>
      <c r="FOU16" s="40"/>
      <c r="FOV16" s="40"/>
      <c r="FOW16" s="40"/>
      <c r="FOX16" s="40"/>
      <c r="FOY16" s="40"/>
      <c r="FOZ16" s="40"/>
      <c r="FPA16" s="40"/>
      <c r="FPB16" s="40"/>
      <c r="FPC16" s="40"/>
      <c r="FPD16" s="40"/>
      <c r="FPE16" s="40"/>
      <c r="FPF16" s="40"/>
      <c r="FPG16" s="40"/>
      <c r="FPH16" s="40"/>
      <c r="FPI16" s="40"/>
      <c r="FPJ16" s="40"/>
      <c r="FPK16" s="40"/>
      <c r="FPL16" s="40"/>
      <c r="FPM16" s="40"/>
      <c r="FPN16" s="40"/>
      <c r="FPO16" s="40"/>
      <c r="FPP16" s="40"/>
      <c r="FPQ16" s="40"/>
      <c r="FPR16" s="40"/>
      <c r="FPS16" s="40"/>
      <c r="FPT16" s="40"/>
      <c r="FPU16" s="40"/>
      <c r="FPV16" s="40"/>
      <c r="FPW16" s="40"/>
      <c r="FPX16" s="40"/>
      <c r="FPY16" s="40"/>
      <c r="FPZ16" s="40"/>
      <c r="FQA16" s="40"/>
      <c r="FQB16" s="40"/>
      <c r="FQC16" s="40"/>
      <c r="FQD16" s="40"/>
      <c r="FQE16" s="40"/>
      <c r="FQF16" s="40"/>
      <c r="FQG16" s="40"/>
      <c r="FQH16" s="40"/>
      <c r="FQI16" s="40"/>
      <c r="FQJ16" s="40"/>
      <c r="FQK16" s="40"/>
      <c r="FQL16" s="40"/>
      <c r="FQM16" s="40"/>
      <c r="FQN16" s="40"/>
      <c r="FQO16" s="40"/>
      <c r="FQP16" s="40"/>
      <c r="FQQ16" s="40"/>
      <c r="FQR16" s="40"/>
      <c r="FQS16" s="40"/>
      <c r="FQT16" s="40"/>
      <c r="FQU16" s="40"/>
      <c r="FQV16" s="40"/>
      <c r="FQW16" s="40"/>
      <c r="FQX16" s="40"/>
      <c r="FQY16" s="40"/>
      <c r="FQZ16" s="40"/>
      <c r="FRA16" s="40"/>
      <c r="FRB16" s="40"/>
      <c r="FRC16" s="40"/>
      <c r="FRD16" s="40"/>
      <c r="FRE16" s="40"/>
      <c r="FRF16" s="40"/>
      <c r="FRG16" s="40"/>
      <c r="FRH16" s="40"/>
      <c r="FRI16" s="40"/>
      <c r="FRJ16" s="40"/>
      <c r="FRK16" s="40"/>
      <c r="FRL16" s="40"/>
      <c r="FRM16" s="40"/>
      <c r="FRN16" s="40"/>
      <c r="FRO16" s="40"/>
      <c r="FRP16" s="40"/>
      <c r="FRQ16" s="40"/>
      <c r="FRR16" s="40"/>
      <c r="FRS16" s="40"/>
      <c r="FRT16" s="40"/>
      <c r="FRU16" s="40"/>
      <c r="FRV16" s="40"/>
      <c r="FRW16" s="40"/>
      <c r="FRX16" s="40"/>
      <c r="FRY16" s="40"/>
      <c r="FRZ16" s="40"/>
      <c r="FSA16" s="40"/>
      <c r="FSB16" s="40"/>
      <c r="FSC16" s="40"/>
      <c r="FSD16" s="40"/>
      <c r="FSE16" s="40"/>
      <c r="FSF16" s="40"/>
      <c r="FSG16" s="40"/>
      <c r="FSH16" s="40"/>
      <c r="FSI16" s="40"/>
      <c r="FSJ16" s="40"/>
      <c r="FSK16" s="40"/>
      <c r="FSL16" s="40"/>
      <c r="FSM16" s="40"/>
      <c r="FSN16" s="40"/>
      <c r="FSO16" s="40"/>
      <c r="FSP16" s="40"/>
      <c r="FSQ16" s="40"/>
      <c r="FSR16" s="40"/>
      <c r="FSS16" s="40"/>
      <c r="FST16" s="40"/>
      <c r="FSU16" s="40"/>
      <c r="FSV16" s="40"/>
      <c r="FSW16" s="40"/>
      <c r="FSX16" s="40"/>
      <c r="FSY16" s="40"/>
      <c r="FSZ16" s="40"/>
      <c r="FTA16" s="40"/>
      <c r="FTB16" s="40"/>
      <c r="FTC16" s="40"/>
      <c r="FTD16" s="40"/>
      <c r="FTE16" s="40"/>
      <c r="FTF16" s="40"/>
      <c r="FTG16" s="40"/>
      <c r="FTH16" s="40"/>
      <c r="FTI16" s="40"/>
      <c r="FTJ16" s="40"/>
      <c r="FTK16" s="40"/>
      <c r="FTL16" s="40"/>
      <c r="FTM16" s="40"/>
      <c r="FTN16" s="40"/>
      <c r="FTO16" s="40"/>
      <c r="FTP16" s="40"/>
      <c r="FTQ16" s="40"/>
      <c r="FTR16" s="40"/>
      <c r="FTS16" s="40"/>
      <c r="FTT16" s="40"/>
      <c r="FTU16" s="40"/>
      <c r="FTV16" s="40"/>
      <c r="FTW16" s="40"/>
      <c r="FTX16" s="40"/>
      <c r="FTY16" s="40"/>
      <c r="FTZ16" s="40"/>
      <c r="FUA16" s="40"/>
      <c r="FUB16" s="40"/>
      <c r="FUC16" s="40"/>
      <c r="FUD16" s="40"/>
      <c r="FUE16" s="40"/>
      <c r="FUF16" s="40"/>
      <c r="FUG16" s="40"/>
      <c r="FUH16" s="40"/>
      <c r="FUI16" s="40"/>
      <c r="FUJ16" s="40"/>
      <c r="FUK16" s="40"/>
      <c r="FUL16" s="40"/>
      <c r="FUM16" s="40"/>
      <c r="FUN16" s="40"/>
      <c r="FUO16" s="40"/>
      <c r="FUP16" s="40"/>
      <c r="FUQ16" s="40"/>
      <c r="FUR16" s="40"/>
      <c r="FUS16" s="40"/>
      <c r="FUT16" s="40"/>
      <c r="FUU16" s="40"/>
      <c r="FUV16" s="40"/>
      <c r="FUW16" s="40"/>
      <c r="FUX16" s="40"/>
      <c r="FUY16" s="40"/>
      <c r="FUZ16" s="40"/>
      <c r="FVA16" s="40"/>
      <c r="FVB16" s="40"/>
      <c r="FVC16" s="40"/>
      <c r="FVD16" s="40"/>
      <c r="FVE16" s="40"/>
      <c r="FVF16" s="40"/>
      <c r="FVG16" s="40"/>
      <c r="FVH16" s="40"/>
      <c r="FVI16" s="40"/>
      <c r="FVJ16" s="40"/>
      <c r="FVK16" s="40"/>
      <c r="FVL16" s="40"/>
      <c r="FVM16" s="40"/>
      <c r="FVN16" s="40"/>
      <c r="FVO16" s="40"/>
      <c r="FVP16" s="40"/>
      <c r="FVQ16" s="40"/>
      <c r="FVR16" s="40"/>
      <c r="FVS16" s="40"/>
      <c r="FVT16" s="40"/>
      <c r="FVU16" s="40"/>
      <c r="FVV16" s="40"/>
      <c r="FVW16" s="40"/>
      <c r="FVX16" s="40"/>
      <c r="FVY16" s="40"/>
      <c r="FVZ16" s="40"/>
      <c r="FWA16" s="40"/>
      <c r="FWB16" s="40"/>
      <c r="FWC16" s="40"/>
      <c r="FWD16" s="40"/>
      <c r="FWE16" s="40"/>
      <c r="FWF16" s="40"/>
      <c r="FWG16" s="40"/>
      <c r="FWH16" s="40"/>
      <c r="FWI16" s="40"/>
      <c r="FWJ16" s="40"/>
      <c r="FWK16" s="40"/>
      <c r="FWL16" s="40"/>
      <c r="FWM16" s="40"/>
      <c r="FWN16" s="40"/>
      <c r="FWO16" s="40"/>
      <c r="FWP16" s="40"/>
      <c r="FWQ16" s="40"/>
      <c r="FWR16" s="40"/>
      <c r="FWS16" s="40"/>
      <c r="FWT16" s="40"/>
      <c r="FWU16" s="40"/>
      <c r="FWV16" s="40"/>
      <c r="FWW16" s="40"/>
      <c r="FWX16" s="40"/>
      <c r="FWY16" s="40"/>
      <c r="FWZ16" s="40"/>
      <c r="FXA16" s="40"/>
      <c r="FXB16" s="40"/>
      <c r="FXC16" s="40"/>
      <c r="FXD16" s="40"/>
      <c r="FXE16" s="40"/>
      <c r="FXF16" s="40"/>
      <c r="FXG16" s="40"/>
      <c r="FXH16" s="40"/>
      <c r="FXI16" s="40"/>
      <c r="FXJ16" s="40"/>
      <c r="FXK16" s="40"/>
      <c r="FXL16" s="40"/>
      <c r="FXM16" s="40"/>
      <c r="FXN16" s="40"/>
      <c r="FXO16" s="40"/>
      <c r="FXP16" s="40"/>
      <c r="FXQ16" s="40"/>
      <c r="FXR16" s="40"/>
      <c r="FXS16" s="40"/>
      <c r="FXT16" s="40"/>
      <c r="FXU16" s="40"/>
      <c r="FXV16" s="40"/>
      <c r="FXW16" s="40"/>
      <c r="FXX16" s="40"/>
      <c r="FXY16" s="40"/>
      <c r="FXZ16" s="40"/>
      <c r="FYA16" s="40"/>
      <c r="FYB16" s="40"/>
      <c r="FYC16" s="40"/>
      <c r="FYD16" s="40"/>
      <c r="FYE16" s="40"/>
      <c r="FYF16" s="40"/>
      <c r="FYG16" s="40"/>
      <c r="FYH16" s="40"/>
      <c r="FYI16" s="40"/>
      <c r="FYJ16" s="40"/>
      <c r="FYK16" s="40"/>
      <c r="FYL16" s="40"/>
      <c r="FYM16" s="40"/>
      <c r="FYN16" s="40"/>
      <c r="FYO16" s="40"/>
      <c r="FYP16" s="40"/>
      <c r="FYQ16" s="40"/>
      <c r="FYR16" s="40"/>
      <c r="FYS16" s="40"/>
      <c r="FYT16" s="40"/>
      <c r="FYU16" s="40"/>
      <c r="FYV16" s="40"/>
      <c r="FYW16" s="40"/>
      <c r="FYX16" s="40"/>
      <c r="FYY16" s="40"/>
      <c r="FYZ16" s="40"/>
      <c r="FZA16" s="40"/>
      <c r="FZB16" s="40"/>
      <c r="FZC16" s="40"/>
      <c r="FZD16" s="40"/>
      <c r="FZE16" s="40"/>
      <c r="FZF16" s="40"/>
      <c r="FZG16" s="40"/>
      <c r="FZH16" s="40"/>
      <c r="FZI16" s="40"/>
      <c r="FZJ16" s="40"/>
      <c r="FZK16" s="40"/>
      <c r="FZL16" s="40"/>
      <c r="FZM16" s="40"/>
      <c r="FZN16" s="40"/>
      <c r="FZO16" s="40"/>
      <c r="FZP16" s="40"/>
      <c r="FZQ16" s="40"/>
      <c r="FZR16" s="40"/>
      <c r="FZS16" s="40"/>
      <c r="FZT16" s="40"/>
      <c r="FZU16" s="40"/>
      <c r="FZV16" s="40"/>
      <c r="FZW16" s="40"/>
      <c r="FZX16" s="40"/>
      <c r="FZY16" s="40"/>
      <c r="FZZ16" s="40"/>
      <c r="GAA16" s="40"/>
      <c r="GAB16" s="40"/>
      <c r="GAC16" s="40"/>
      <c r="GAD16" s="40"/>
      <c r="GAE16" s="40"/>
      <c r="GAF16" s="40"/>
      <c r="GAG16" s="40"/>
      <c r="GAH16" s="40"/>
      <c r="GAI16" s="40"/>
      <c r="GAJ16" s="40"/>
      <c r="GAK16" s="40"/>
      <c r="GAL16" s="40"/>
      <c r="GAM16" s="40"/>
      <c r="GAN16" s="40"/>
      <c r="GAO16" s="40"/>
      <c r="GAP16" s="40"/>
      <c r="GAQ16" s="40"/>
      <c r="GAR16" s="40"/>
      <c r="GAS16" s="40"/>
      <c r="GAT16" s="40"/>
      <c r="GAU16" s="40"/>
      <c r="GAV16" s="40"/>
      <c r="GAW16" s="40"/>
      <c r="GAX16" s="40"/>
      <c r="GAY16" s="40"/>
      <c r="GAZ16" s="40"/>
      <c r="GBA16" s="40"/>
      <c r="GBB16" s="40"/>
      <c r="GBC16" s="40"/>
      <c r="GBD16" s="40"/>
      <c r="GBE16" s="40"/>
      <c r="GBF16" s="40"/>
      <c r="GBG16" s="40"/>
      <c r="GBH16" s="40"/>
      <c r="GBI16" s="40"/>
      <c r="GBJ16" s="40"/>
      <c r="GBK16" s="40"/>
      <c r="GBL16" s="40"/>
      <c r="GBM16" s="40"/>
      <c r="GBN16" s="40"/>
      <c r="GBO16" s="40"/>
      <c r="GBP16" s="40"/>
      <c r="GBQ16" s="40"/>
      <c r="GBR16" s="40"/>
      <c r="GBS16" s="40"/>
      <c r="GBT16" s="40"/>
      <c r="GBU16" s="40"/>
      <c r="GBV16" s="40"/>
      <c r="GBW16" s="40"/>
      <c r="GBX16" s="40"/>
      <c r="GBY16" s="40"/>
      <c r="GBZ16" s="40"/>
      <c r="GCA16" s="40"/>
      <c r="GCB16" s="40"/>
      <c r="GCC16" s="40"/>
      <c r="GCD16" s="40"/>
      <c r="GCE16" s="40"/>
      <c r="GCF16" s="40"/>
      <c r="GCG16" s="40"/>
      <c r="GCH16" s="40"/>
      <c r="GCI16" s="40"/>
      <c r="GCJ16" s="40"/>
      <c r="GCK16" s="40"/>
      <c r="GCL16" s="40"/>
      <c r="GCM16" s="40"/>
      <c r="GCN16" s="40"/>
      <c r="GCO16" s="40"/>
      <c r="GCP16" s="40"/>
      <c r="GCQ16" s="40"/>
      <c r="GCR16" s="40"/>
      <c r="GCS16" s="40"/>
      <c r="GCT16" s="40"/>
      <c r="GCU16" s="40"/>
      <c r="GCV16" s="40"/>
      <c r="GCW16" s="40"/>
      <c r="GCX16" s="40"/>
      <c r="GCY16" s="40"/>
      <c r="GCZ16" s="40"/>
      <c r="GDA16" s="40"/>
      <c r="GDB16" s="40"/>
      <c r="GDC16" s="40"/>
      <c r="GDD16" s="40"/>
      <c r="GDE16" s="40"/>
      <c r="GDF16" s="40"/>
      <c r="GDG16" s="40"/>
      <c r="GDH16" s="40"/>
      <c r="GDI16" s="40"/>
      <c r="GDJ16" s="40"/>
      <c r="GDK16" s="40"/>
      <c r="GDL16" s="40"/>
      <c r="GDM16" s="40"/>
      <c r="GDN16" s="40"/>
      <c r="GDO16" s="40"/>
      <c r="GDP16" s="40"/>
      <c r="GDQ16" s="40"/>
      <c r="GDR16" s="40"/>
      <c r="GDS16" s="40"/>
      <c r="GDT16" s="40"/>
      <c r="GDU16" s="40"/>
      <c r="GDV16" s="40"/>
      <c r="GDW16" s="40"/>
      <c r="GDX16" s="40"/>
      <c r="GDY16" s="40"/>
      <c r="GDZ16" s="40"/>
      <c r="GEA16" s="40"/>
      <c r="GEB16" s="40"/>
      <c r="GEC16" s="40"/>
      <c r="GED16" s="40"/>
      <c r="GEE16" s="40"/>
      <c r="GEF16" s="40"/>
      <c r="GEG16" s="40"/>
      <c r="GEH16" s="40"/>
      <c r="GEI16" s="40"/>
      <c r="GEJ16" s="40"/>
      <c r="GEK16" s="40"/>
      <c r="GEL16" s="40"/>
      <c r="GEM16" s="40"/>
      <c r="GEN16" s="40"/>
      <c r="GEO16" s="40"/>
      <c r="GEP16" s="40"/>
      <c r="GEQ16" s="40"/>
      <c r="GER16" s="40"/>
      <c r="GES16" s="40"/>
      <c r="GET16" s="40"/>
      <c r="GEU16" s="40"/>
      <c r="GEV16" s="40"/>
      <c r="GEW16" s="40"/>
      <c r="GEX16" s="40"/>
      <c r="GEY16" s="40"/>
      <c r="GEZ16" s="40"/>
      <c r="GFA16" s="40"/>
      <c r="GFB16" s="40"/>
      <c r="GFC16" s="40"/>
      <c r="GFD16" s="40"/>
      <c r="GFE16" s="40"/>
      <c r="GFF16" s="40"/>
      <c r="GFG16" s="40"/>
      <c r="GFH16" s="40"/>
      <c r="GFI16" s="40"/>
      <c r="GFJ16" s="40"/>
      <c r="GFK16" s="40"/>
      <c r="GFL16" s="40"/>
      <c r="GFM16" s="40"/>
      <c r="GFN16" s="40"/>
      <c r="GFO16" s="40"/>
      <c r="GFP16" s="40"/>
      <c r="GFQ16" s="40"/>
      <c r="GFR16" s="40"/>
      <c r="GFS16" s="40"/>
      <c r="GFT16" s="40"/>
      <c r="GFU16" s="40"/>
      <c r="GFV16" s="40"/>
      <c r="GFW16" s="40"/>
      <c r="GFX16" s="40"/>
      <c r="GFY16" s="40"/>
      <c r="GFZ16" s="40"/>
      <c r="GGA16" s="40"/>
      <c r="GGB16" s="40"/>
      <c r="GGC16" s="40"/>
      <c r="GGD16" s="40"/>
      <c r="GGE16" s="40"/>
      <c r="GGF16" s="40"/>
      <c r="GGG16" s="40"/>
      <c r="GGH16" s="40"/>
      <c r="GGI16" s="40"/>
      <c r="GGJ16" s="40"/>
      <c r="GGK16" s="40"/>
      <c r="GGL16" s="40"/>
      <c r="GGM16" s="40"/>
      <c r="GGN16" s="40"/>
      <c r="GGO16" s="40"/>
      <c r="GGP16" s="40"/>
      <c r="GGQ16" s="40"/>
      <c r="GGR16" s="40"/>
      <c r="GGS16" s="40"/>
      <c r="GGT16" s="40"/>
      <c r="GGU16" s="40"/>
      <c r="GGV16" s="40"/>
      <c r="GGW16" s="40"/>
      <c r="GGX16" s="40"/>
      <c r="GGY16" s="40"/>
      <c r="GGZ16" s="40"/>
      <c r="GHA16" s="40"/>
      <c r="GHB16" s="40"/>
      <c r="GHC16" s="40"/>
      <c r="GHD16" s="40"/>
      <c r="GHE16" s="40"/>
      <c r="GHF16" s="40"/>
      <c r="GHG16" s="40"/>
      <c r="GHH16" s="40"/>
      <c r="GHI16" s="40"/>
      <c r="GHJ16" s="40"/>
      <c r="GHK16" s="40"/>
      <c r="GHL16" s="40"/>
      <c r="GHM16" s="40"/>
      <c r="GHN16" s="40"/>
      <c r="GHO16" s="40"/>
      <c r="GHP16" s="40"/>
      <c r="GHQ16" s="40"/>
      <c r="GHR16" s="40"/>
      <c r="GHS16" s="40"/>
      <c r="GHT16" s="40"/>
      <c r="GHU16" s="40"/>
      <c r="GHV16" s="40"/>
      <c r="GHW16" s="40"/>
      <c r="GHX16" s="40"/>
      <c r="GHY16" s="40"/>
      <c r="GHZ16" s="40"/>
      <c r="GIA16" s="40"/>
      <c r="GIB16" s="40"/>
      <c r="GIC16" s="40"/>
      <c r="GID16" s="40"/>
      <c r="GIE16" s="40"/>
      <c r="GIF16" s="40"/>
      <c r="GIG16" s="40"/>
      <c r="GIH16" s="40"/>
      <c r="GII16" s="40"/>
      <c r="GIJ16" s="40"/>
      <c r="GIK16" s="40"/>
      <c r="GIL16" s="40"/>
      <c r="GIM16" s="40"/>
      <c r="GIN16" s="40"/>
      <c r="GIO16" s="40"/>
      <c r="GIP16" s="40"/>
      <c r="GIQ16" s="40"/>
      <c r="GIR16" s="40"/>
      <c r="GIS16" s="40"/>
      <c r="GIT16" s="40"/>
      <c r="GIU16" s="40"/>
      <c r="GIV16" s="40"/>
      <c r="GIW16" s="40"/>
      <c r="GIX16" s="40"/>
      <c r="GIY16" s="40"/>
      <c r="GIZ16" s="40"/>
      <c r="GJA16" s="40"/>
      <c r="GJB16" s="40"/>
      <c r="GJC16" s="40"/>
      <c r="GJD16" s="40"/>
      <c r="GJE16" s="40"/>
      <c r="GJF16" s="40"/>
      <c r="GJG16" s="40"/>
      <c r="GJH16" s="40"/>
      <c r="GJI16" s="40"/>
      <c r="GJJ16" s="40"/>
      <c r="GJK16" s="40"/>
      <c r="GJL16" s="40"/>
      <c r="GJM16" s="40"/>
      <c r="GJN16" s="40"/>
      <c r="GJO16" s="40"/>
      <c r="GJP16" s="40"/>
      <c r="GJQ16" s="40"/>
      <c r="GJR16" s="40"/>
      <c r="GJS16" s="40"/>
      <c r="GJT16" s="40"/>
      <c r="GJU16" s="40"/>
      <c r="GJV16" s="40"/>
      <c r="GJW16" s="40"/>
      <c r="GJX16" s="40"/>
      <c r="GJY16" s="40"/>
      <c r="GJZ16" s="40"/>
      <c r="GKA16" s="40"/>
      <c r="GKB16" s="40"/>
      <c r="GKC16" s="40"/>
      <c r="GKD16" s="40"/>
      <c r="GKE16" s="40"/>
      <c r="GKF16" s="40"/>
      <c r="GKG16" s="40"/>
      <c r="GKH16" s="40"/>
      <c r="GKI16" s="40"/>
      <c r="GKJ16" s="40"/>
      <c r="GKK16" s="40"/>
      <c r="GKL16" s="40"/>
      <c r="GKM16" s="40"/>
      <c r="GKN16" s="40"/>
      <c r="GKO16" s="40"/>
      <c r="GKP16" s="40"/>
      <c r="GKQ16" s="40"/>
      <c r="GKR16" s="40"/>
      <c r="GKS16" s="40"/>
      <c r="GKT16" s="40"/>
      <c r="GKU16" s="40"/>
      <c r="GKV16" s="40"/>
      <c r="GKW16" s="40"/>
      <c r="GKX16" s="40"/>
      <c r="GKY16" s="40"/>
      <c r="GKZ16" s="40"/>
      <c r="GLA16" s="40"/>
      <c r="GLB16" s="40"/>
      <c r="GLC16" s="40"/>
      <c r="GLD16" s="40"/>
      <c r="GLE16" s="40"/>
      <c r="GLF16" s="40"/>
      <c r="GLG16" s="40"/>
      <c r="GLH16" s="40"/>
      <c r="GLI16" s="40"/>
      <c r="GLJ16" s="40"/>
      <c r="GLK16" s="40"/>
      <c r="GLL16" s="40"/>
      <c r="GLM16" s="40"/>
      <c r="GLN16" s="40"/>
      <c r="GLO16" s="40"/>
      <c r="GLP16" s="40"/>
      <c r="GLQ16" s="40"/>
      <c r="GLR16" s="40"/>
      <c r="GLS16" s="40"/>
      <c r="GLT16" s="40"/>
      <c r="GLU16" s="40"/>
      <c r="GLV16" s="40"/>
      <c r="GLW16" s="40"/>
      <c r="GLX16" s="40"/>
      <c r="GLY16" s="40"/>
      <c r="GLZ16" s="40"/>
      <c r="GMA16" s="40"/>
      <c r="GMB16" s="40"/>
      <c r="GMC16" s="40"/>
      <c r="GMD16" s="40"/>
      <c r="GME16" s="40"/>
      <c r="GMF16" s="40"/>
      <c r="GMG16" s="40"/>
      <c r="GMH16" s="40"/>
      <c r="GMI16" s="40"/>
      <c r="GMJ16" s="40"/>
      <c r="GMK16" s="40"/>
      <c r="GML16" s="40"/>
      <c r="GMM16" s="40"/>
      <c r="GMN16" s="40"/>
      <c r="GMO16" s="40"/>
      <c r="GMP16" s="40"/>
      <c r="GMQ16" s="40"/>
      <c r="GMR16" s="40"/>
      <c r="GMS16" s="40"/>
      <c r="GMT16" s="40"/>
      <c r="GMU16" s="40"/>
      <c r="GMV16" s="40"/>
      <c r="GMW16" s="40"/>
      <c r="GMX16" s="40"/>
      <c r="GMY16" s="40"/>
      <c r="GMZ16" s="40"/>
      <c r="GNA16" s="40"/>
      <c r="GNB16" s="40"/>
      <c r="GNC16" s="40"/>
      <c r="GND16" s="40"/>
      <c r="GNE16" s="40"/>
      <c r="GNF16" s="40"/>
      <c r="GNG16" s="40"/>
      <c r="GNH16" s="40"/>
      <c r="GNI16" s="40"/>
      <c r="GNJ16" s="40"/>
      <c r="GNK16" s="40"/>
      <c r="GNL16" s="40"/>
      <c r="GNM16" s="40"/>
      <c r="GNN16" s="40"/>
      <c r="GNO16" s="40"/>
      <c r="GNP16" s="40"/>
      <c r="GNQ16" s="40"/>
      <c r="GNR16" s="40"/>
      <c r="GNS16" s="40"/>
      <c r="GNT16" s="40"/>
      <c r="GNU16" s="40"/>
      <c r="GNV16" s="40"/>
      <c r="GNW16" s="40"/>
      <c r="GNX16" s="40"/>
      <c r="GNY16" s="40"/>
      <c r="GNZ16" s="40"/>
      <c r="GOA16" s="40"/>
      <c r="GOB16" s="40"/>
      <c r="GOC16" s="40"/>
      <c r="GOD16" s="40"/>
      <c r="GOE16" s="40"/>
      <c r="GOF16" s="40"/>
      <c r="GOG16" s="40"/>
      <c r="GOH16" s="40"/>
      <c r="GOI16" s="40"/>
      <c r="GOJ16" s="40"/>
      <c r="GOK16" s="40"/>
      <c r="GOL16" s="40"/>
      <c r="GOM16" s="40"/>
      <c r="GON16" s="40"/>
      <c r="GOO16" s="40"/>
      <c r="GOP16" s="40"/>
      <c r="GOQ16" s="40"/>
      <c r="GOR16" s="40"/>
      <c r="GOS16" s="40"/>
      <c r="GOT16" s="40"/>
      <c r="GOU16" s="40"/>
      <c r="GOV16" s="40"/>
      <c r="GOW16" s="40"/>
      <c r="GOX16" s="40"/>
      <c r="GOY16" s="40"/>
      <c r="GOZ16" s="40"/>
      <c r="GPA16" s="40"/>
      <c r="GPB16" s="40"/>
      <c r="GPC16" s="40"/>
      <c r="GPD16" s="40"/>
      <c r="GPE16" s="40"/>
      <c r="GPF16" s="40"/>
      <c r="GPG16" s="40"/>
      <c r="GPH16" s="40"/>
      <c r="GPI16" s="40"/>
      <c r="GPJ16" s="40"/>
      <c r="GPK16" s="40"/>
      <c r="GPL16" s="40"/>
      <c r="GPM16" s="40"/>
      <c r="GPN16" s="40"/>
      <c r="GPO16" s="40"/>
      <c r="GPP16" s="40"/>
      <c r="GPQ16" s="40"/>
      <c r="GPR16" s="40"/>
      <c r="GPS16" s="40"/>
      <c r="GPT16" s="40"/>
      <c r="GPU16" s="40"/>
      <c r="GPV16" s="40"/>
      <c r="GPW16" s="40"/>
      <c r="GPX16" s="40"/>
      <c r="GPY16" s="40"/>
      <c r="GPZ16" s="40"/>
      <c r="GQA16" s="40"/>
      <c r="GQB16" s="40"/>
      <c r="GQC16" s="40"/>
      <c r="GQD16" s="40"/>
      <c r="GQE16" s="40"/>
      <c r="GQF16" s="40"/>
      <c r="GQG16" s="40"/>
      <c r="GQH16" s="40"/>
      <c r="GQI16" s="40"/>
      <c r="GQJ16" s="40"/>
      <c r="GQK16" s="40"/>
      <c r="GQL16" s="40"/>
      <c r="GQM16" s="40"/>
      <c r="GQN16" s="40"/>
      <c r="GQO16" s="40"/>
      <c r="GQP16" s="40"/>
      <c r="GQQ16" s="40"/>
      <c r="GQR16" s="40"/>
      <c r="GQS16" s="40"/>
      <c r="GQT16" s="40"/>
      <c r="GQU16" s="40"/>
      <c r="GQV16" s="40"/>
      <c r="GQW16" s="40"/>
      <c r="GQX16" s="40"/>
      <c r="GQY16" s="40"/>
      <c r="GQZ16" s="40"/>
      <c r="GRA16" s="40"/>
      <c r="GRB16" s="40"/>
      <c r="GRC16" s="40"/>
      <c r="GRD16" s="40"/>
      <c r="GRE16" s="40"/>
      <c r="GRF16" s="40"/>
      <c r="GRG16" s="40"/>
      <c r="GRH16" s="40"/>
      <c r="GRI16" s="40"/>
      <c r="GRJ16" s="40"/>
      <c r="GRK16" s="40"/>
      <c r="GRL16" s="40"/>
      <c r="GRM16" s="40"/>
      <c r="GRN16" s="40"/>
      <c r="GRO16" s="40"/>
      <c r="GRP16" s="40"/>
      <c r="GRQ16" s="40"/>
      <c r="GRR16" s="40"/>
      <c r="GRS16" s="40"/>
      <c r="GRT16" s="40"/>
      <c r="GRU16" s="40"/>
      <c r="GRV16" s="40"/>
      <c r="GRW16" s="40"/>
      <c r="GRX16" s="40"/>
      <c r="GRY16" s="40"/>
      <c r="GRZ16" s="40"/>
      <c r="GSA16" s="40"/>
      <c r="GSB16" s="40"/>
      <c r="GSC16" s="40"/>
      <c r="GSD16" s="40"/>
      <c r="GSE16" s="40"/>
      <c r="GSF16" s="40"/>
      <c r="GSG16" s="40"/>
      <c r="GSH16" s="40"/>
      <c r="GSI16" s="40"/>
      <c r="GSJ16" s="40"/>
      <c r="GSK16" s="40"/>
      <c r="GSL16" s="40"/>
      <c r="GSM16" s="40"/>
      <c r="GSN16" s="40"/>
      <c r="GSO16" s="40"/>
      <c r="GSP16" s="40"/>
      <c r="GSQ16" s="40"/>
      <c r="GSR16" s="40"/>
      <c r="GSS16" s="40"/>
      <c r="GST16" s="40"/>
      <c r="GSU16" s="40"/>
      <c r="GSV16" s="40"/>
      <c r="GSW16" s="40"/>
      <c r="GSX16" s="40"/>
      <c r="GSY16" s="40"/>
      <c r="GSZ16" s="40"/>
      <c r="GTA16" s="40"/>
      <c r="GTB16" s="40"/>
      <c r="GTC16" s="40"/>
      <c r="GTD16" s="40"/>
      <c r="GTE16" s="40"/>
      <c r="GTF16" s="40"/>
      <c r="GTG16" s="40"/>
      <c r="GTH16" s="40"/>
      <c r="GTI16" s="40"/>
      <c r="GTJ16" s="40"/>
      <c r="GTK16" s="40"/>
      <c r="GTL16" s="40"/>
      <c r="GTM16" s="40"/>
      <c r="GTN16" s="40"/>
      <c r="GTO16" s="40"/>
      <c r="GTP16" s="40"/>
      <c r="GTQ16" s="40"/>
      <c r="GTR16" s="40"/>
      <c r="GTS16" s="40"/>
      <c r="GTT16" s="40"/>
      <c r="GTU16" s="40"/>
      <c r="GTV16" s="40"/>
      <c r="GTW16" s="40"/>
      <c r="GTX16" s="40"/>
      <c r="GTY16" s="40"/>
      <c r="GTZ16" s="40"/>
      <c r="GUA16" s="40"/>
      <c r="GUB16" s="40"/>
      <c r="GUC16" s="40"/>
      <c r="GUD16" s="40"/>
      <c r="GUE16" s="40"/>
      <c r="GUF16" s="40"/>
      <c r="GUG16" s="40"/>
      <c r="GUH16" s="40"/>
      <c r="GUI16" s="40"/>
      <c r="GUJ16" s="40"/>
      <c r="GUK16" s="40"/>
      <c r="GUL16" s="40"/>
      <c r="GUM16" s="40"/>
      <c r="GUN16" s="40"/>
      <c r="GUO16" s="40"/>
      <c r="GUP16" s="40"/>
      <c r="GUQ16" s="40"/>
      <c r="GUR16" s="40"/>
      <c r="GUS16" s="40"/>
      <c r="GUT16" s="40"/>
      <c r="GUU16" s="40"/>
      <c r="GUV16" s="40"/>
      <c r="GUW16" s="40"/>
      <c r="GUX16" s="40"/>
      <c r="GUY16" s="40"/>
      <c r="GUZ16" s="40"/>
      <c r="GVA16" s="40"/>
      <c r="GVB16" s="40"/>
      <c r="GVC16" s="40"/>
      <c r="GVD16" s="40"/>
      <c r="GVE16" s="40"/>
      <c r="GVF16" s="40"/>
      <c r="GVG16" s="40"/>
      <c r="GVH16" s="40"/>
      <c r="GVI16" s="40"/>
      <c r="GVJ16" s="40"/>
      <c r="GVK16" s="40"/>
      <c r="GVL16" s="40"/>
      <c r="GVM16" s="40"/>
      <c r="GVN16" s="40"/>
      <c r="GVO16" s="40"/>
      <c r="GVP16" s="40"/>
      <c r="GVQ16" s="40"/>
      <c r="GVR16" s="40"/>
      <c r="GVS16" s="40"/>
      <c r="GVT16" s="40"/>
      <c r="GVU16" s="40"/>
      <c r="GVV16" s="40"/>
      <c r="GVW16" s="40"/>
      <c r="GVX16" s="40"/>
      <c r="GVY16" s="40"/>
      <c r="GVZ16" s="40"/>
      <c r="GWA16" s="40"/>
      <c r="GWB16" s="40"/>
      <c r="GWC16" s="40"/>
      <c r="GWD16" s="40"/>
      <c r="GWE16" s="40"/>
      <c r="GWF16" s="40"/>
      <c r="GWG16" s="40"/>
      <c r="GWH16" s="40"/>
      <c r="GWI16" s="40"/>
      <c r="GWJ16" s="40"/>
      <c r="GWK16" s="40"/>
      <c r="GWL16" s="40"/>
      <c r="GWM16" s="40"/>
      <c r="GWN16" s="40"/>
      <c r="GWO16" s="40"/>
      <c r="GWP16" s="40"/>
      <c r="GWQ16" s="40"/>
      <c r="GWR16" s="40"/>
      <c r="GWS16" s="40"/>
      <c r="GWT16" s="40"/>
      <c r="GWU16" s="40"/>
      <c r="GWV16" s="40"/>
      <c r="GWW16" s="40"/>
      <c r="GWX16" s="40"/>
      <c r="GWY16" s="40"/>
      <c r="GWZ16" s="40"/>
      <c r="GXA16" s="40"/>
      <c r="GXB16" s="40"/>
      <c r="GXC16" s="40"/>
      <c r="GXD16" s="40"/>
      <c r="GXE16" s="40"/>
      <c r="GXF16" s="40"/>
      <c r="GXG16" s="40"/>
      <c r="GXH16" s="40"/>
      <c r="GXI16" s="40"/>
      <c r="GXJ16" s="40"/>
      <c r="GXK16" s="40"/>
      <c r="GXL16" s="40"/>
      <c r="GXM16" s="40"/>
      <c r="GXN16" s="40"/>
      <c r="GXO16" s="40"/>
      <c r="GXP16" s="40"/>
      <c r="GXQ16" s="40"/>
      <c r="GXR16" s="40"/>
      <c r="GXS16" s="40"/>
      <c r="GXT16" s="40"/>
      <c r="GXU16" s="40"/>
      <c r="GXV16" s="40"/>
      <c r="GXW16" s="40"/>
      <c r="GXX16" s="40"/>
      <c r="GXY16" s="40"/>
      <c r="GXZ16" s="40"/>
      <c r="GYA16" s="40"/>
      <c r="GYB16" s="40"/>
      <c r="GYC16" s="40"/>
      <c r="GYD16" s="40"/>
      <c r="GYE16" s="40"/>
      <c r="GYF16" s="40"/>
      <c r="GYG16" s="40"/>
      <c r="GYH16" s="40"/>
      <c r="GYI16" s="40"/>
      <c r="GYJ16" s="40"/>
      <c r="GYK16" s="40"/>
      <c r="GYL16" s="40"/>
      <c r="GYM16" s="40"/>
      <c r="GYN16" s="40"/>
      <c r="GYO16" s="40"/>
      <c r="GYP16" s="40"/>
      <c r="GYQ16" s="40"/>
      <c r="GYR16" s="40"/>
      <c r="GYS16" s="40"/>
      <c r="GYT16" s="40"/>
      <c r="GYU16" s="40"/>
      <c r="GYV16" s="40"/>
      <c r="GYW16" s="40"/>
      <c r="GYX16" s="40"/>
      <c r="GYY16" s="40"/>
      <c r="GYZ16" s="40"/>
      <c r="GZA16" s="40"/>
      <c r="GZB16" s="40"/>
      <c r="GZC16" s="40"/>
      <c r="GZD16" s="40"/>
      <c r="GZE16" s="40"/>
      <c r="GZF16" s="40"/>
      <c r="GZG16" s="40"/>
      <c r="GZH16" s="40"/>
      <c r="GZI16" s="40"/>
      <c r="GZJ16" s="40"/>
      <c r="GZK16" s="40"/>
      <c r="GZL16" s="40"/>
      <c r="GZM16" s="40"/>
      <c r="GZN16" s="40"/>
      <c r="GZO16" s="40"/>
      <c r="GZP16" s="40"/>
      <c r="GZQ16" s="40"/>
      <c r="GZR16" s="40"/>
      <c r="GZS16" s="40"/>
      <c r="GZT16" s="40"/>
      <c r="GZU16" s="40"/>
      <c r="GZV16" s="40"/>
      <c r="GZW16" s="40"/>
      <c r="GZX16" s="40"/>
      <c r="GZY16" s="40"/>
      <c r="GZZ16" s="40"/>
      <c r="HAA16" s="40"/>
      <c r="HAB16" s="40"/>
      <c r="HAC16" s="40"/>
      <c r="HAD16" s="40"/>
      <c r="HAE16" s="40"/>
      <c r="HAF16" s="40"/>
      <c r="HAG16" s="40"/>
      <c r="HAH16" s="40"/>
      <c r="HAI16" s="40"/>
      <c r="HAJ16" s="40"/>
      <c r="HAK16" s="40"/>
      <c r="HAL16" s="40"/>
      <c r="HAM16" s="40"/>
      <c r="HAN16" s="40"/>
      <c r="HAO16" s="40"/>
      <c r="HAP16" s="40"/>
      <c r="HAQ16" s="40"/>
      <c r="HAR16" s="40"/>
      <c r="HAS16" s="40"/>
      <c r="HAT16" s="40"/>
      <c r="HAU16" s="40"/>
      <c r="HAV16" s="40"/>
      <c r="HAW16" s="40"/>
      <c r="HAX16" s="40"/>
      <c r="HAY16" s="40"/>
      <c r="HAZ16" s="40"/>
      <c r="HBA16" s="40"/>
      <c r="HBB16" s="40"/>
      <c r="HBC16" s="40"/>
      <c r="HBD16" s="40"/>
      <c r="HBE16" s="40"/>
      <c r="HBF16" s="40"/>
      <c r="HBG16" s="40"/>
      <c r="HBH16" s="40"/>
      <c r="HBI16" s="40"/>
      <c r="HBJ16" s="40"/>
      <c r="HBK16" s="40"/>
      <c r="HBL16" s="40"/>
      <c r="HBM16" s="40"/>
      <c r="HBN16" s="40"/>
      <c r="HBO16" s="40"/>
      <c r="HBP16" s="40"/>
      <c r="HBQ16" s="40"/>
      <c r="HBR16" s="40"/>
      <c r="HBS16" s="40"/>
      <c r="HBT16" s="40"/>
      <c r="HBU16" s="40"/>
      <c r="HBV16" s="40"/>
      <c r="HBW16" s="40"/>
      <c r="HBX16" s="40"/>
      <c r="HBY16" s="40"/>
      <c r="HBZ16" s="40"/>
      <c r="HCA16" s="40"/>
      <c r="HCB16" s="40"/>
      <c r="HCC16" s="40"/>
      <c r="HCD16" s="40"/>
      <c r="HCE16" s="40"/>
      <c r="HCF16" s="40"/>
      <c r="HCG16" s="40"/>
      <c r="HCH16" s="40"/>
      <c r="HCI16" s="40"/>
      <c r="HCJ16" s="40"/>
      <c r="HCK16" s="40"/>
      <c r="HCL16" s="40"/>
      <c r="HCM16" s="40"/>
      <c r="HCN16" s="40"/>
      <c r="HCO16" s="40"/>
      <c r="HCP16" s="40"/>
      <c r="HCQ16" s="40"/>
      <c r="HCR16" s="40"/>
      <c r="HCS16" s="40"/>
      <c r="HCT16" s="40"/>
      <c r="HCU16" s="40"/>
      <c r="HCV16" s="40"/>
      <c r="HCW16" s="40"/>
      <c r="HCX16" s="40"/>
      <c r="HCY16" s="40"/>
      <c r="HCZ16" s="40"/>
      <c r="HDA16" s="40"/>
      <c r="HDB16" s="40"/>
      <c r="HDC16" s="40"/>
      <c r="HDD16" s="40"/>
      <c r="HDE16" s="40"/>
      <c r="HDF16" s="40"/>
      <c r="HDG16" s="40"/>
      <c r="HDH16" s="40"/>
      <c r="HDI16" s="40"/>
      <c r="HDJ16" s="40"/>
      <c r="HDK16" s="40"/>
      <c r="HDL16" s="40"/>
      <c r="HDM16" s="40"/>
      <c r="HDN16" s="40"/>
      <c r="HDO16" s="40"/>
      <c r="HDP16" s="40"/>
      <c r="HDQ16" s="40"/>
      <c r="HDR16" s="40"/>
      <c r="HDS16" s="40"/>
      <c r="HDT16" s="40"/>
      <c r="HDU16" s="40"/>
      <c r="HDV16" s="40"/>
      <c r="HDW16" s="40"/>
      <c r="HDX16" s="40"/>
      <c r="HDY16" s="40"/>
      <c r="HDZ16" s="40"/>
      <c r="HEA16" s="40"/>
      <c r="HEB16" s="40"/>
      <c r="HEC16" s="40"/>
      <c r="HED16" s="40"/>
      <c r="HEE16" s="40"/>
      <c r="HEF16" s="40"/>
      <c r="HEG16" s="40"/>
      <c r="HEH16" s="40"/>
      <c r="HEI16" s="40"/>
      <c r="HEJ16" s="40"/>
      <c r="HEK16" s="40"/>
      <c r="HEL16" s="40"/>
      <c r="HEM16" s="40"/>
      <c r="HEN16" s="40"/>
      <c r="HEO16" s="40"/>
      <c r="HEP16" s="40"/>
      <c r="HEQ16" s="40"/>
      <c r="HER16" s="40"/>
      <c r="HES16" s="40"/>
      <c r="HET16" s="40"/>
      <c r="HEU16" s="40"/>
      <c r="HEV16" s="40"/>
      <c r="HEW16" s="40"/>
      <c r="HEX16" s="40"/>
      <c r="HEY16" s="40"/>
      <c r="HEZ16" s="40"/>
      <c r="HFA16" s="40"/>
      <c r="HFB16" s="40"/>
      <c r="HFC16" s="40"/>
      <c r="HFD16" s="40"/>
      <c r="HFE16" s="40"/>
      <c r="HFF16" s="40"/>
      <c r="HFG16" s="40"/>
      <c r="HFH16" s="40"/>
      <c r="HFI16" s="40"/>
      <c r="HFJ16" s="40"/>
      <c r="HFK16" s="40"/>
      <c r="HFL16" s="40"/>
      <c r="HFM16" s="40"/>
      <c r="HFN16" s="40"/>
      <c r="HFO16" s="40"/>
      <c r="HFP16" s="40"/>
      <c r="HFQ16" s="40"/>
      <c r="HFR16" s="40"/>
      <c r="HFS16" s="40"/>
      <c r="HFT16" s="40"/>
      <c r="HFU16" s="40"/>
      <c r="HFV16" s="40"/>
      <c r="HFW16" s="40"/>
      <c r="HFX16" s="40"/>
      <c r="HFY16" s="40"/>
      <c r="HFZ16" s="40"/>
      <c r="HGA16" s="40"/>
      <c r="HGB16" s="40"/>
      <c r="HGC16" s="40"/>
      <c r="HGD16" s="40"/>
      <c r="HGE16" s="40"/>
      <c r="HGF16" s="40"/>
      <c r="HGG16" s="40"/>
      <c r="HGH16" s="40"/>
      <c r="HGI16" s="40"/>
      <c r="HGJ16" s="40"/>
      <c r="HGK16" s="40"/>
      <c r="HGL16" s="40"/>
      <c r="HGM16" s="40"/>
      <c r="HGN16" s="40"/>
      <c r="HGO16" s="40"/>
      <c r="HGP16" s="40"/>
      <c r="HGQ16" s="40"/>
      <c r="HGR16" s="40"/>
      <c r="HGS16" s="40"/>
      <c r="HGT16" s="40"/>
      <c r="HGU16" s="40"/>
      <c r="HGV16" s="40"/>
      <c r="HGW16" s="40"/>
      <c r="HGX16" s="40"/>
      <c r="HGY16" s="40"/>
      <c r="HGZ16" s="40"/>
      <c r="HHA16" s="40"/>
      <c r="HHB16" s="40"/>
      <c r="HHC16" s="40"/>
      <c r="HHD16" s="40"/>
      <c r="HHE16" s="40"/>
      <c r="HHF16" s="40"/>
      <c r="HHG16" s="40"/>
      <c r="HHH16" s="40"/>
      <c r="HHI16" s="40"/>
      <c r="HHJ16" s="40"/>
      <c r="HHK16" s="40"/>
      <c r="HHL16" s="40"/>
      <c r="HHM16" s="40"/>
      <c r="HHN16" s="40"/>
      <c r="HHO16" s="40"/>
      <c r="HHP16" s="40"/>
      <c r="HHQ16" s="40"/>
      <c r="HHR16" s="40"/>
      <c r="HHS16" s="40"/>
      <c r="HHT16" s="40"/>
      <c r="HHU16" s="40"/>
      <c r="HHV16" s="40"/>
      <c r="HHW16" s="40"/>
      <c r="HHX16" s="40"/>
      <c r="HHY16" s="40"/>
      <c r="HHZ16" s="40"/>
      <c r="HIA16" s="40"/>
      <c r="HIB16" s="40"/>
      <c r="HIC16" s="40"/>
      <c r="HID16" s="40"/>
      <c r="HIE16" s="40"/>
      <c r="HIF16" s="40"/>
      <c r="HIG16" s="40"/>
      <c r="HIH16" s="40"/>
      <c r="HII16" s="40"/>
      <c r="HIJ16" s="40"/>
      <c r="HIK16" s="40"/>
      <c r="HIL16" s="40"/>
      <c r="HIM16" s="40"/>
      <c r="HIN16" s="40"/>
      <c r="HIO16" s="40"/>
      <c r="HIP16" s="40"/>
      <c r="HIQ16" s="40"/>
      <c r="HIR16" s="40"/>
      <c r="HIS16" s="40"/>
      <c r="HIT16" s="40"/>
      <c r="HIU16" s="40"/>
      <c r="HIV16" s="40"/>
      <c r="HIW16" s="40"/>
      <c r="HIX16" s="40"/>
      <c r="HIY16" s="40"/>
      <c r="HIZ16" s="40"/>
      <c r="HJA16" s="40"/>
      <c r="HJB16" s="40"/>
      <c r="HJC16" s="40"/>
      <c r="HJD16" s="40"/>
      <c r="HJE16" s="40"/>
      <c r="HJF16" s="40"/>
      <c r="HJG16" s="40"/>
      <c r="HJH16" s="40"/>
      <c r="HJI16" s="40"/>
      <c r="HJJ16" s="40"/>
      <c r="HJK16" s="40"/>
      <c r="HJL16" s="40"/>
      <c r="HJM16" s="40"/>
      <c r="HJN16" s="40"/>
      <c r="HJO16" s="40"/>
      <c r="HJP16" s="40"/>
      <c r="HJQ16" s="40"/>
      <c r="HJR16" s="40"/>
      <c r="HJS16" s="40"/>
      <c r="HJT16" s="40"/>
      <c r="HJU16" s="40"/>
      <c r="HJV16" s="40"/>
      <c r="HJW16" s="40"/>
      <c r="HJX16" s="40"/>
      <c r="HJY16" s="40"/>
      <c r="HJZ16" s="40"/>
      <c r="HKA16" s="40"/>
      <c r="HKB16" s="40"/>
      <c r="HKC16" s="40"/>
      <c r="HKD16" s="40"/>
      <c r="HKE16" s="40"/>
      <c r="HKF16" s="40"/>
      <c r="HKG16" s="40"/>
      <c r="HKH16" s="40"/>
      <c r="HKI16" s="40"/>
      <c r="HKJ16" s="40"/>
      <c r="HKK16" s="40"/>
      <c r="HKL16" s="40"/>
      <c r="HKM16" s="40"/>
      <c r="HKN16" s="40"/>
      <c r="HKO16" s="40"/>
      <c r="HKP16" s="40"/>
      <c r="HKQ16" s="40"/>
      <c r="HKR16" s="40"/>
      <c r="HKS16" s="40"/>
      <c r="HKT16" s="40"/>
      <c r="HKU16" s="40"/>
      <c r="HKV16" s="40"/>
      <c r="HKW16" s="40"/>
      <c r="HKX16" s="40"/>
      <c r="HKY16" s="40"/>
      <c r="HKZ16" s="40"/>
      <c r="HLA16" s="40"/>
      <c r="HLB16" s="40"/>
      <c r="HLC16" s="40"/>
      <c r="HLD16" s="40"/>
      <c r="HLE16" s="40"/>
      <c r="HLF16" s="40"/>
      <c r="HLG16" s="40"/>
      <c r="HLH16" s="40"/>
      <c r="HLI16" s="40"/>
      <c r="HLJ16" s="40"/>
      <c r="HLK16" s="40"/>
      <c r="HLL16" s="40"/>
      <c r="HLM16" s="40"/>
      <c r="HLN16" s="40"/>
      <c r="HLO16" s="40"/>
      <c r="HLP16" s="40"/>
      <c r="HLQ16" s="40"/>
      <c r="HLR16" s="40"/>
      <c r="HLS16" s="40"/>
      <c r="HLT16" s="40"/>
      <c r="HLU16" s="40"/>
      <c r="HLV16" s="40"/>
      <c r="HLW16" s="40"/>
      <c r="HLX16" s="40"/>
      <c r="HLY16" s="40"/>
      <c r="HLZ16" s="40"/>
      <c r="HMA16" s="40"/>
      <c r="HMB16" s="40"/>
      <c r="HMC16" s="40"/>
      <c r="HMD16" s="40"/>
      <c r="HME16" s="40"/>
      <c r="HMF16" s="40"/>
      <c r="HMG16" s="40"/>
      <c r="HMH16" s="40"/>
      <c r="HMI16" s="40"/>
      <c r="HMJ16" s="40"/>
      <c r="HMK16" s="40"/>
      <c r="HML16" s="40"/>
      <c r="HMM16" s="40"/>
      <c r="HMN16" s="40"/>
      <c r="HMO16" s="40"/>
      <c r="HMP16" s="40"/>
      <c r="HMQ16" s="40"/>
      <c r="HMR16" s="40"/>
      <c r="HMS16" s="40"/>
      <c r="HMT16" s="40"/>
      <c r="HMU16" s="40"/>
      <c r="HMV16" s="40"/>
      <c r="HMW16" s="40"/>
      <c r="HMX16" s="40"/>
      <c r="HMY16" s="40"/>
      <c r="HMZ16" s="40"/>
      <c r="HNA16" s="40"/>
      <c r="HNB16" s="40"/>
      <c r="HNC16" s="40"/>
      <c r="HND16" s="40"/>
      <c r="HNE16" s="40"/>
      <c r="HNF16" s="40"/>
      <c r="HNG16" s="40"/>
      <c r="HNH16" s="40"/>
      <c r="HNI16" s="40"/>
      <c r="HNJ16" s="40"/>
      <c r="HNK16" s="40"/>
      <c r="HNL16" s="40"/>
      <c r="HNM16" s="40"/>
      <c r="HNN16" s="40"/>
      <c r="HNO16" s="40"/>
      <c r="HNP16" s="40"/>
      <c r="HNQ16" s="40"/>
      <c r="HNR16" s="40"/>
      <c r="HNS16" s="40"/>
      <c r="HNT16" s="40"/>
      <c r="HNU16" s="40"/>
      <c r="HNV16" s="40"/>
      <c r="HNW16" s="40"/>
      <c r="HNX16" s="40"/>
      <c r="HNY16" s="40"/>
      <c r="HNZ16" s="40"/>
      <c r="HOA16" s="40"/>
      <c r="HOB16" s="40"/>
      <c r="HOC16" s="40"/>
      <c r="HOD16" s="40"/>
      <c r="HOE16" s="40"/>
      <c r="HOF16" s="40"/>
      <c r="HOG16" s="40"/>
      <c r="HOH16" s="40"/>
      <c r="HOI16" s="40"/>
      <c r="HOJ16" s="40"/>
      <c r="HOK16" s="40"/>
      <c r="HOL16" s="40"/>
      <c r="HOM16" s="40"/>
      <c r="HON16" s="40"/>
      <c r="HOO16" s="40"/>
      <c r="HOP16" s="40"/>
      <c r="HOQ16" s="40"/>
      <c r="HOR16" s="40"/>
      <c r="HOS16" s="40"/>
      <c r="HOT16" s="40"/>
      <c r="HOU16" s="40"/>
      <c r="HOV16" s="40"/>
      <c r="HOW16" s="40"/>
      <c r="HOX16" s="40"/>
      <c r="HOY16" s="40"/>
      <c r="HOZ16" s="40"/>
      <c r="HPA16" s="40"/>
      <c r="HPB16" s="40"/>
      <c r="HPC16" s="40"/>
      <c r="HPD16" s="40"/>
      <c r="HPE16" s="40"/>
      <c r="HPF16" s="40"/>
      <c r="HPG16" s="40"/>
      <c r="HPH16" s="40"/>
      <c r="HPI16" s="40"/>
      <c r="HPJ16" s="40"/>
      <c r="HPK16" s="40"/>
      <c r="HPL16" s="40"/>
      <c r="HPM16" s="40"/>
      <c r="HPN16" s="40"/>
      <c r="HPO16" s="40"/>
      <c r="HPP16" s="40"/>
      <c r="HPQ16" s="40"/>
      <c r="HPR16" s="40"/>
      <c r="HPS16" s="40"/>
      <c r="HPT16" s="40"/>
      <c r="HPU16" s="40"/>
      <c r="HPV16" s="40"/>
      <c r="HPW16" s="40"/>
      <c r="HPX16" s="40"/>
      <c r="HPY16" s="40"/>
      <c r="HPZ16" s="40"/>
      <c r="HQA16" s="40"/>
      <c r="HQB16" s="40"/>
      <c r="HQC16" s="40"/>
      <c r="HQD16" s="40"/>
      <c r="HQE16" s="40"/>
      <c r="HQF16" s="40"/>
      <c r="HQG16" s="40"/>
      <c r="HQH16" s="40"/>
      <c r="HQI16" s="40"/>
      <c r="HQJ16" s="40"/>
      <c r="HQK16" s="40"/>
      <c r="HQL16" s="40"/>
      <c r="HQM16" s="40"/>
      <c r="HQN16" s="40"/>
      <c r="HQO16" s="40"/>
      <c r="HQP16" s="40"/>
      <c r="HQQ16" s="40"/>
      <c r="HQR16" s="40"/>
      <c r="HQS16" s="40"/>
      <c r="HQT16" s="40"/>
      <c r="HQU16" s="40"/>
      <c r="HQV16" s="40"/>
      <c r="HQW16" s="40"/>
      <c r="HQX16" s="40"/>
      <c r="HQY16" s="40"/>
      <c r="HQZ16" s="40"/>
      <c r="HRA16" s="40"/>
      <c r="HRB16" s="40"/>
      <c r="HRC16" s="40"/>
      <c r="HRD16" s="40"/>
      <c r="HRE16" s="40"/>
      <c r="HRF16" s="40"/>
      <c r="HRG16" s="40"/>
      <c r="HRH16" s="40"/>
      <c r="HRI16" s="40"/>
      <c r="HRJ16" s="40"/>
      <c r="HRK16" s="40"/>
      <c r="HRL16" s="40"/>
      <c r="HRM16" s="40"/>
      <c r="HRN16" s="40"/>
      <c r="HRO16" s="40"/>
      <c r="HRP16" s="40"/>
      <c r="HRQ16" s="40"/>
      <c r="HRR16" s="40"/>
      <c r="HRS16" s="40"/>
      <c r="HRT16" s="40"/>
      <c r="HRU16" s="40"/>
      <c r="HRV16" s="40"/>
      <c r="HRW16" s="40"/>
      <c r="HRX16" s="40"/>
      <c r="HRY16" s="40"/>
      <c r="HRZ16" s="40"/>
      <c r="HSA16" s="40"/>
      <c r="HSB16" s="40"/>
      <c r="HSC16" s="40"/>
      <c r="HSD16" s="40"/>
      <c r="HSE16" s="40"/>
      <c r="HSF16" s="40"/>
      <c r="HSG16" s="40"/>
      <c r="HSH16" s="40"/>
      <c r="HSI16" s="40"/>
      <c r="HSJ16" s="40"/>
      <c r="HSK16" s="40"/>
      <c r="HSL16" s="40"/>
      <c r="HSM16" s="40"/>
      <c r="HSN16" s="40"/>
      <c r="HSO16" s="40"/>
      <c r="HSP16" s="40"/>
      <c r="HSQ16" s="40"/>
      <c r="HSR16" s="40"/>
      <c r="HSS16" s="40"/>
      <c r="HST16" s="40"/>
      <c r="HSU16" s="40"/>
      <c r="HSV16" s="40"/>
      <c r="HSW16" s="40"/>
      <c r="HSX16" s="40"/>
      <c r="HSY16" s="40"/>
      <c r="HSZ16" s="40"/>
      <c r="HTA16" s="40"/>
      <c r="HTB16" s="40"/>
      <c r="HTC16" s="40"/>
      <c r="HTD16" s="40"/>
      <c r="HTE16" s="40"/>
      <c r="HTF16" s="40"/>
      <c r="HTG16" s="40"/>
      <c r="HTH16" s="40"/>
      <c r="HTI16" s="40"/>
      <c r="HTJ16" s="40"/>
      <c r="HTK16" s="40"/>
      <c r="HTL16" s="40"/>
      <c r="HTM16" s="40"/>
      <c r="HTN16" s="40"/>
      <c r="HTO16" s="40"/>
      <c r="HTP16" s="40"/>
      <c r="HTQ16" s="40"/>
      <c r="HTR16" s="40"/>
      <c r="HTS16" s="40"/>
      <c r="HTT16" s="40"/>
      <c r="HTU16" s="40"/>
      <c r="HTV16" s="40"/>
      <c r="HTW16" s="40"/>
      <c r="HTX16" s="40"/>
      <c r="HTY16" s="40"/>
      <c r="HTZ16" s="40"/>
      <c r="HUA16" s="40"/>
      <c r="HUB16" s="40"/>
      <c r="HUC16" s="40"/>
      <c r="HUD16" s="40"/>
      <c r="HUE16" s="40"/>
      <c r="HUF16" s="40"/>
      <c r="HUG16" s="40"/>
      <c r="HUH16" s="40"/>
      <c r="HUI16" s="40"/>
      <c r="HUJ16" s="40"/>
      <c r="HUK16" s="40"/>
      <c r="HUL16" s="40"/>
      <c r="HUM16" s="40"/>
      <c r="HUN16" s="40"/>
      <c r="HUO16" s="40"/>
      <c r="HUP16" s="40"/>
      <c r="HUQ16" s="40"/>
      <c r="HUR16" s="40"/>
      <c r="HUS16" s="40"/>
      <c r="HUT16" s="40"/>
      <c r="HUU16" s="40"/>
      <c r="HUV16" s="40"/>
      <c r="HUW16" s="40"/>
      <c r="HUX16" s="40"/>
      <c r="HUY16" s="40"/>
      <c r="HUZ16" s="40"/>
      <c r="HVA16" s="40"/>
      <c r="HVB16" s="40"/>
      <c r="HVC16" s="40"/>
      <c r="HVD16" s="40"/>
      <c r="HVE16" s="40"/>
      <c r="HVF16" s="40"/>
      <c r="HVG16" s="40"/>
      <c r="HVH16" s="40"/>
      <c r="HVI16" s="40"/>
      <c r="HVJ16" s="40"/>
      <c r="HVK16" s="40"/>
      <c r="HVL16" s="40"/>
      <c r="HVM16" s="40"/>
      <c r="HVN16" s="40"/>
      <c r="HVO16" s="40"/>
      <c r="HVP16" s="40"/>
      <c r="HVQ16" s="40"/>
      <c r="HVR16" s="40"/>
      <c r="HVS16" s="40"/>
      <c r="HVT16" s="40"/>
      <c r="HVU16" s="40"/>
      <c r="HVV16" s="40"/>
      <c r="HVW16" s="40"/>
      <c r="HVX16" s="40"/>
      <c r="HVY16" s="40"/>
      <c r="HVZ16" s="40"/>
      <c r="HWA16" s="40"/>
      <c r="HWB16" s="40"/>
      <c r="HWC16" s="40"/>
      <c r="HWD16" s="40"/>
      <c r="HWE16" s="40"/>
      <c r="HWF16" s="40"/>
      <c r="HWG16" s="40"/>
      <c r="HWH16" s="40"/>
      <c r="HWI16" s="40"/>
      <c r="HWJ16" s="40"/>
      <c r="HWK16" s="40"/>
      <c r="HWL16" s="40"/>
      <c r="HWM16" s="40"/>
      <c r="HWN16" s="40"/>
      <c r="HWO16" s="40"/>
      <c r="HWP16" s="40"/>
      <c r="HWQ16" s="40"/>
      <c r="HWR16" s="40"/>
      <c r="HWS16" s="40"/>
      <c r="HWT16" s="40"/>
      <c r="HWU16" s="40"/>
      <c r="HWV16" s="40"/>
      <c r="HWW16" s="40"/>
      <c r="HWX16" s="40"/>
      <c r="HWY16" s="40"/>
      <c r="HWZ16" s="40"/>
      <c r="HXA16" s="40"/>
      <c r="HXB16" s="40"/>
      <c r="HXC16" s="40"/>
      <c r="HXD16" s="40"/>
      <c r="HXE16" s="40"/>
      <c r="HXF16" s="40"/>
      <c r="HXG16" s="40"/>
      <c r="HXH16" s="40"/>
      <c r="HXI16" s="40"/>
      <c r="HXJ16" s="40"/>
      <c r="HXK16" s="40"/>
      <c r="HXL16" s="40"/>
      <c r="HXM16" s="40"/>
      <c r="HXN16" s="40"/>
      <c r="HXO16" s="40"/>
      <c r="HXP16" s="40"/>
      <c r="HXQ16" s="40"/>
      <c r="HXR16" s="40"/>
      <c r="HXS16" s="40"/>
      <c r="HXT16" s="40"/>
      <c r="HXU16" s="40"/>
      <c r="HXV16" s="40"/>
      <c r="HXW16" s="40"/>
      <c r="HXX16" s="40"/>
      <c r="HXY16" s="40"/>
      <c r="HXZ16" s="40"/>
      <c r="HYA16" s="40"/>
      <c r="HYB16" s="40"/>
      <c r="HYC16" s="40"/>
      <c r="HYD16" s="40"/>
      <c r="HYE16" s="40"/>
      <c r="HYF16" s="40"/>
      <c r="HYG16" s="40"/>
      <c r="HYH16" s="40"/>
      <c r="HYI16" s="40"/>
      <c r="HYJ16" s="40"/>
      <c r="HYK16" s="40"/>
      <c r="HYL16" s="40"/>
      <c r="HYM16" s="40"/>
      <c r="HYN16" s="40"/>
      <c r="HYO16" s="40"/>
      <c r="HYP16" s="40"/>
      <c r="HYQ16" s="40"/>
      <c r="HYR16" s="40"/>
      <c r="HYS16" s="40"/>
      <c r="HYT16" s="40"/>
      <c r="HYU16" s="40"/>
      <c r="HYV16" s="40"/>
      <c r="HYW16" s="40"/>
      <c r="HYX16" s="40"/>
      <c r="HYY16" s="40"/>
      <c r="HYZ16" s="40"/>
      <c r="HZA16" s="40"/>
      <c r="HZB16" s="40"/>
      <c r="HZC16" s="40"/>
      <c r="HZD16" s="40"/>
      <c r="HZE16" s="40"/>
      <c r="HZF16" s="40"/>
      <c r="HZG16" s="40"/>
      <c r="HZH16" s="40"/>
      <c r="HZI16" s="40"/>
      <c r="HZJ16" s="40"/>
      <c r="HZK16" s="40"/>
      <c r="HZL16" s="40"/>
      <c r="HZM16" s="40"/>
      <c r="HZN16" s="40"/>
      <c r="HZO16" s="40"/>
      <c r="HZP16" s="40"/>
      <c r="HZQ16" s="40"/>
      <c r="HZR16" s="40"/>
      <c r="HZS16" s="40"/>
      <c r="HZT16" s="40"/>
      <c r="HZU16" s="40"/>
      <c r="HZV16" s="40"/>
      <c r="HZW16" s="40"/>
      <c r="HZX16" s="40"/>
      <c r="HZY16" s="40"/>
      <c r="HZZ16" s="40"/>
      <c r="IAA16" s="40"/>
      <c r="IAB16" s="40"/>
      <c r="IAC16" s="40"/>
      <c r="IAD16" s="40"/>
      <c r="IAE16" s="40"/>
      <c r="IAF16" s="40"/>
      <c r="IAG16" s="40"/>
      <c r="IAH16" s="40"/>
      <c r="IAI16" s="40"/>
      <c r="IAJ16" s="40"/>
      <c r="IAK16" s="40"/>
      <c r="IAL16" s="40"/>
      <c r="IAM16" s="40"/>
      <c r="IAN16" s="40"/>
      <c r="IAO16" s="40"/>
      <c r="IAP16" s="40"/>
      <c r="IAQ16" s="40"/>
      <c r="IAR16" s="40"/>
      <c r="IAS16" s="40"/>
      <c r="IAT16" s="40"/>
      <c r="IAU16" s="40"/>
      <c r="IAV16" s="40"/>
      <c r="IAW16" s="40"/>
      <c r="IAX16" s="40"/>
      <c r="IAY16" s="40"/>
      <c r="IAZ16" s="40"/>
      <c r="IBA16" s="40"/>
      <c r="IBB16" s="40"/>
      <c r="IBC16" s="40"/>
      <c r="IBD16" s="40"/>
      <c r="IBE16" s="40"/>
      <c r="IBF16" s="40"/>
      <c r="IBG16" s="40"/>
      <c r="IBH16" s="40"/>
      <c r="IBI16" s="40"/>
      <c r="IBJ16" s="40"/>
      <c r="IBK16" s="40"/>
      <c r="IBL16" s="40"/>
      <c r="IBM16" s="40"/>
      <c r="IBN16" s="40"/>
      <c r="IBO16" s="40"/>
      <c r="IBP16" s="40"/>
      <c r="IBQ16" s="40"/>
      <c r="IBR16" s="40"/>
      <c r="IBS16" s="40"/>
      <c r="IBT16" s="40"/>
      <c r="IBU16" s="40"/>
      <c r="IBV16" s="40"/>
      <c r="IBW16" s="40"/>
      <c r="IBX16" s="40"/>
      <c r="IBY16" s="40"/>
      <c r="IBZ16" s="40"/>
      <c r="ICA16" s="40"/>
      <c r="ICB16" s="40"/>
      <c r="ICC16" s="40"/>
      <c r="ICD16" s="40"/>
      <c r="ICE16" s="40"/>
      <c r="ICF16" s="40"/>
      <c r="ICG16" s="40"/>
      <c r="ICH16" s="40"/>
      <c r="ICI16" s="40"/>
      <c r="ICJ16" s="40"/>
      <c r="ICK16" s="40"/>
      <c r="ICL16" s="40"/>
      <c r="ICM16" s="40"/>
      <c r="ICN16" s="40"/>
      <c r="ICO16" s="40"/>
      <c r="ICP16" s="40"/>
      <c r="ICQ16" s="40"/>
      <c r="ICR16" s="40"/>
      <c r="ICS16" s="40"/>
      <c r="ICT16" s="40"/>
      <c r="ICU16" s="40"/>
      <c r="ICV16" s="40"/>
      <c r="ICW16" s="40"/>
      <c r="ICX16" s="40"/>
      <c r="ICY16" s="40"/>
      <c r="ICZ16" s="40"/>
      <c r="IDA16" s="40"/>
      <c r="IDB16" s="40"/>
      <c r="IDC16" s="40"/>
      <c r="IDD16" s="40"/>
      <c r="IDE16" s="40"/>
      <c r="IDF16" s="40"/>
      <c r="IDG16" s="40"/>
      <c r="IDH16" s="40"/>
      <c r="IDI16" s="40"/>
      <c r="IDJ16" s="40"/>
      <c r="IDK16" s="40"/>
      <c r="IDL16" s="40"/>
      <c r="IDM16" s="40"/>
      <c r="IDN16" s="40"/>
      <c r="IDO16" s="40"/>
      <c r="IDP16" s="40"/>
      <c r="IDQ16" s="40"/>
      <c r="IDR16" s="40"/>
      <c r="IDS16" s="40"/>
      <c r="IDT16" s="40"/>
      <c r="IDU16" s="40"/>
      <c r="IDV16" s="40"/>
      <c r="IDW16" s="40"/>
      <c r="IDX16" s="40"/>
      <c r="IDY16" s="40"/>
      <c r="IDZ16" s="40"/>
      <c r="IEA16" s="40"/>
      <c r="IEB16" s="40"/>
      <c r="IEC16" s="40"/>
      <c r="IED16" s="40"/>
      <c r="IEE16" s="40"/>
      <c r="IEF16" s="40"/>
      <c r="IEG16" s="40"/>
      <c r="IEH16" s="40"/>
      <c r="IEI16" s="40"/>
      <c r="IEJ16" s="40"/>
      <c r="IEK16" s="40"/>
      <c r="IEL16" s="40"/>
      <c r="IEM16" s="40"/>
      <c r="IEN16" s="40"/>
      <c r="IEO16" s="40"/>
      <c r="IEP16" s="40"/>
      <c r="IEQ16" s="40"/>
      <c r="IER16" s="40"/>
      <c r="IES16" s="40"/>
      <c r="IET16" s="40"/>
      <c r="IEU16" s="40"/>
      <c r="IEV16" s="40"/>
      <c r="IEW16" s="40"/>
      <c r="IEX16" s="40"/>
      <c r="IEY16" s="40"/>
      <c r="IEZ16" s="40"/>
      <c r="IFA16" s="40"/>
      <c r="IFB16" s="40"/>
      <c r="IFC16" s="40"/>
      <c r="IFD16" s="40"/>
      <c r="IFE16" s="40"/>
      <c r="IFF16" s="40"/>
      <c r="IFG16" s="40"/>
      <c r="IFH16" s="40"/>
      <c r="IFI16" s="40"/>
      <c r="IFJ16" s="40"/>
      <c r="IFK16" s="40"/>
      <c r="IFL16" s="40"/>
      <c r="IFM16" s="40"/>
      <c r="IFN16" s="40"/>
      <c r="IFO16" s="40"/>
      <c r="IFP16" s="40"/>
      <c r="IFQ16" s="40"/>
      <c r="IFR16" s="40"/>
      <c r="IFS16" s="40"/>
      <c r="IFT16" s="40"/>
      <c r="IFU16" s="40"/>
      <c r="IFV16" s="40"/>
      <c r="IFW16" s="40"/>
      <c r="IFX16" s="40"/>
      <c r="IFY16" s="40"/>
      <c r="IFZ16" s="40"/>
      <c r="IGA16" s="40"/>
      <c r="IGB16" s="40"/>
      <c r="IGC16" s="40"/>
      <c r="IGD16" s="40"/>
      <c r="IGE16" s="40"/>
      <c r="IGF16" s="40"/>
      <c r="IGG16" s="40"/>
      <c r="IGH16" s="40"/>
      <c r="IGI16" s="40"/>
      <c r="IGJ16" s="40"/>
      <c r="IGK16" s="40"/>
      <c r="IGL16" s="40"/>
      <c r="IGM16" s="40"/>
      <c r="IGN16" s="40"/>
      <c r="IGO16" s="40"/>
      <c r="IGP16" s="40"/>
      <c r="IGQ16" s="40"/>
      <c r="IGR16" s="40"/>
      <c r="IGS16" s="40"/>
      <c r="IGT16" s="40"/>
      <c r="IGU16" s="40"/>
      <c r="IGV16" s="40"/>
      <c r="IGW16" s="40"/>
      <c r="IGX16" s="40"/>
      <c r="IGY16" s="40"/>
      <c r="IGZ16" s="40"/>
      <c r="IHA16" s="40"/>
      <c r="IHB16" s="40"/>
      <c r="IHC16" s="40"/>
      <c r="IHD16" s="40"/>
      <c r="IHE16" s="40"/>
      <c r="IHF16" s="40"/>
      <c r="IHG16" s="40"/>
      <c r="IHH16" s="40"/>
      <c r="IHI16" s="40"/>
      <c r="IHJ16" s="40"/>
      <c r="IHK16" s="40"/>
      <c r="IHL16" s="40"/>
      <c r="IHM16" s="40"/>
      <c r="IHN16" s="40"/>
      <c r="IHO16" s="40"/>
      <c r="IHP16" s="40"/>
      <c r="IHQ16" s="40"/>
      <c r="IHR16" s="40"/>
      <c r="IHS16" s="40"/>
      <c r="IHT16" s="40"/>
      <c r="IHU16" s="40"/>
      <c r="IHV16" s="40"/>
      <c r="IHW16" s="40"/>
      <c r="IHX16" s="40"/>
      <c r="IHY16" s="40"/>
      <c r="IHZ16" s="40"/>
      <c r="IIA16" s="40"/>
      <c r="IIB16" s="40"/>
      <c r="IIC16" s="40"/>
      <c r="IID16" s="40"/>
      <c r="IIE16" s="40"/>
      <c r="IIF16" s="40"/>
      <c r="IIG16" s="40"/>
      <c r="IIH16" s="40"/>
      <c r="III16" s="40"/>
      <c r="IIJ16" s="40"/>
      <c r="IIK16" s="40"/>
      <c r="IIL16" s="40"/>
      <c r="IIM16" s="40"/>
      <c r="IIN16" s="40"/>
      <c r="IIO16" s="40"/>
      <c r="IIP16" s="40"/>
      <c r="IIQ16" s="40"/>
      <c r="IIR16" s="40"/>
      <c r="IIS16" s="40"/>
      <c r="IIT16" s="40"/>
      <c r="IIU16" s="40"/>
      <c r="IIV16" s="40"/>
      <c r="IIW16" s="40"/>
      <c r="IIX16" s="40"/>
      <c r="IIY16" s="40"/>
      <c r="IIZ16" s="40"/>
      <c r="IJA16" s="40"/>
      <c r="IJB16" s="40"/>
      <c r="IJC16" s="40"/>
      <c r="IJD16" s="40"/>
      <c r="IJE16" s="40"/>
      <c r="IJF16" s="40"/>
      <c r="IJG16" s="40"/>
      <c r="IJH16" s="40"/>
      <c r="IJI16" s="40"/>
      <c r="IJJ16" s="40"/>
      <c r="IJK16" s="40"/>
      <c r="IJL16" s="40"/>
      <c r="IJM16" s="40"/>
      <c r="IJN16" s="40"/>
      <c r="IJO16" s="40"/>
      <c r="IJP16" s="40"/>
      <c r="IJQ16" s="40"/>
      <c r="IJR16" s="40"/>
      <c r="IJS16" s="40"/>
      <c r="IJT16" s="40"/>
      <c r="IJU16" s="40"/>
      <c r="IJV16" s="40"/>
      <c r="IJW16" s="40"/>
      <c r="IJX16" s="40"/>
      <c r="IJY16" s="40"/>
      <c r="IJZ16" s="40"/>
      <c r="IKA16" s="40"/>
      <c r="IKB16" s="40"/>
      <c r="IKC16" s="40"/>
      <c r="IKD16" s="40"/>
      <c r="IKE16" s="40"/>
      <c r="IKF16" s="40"/>
      <c r="IKG16" s="40"/>
      <c r="IKH16" s="40"/>
      <c r="IKI16" s="40"/>
      <c r="IKJ16" s="40"/>
      <c r="IKK16" s="40"/>
      <c r="IKL16" s="40"/>
      <c r="IKM16" s="40"/>
      <c r="IKN16" s="40"/>
      <c r="IKO16" s="40"/>
      <c r="IKP16" s="40"/>
      <c r="IKQ16" s="40"/>
      <c r="IKR16" s="40"/>
      <c r="IKS16" s="40"/>
      <c r="IKT16" s="40"/>
      <c r="IKU16" s="40"/>
      <c r="IKV16" s="40"/>
      <c r="IKW16" s="40"/>
      <c r="IKX16" s="40"/>
      <c r="IKY16" s="40"/>
      <c r="IKZ16" s="40"/>
      <c r="ILA16" s="40"/>
      <c r="ILB16" s="40"/>
      <c r="ILC16" s="40"/>
      <c r="ILD16" s="40"/>
      <c r="ILE16" s="40"/>
      <c r="ILF16" s="40"/>
      <c r="ILG16" s="40"/>
      <c r="ILH16" s="40"/>
      <c r="ILI16" s="40"/>
      <c r="ILJ16" s="40"/>
      <c r="ILK16" s="40"/>
      <c r="ILL16" s="40"/>
      <c r="ILM16" s="40"/>
      <c r="ILN16" s="40"/>
      <c r="ILO16" s="40"/>
      <c r="ILP16" s="40"/>
      <c r="ILQ16" s="40"/>
      <c r="ILR16" s="40"/>
      <c r="ILS16" s="40"/>
      <c r="ILT16" s="40"/>
      <c r="ILU16" s="40"/>
      <c r="ILV16" s="40"/>
      <c r="ILW16" s="40"/>
      <c r="ILX16" s="40"/>
      <c r="ILY16" s="40"/>
      <c r="ILZ16" s="40"/>
      <c r="IMA16" s="40"/>
      <c r="IMB16" s="40"/>
      <c r="IMC16" s="40"/>
      <c r="IMD16" s="40"/>
      <c r="IME16" s="40"/>
      <c r="IMF16" s="40"/>
      <c r="IMG16" s="40"/>
      <c r="IMH16" s="40"/>
      <c r="IMI16" s="40"/>
      <c r="IMJ16" s="40"/>
      <c r="IMK16" s="40"/>
      <c r="IML16" s="40"/>
      <c r="IMM16" s="40"/>
      <c r="IMN16" s="40"/>
      <c r="IMO16" s="40"/>
      <c r="IMP16" s="40"/>
      <c r="IMQ16" s="40"/>
      <c r="IMR16" s="40"/>
      <c r="IMS16" s="40"/>
      <c r="IMT16" s="40"/>
      <c r="IMU16" s="40"/>
      <c r="IMV16" s="40"/>
      <c r="IMW16" s="40"/>
      <c r="IMX16" s="40"/>
      <c r="IMY16" s="40"/>
      <c r="IMZ16" s="40"/>
      <c r="INA16" s="40"/>
      <c r="INB16" s="40"/>
      <c r="INC16" s="40"/>
      <c r="IND16" s="40"/>
      <c r="INE16" s="40"/>
      <c r="INF16" s="40"/>
      <c r="ING16" s="40"/>
      <c r="INH16" s="40"/>
      <c r="INI16" s="40"/>
      <c r="INJ16" s="40"/>
      <c r="INK16" s="40"/>
      <c r="INL16" s="40"/>
      <c r="INM16" s="40"/>
      <c r="INN16" s="40"/>
      <c r="INO16" s="40"/>
      <c r="INP16" s="40"/>
      <c r="INQ16" s="40"/>
      <c r="INR16" s="40"/>
      <c r="INS16" s="40"/>
      <c r="INT16" s="40"/>
      <c r="INU16" s="40"/>
      <c r="INV16" s="40"/>
      <c r="INW16" s="40"/>
      <c r="INX16" s="40"/>
      <c r="INY16" s="40"/>
      <c r="INZ16" s="40"/>
      <c r="IOA16" s="40"/>
      <c r="IOB16" s="40"/>
      <c r="IOC16" s="40"/>
      <c r="IOD16" s="40"/>
      <c r="IOE16" s="40"/>
      <c r="IOF16" s="40"/>
      <c r="IOG16" s="40"/>
      <c r="IOH16" s="40"/>
      <c r="IOI16" s="40"/>
      <c r="IOJ16" s="40"/>
      <c r="IOK16" s="40"/>
      <c r="IOL16" s="40"/>
      <c r="IOM16" s="40"/>
      <c r="ION16" s="40"/>
      <c r="IOO16" s="40"/>
      <c r="IOP16" s="40"/>
      <c r="IOQ16" s="40"/>
      <c r="IOR16" s="40"/>
      <c r="IOS16" s="40"/>
      <c r="IOT16" s="40"/>
      <c r="IOU16" s="40"/>
      <c r="IOV16" s="40"/>
      <c r="IOW16" s="40"/>
      <c r="IOX16" s="40"/>
      <c r="IOY16" s="40"/>
      <c r="IOZ16" s="40"/>
      <c r="IPA16" s="40"/>
      <c r="IPB16" s="40"/>
      <c r="IPC16" s="40"/>
      <c r="IPD16" s="40"/>
      <c r="IPE16" s="40"/>
      <c r="IPF16" s="40"/>
      <c r="IPG16" s="40"/>
      <c r="IPH16" s="40"/>
      <c r="IPI16" s="40"/>
      <c r="IPJ16" s="40"/>
      <c r="IPK16" s="40"/>
      <c r="IPL16" s="40"/>
      <c r="IPM16" s="40"/>
      <c r="IPN16" s="40"/>
      <c r="IPO16" s="40"/>
      <c r="IPP16" s="40"/>
      <c r="IPQ16" s="40"/>
      <c r="IPR16" s="40"/>
      <c r="IPS16" s="40"/>
      <c r="IPT16" s="40"/>
      <c r="IPU16" s="40"/>
      <c r="IPV16" s="40"/>
      <c r="IPW16" s="40"/>
      <c r="IPX16" s="40"/>
      <c r="IPY16" s="40"/>
      <c r="IPZ16" s="40"/>
      <c r="IQA16" s="40"/>
      <c r="IQB16" s="40"/>
      <c r="IQC16" s="40"/>
      <c r="IQD16" s="40"/>
      <c r="IQE16" s="40"/>
      <c r="IQF16" s="40"/>
      <c r="IQG16" s="40"/>
      <c r="IQH16" s="40"/>
      <c r="IQI16" s="40"/>
      <c r="IQJ16" s="40"/>
      <c r="IQK16" s="40"/>
      <c r="IQL16" s="40"/>
      <c r="IQM16" s="40"/>
      <c r="IQN16" s="40"/>
      <c r="IQO16" s="40"/>
      <c r="IQP16" s="40"/>
      <c r="IQQ16" s="40"/>
      <c r="IQR16" s="40"/>
      <c r="IQS16" s="40"/>
      <c r="IQT16" s="40"/>
      <c r="IQU16" s="40"/>
      <c r="IQV16" s="40"/>
      <c r="IQW16" s="40"/>
      <c r="IQX16" s="40"/>
      <c r="IQY16" s="40"/>
      <c r="IQZ16" s="40"/>
      <c r="IRA16" s="40"/>
      <c r="IRB16" s="40"/>
      <c r="IRC16" s="40"/>
      <c r="IRD16" s="40"/>
      <c r="IRE16" s="40"/>
      <c r="IRF16" s="40"/>
      <c r="IRG16" s="40"/>
      <c r="IRH16" s="40"/>
      <c r="IRI16" s="40"/>
      <c r="IRJ16" s="40"/>
      <c r="IRK16" s="40"/>
      <c r="IRL16" s="40"/>
      <c r="IRM16" s="40"/>
      <c r="IRN16" s="40"/>
      <c r="IRO16" s="40"/>
      <c r="IRP16" s="40"/>
      <c r="IRQ16" s="40"/>
      <c r="IRR16" s="40"/>
      <c r="IRS16" s="40"/>
      <c r="IRT16" s="40"/>
      <c r="IRU16" s="40"/>
      <c r="IRV16" s="40"/>
      <c r="IRW16" s="40"/>
      <c r="IRX16" s="40"/>
      <c r="IRY16" s="40"/>
      <c r="IRZ16" s="40"/>
      <c r="ISA16" s="40"/>
      <c r="ISB16" s="40"/>
      <c r="ISC16" s="40"/>
      <c r="ISD16" s="40"/>
      <c r="ISE16" s="40"/>
      <c r="ISF16" s="40"/>
      <c r="ISG16" s="40"/>
      <c r="ISH16" s="40"/>
      <c r="ISI16" s="40"/>
      <c r="ISJ16" s="40"/>
      <c r="ISK16" s="40"/>
      <c r="ISL16" s="40"/>
      <c r="ISM16" s="40"/>
      <c r="ISN16" s="40"/>
      <c r="ISO16" s="40"/>
      <c r="ISP16" s="40"/>
      <c r="ISQ16" s="40"/>
      <c r="ISR16" s="40"/>
      <c r="ISS16" s="40"/>
      <c r="IST16" s="40"/>
      <c r="ISU16" s="40"/>
      <c r="ISV16" s="40"/>
      <c r="ISW16" s="40"/>
      <c r="ISX16" s="40"/>
      <c r="ISY16" s="40"/>
      <c r="ISZ16" s="40"/>
      <c r="ITA16" s="40"/>
      <c r="ITB16" s="40"/>
      <c r="ITC16" s="40"/>
      <c r="ITD16" s="40"/>
      <c r="ITE16" s="40"/>
      <c r="ITF16" s="40"/>
      <c r="ITG16" s="40"/>
      <c r="ITH16" s="40"/>
      <c r="ITI16" s="40"/>
      <c r="ITJ16" s="40"/>
      <c r="ITK16" s="40"/>
      <c r="ITL16" s="40"/>
      <c r="ITM16" s="40"/>
      <c r="ITN16" s="40"/>
      <c r="ITO16" s="40"/>
      <c r="ITP16" s="40"/>
      <c r="ITQ16" s="40"/>
      <c r="ITR16" s="40"/>
      <c r="ITS16" s="40"/>
      <c r="ITT16" s="40"/>
      <c r="ITU16" s="40"/>
      <c r="ITV16" s="40"/>
      <c r="ITW16" s="40"/>
      <c r="ITX16" s="40"/>
      <c r="ITY16" s="40"/>
      <c r="ITZ16" s="40"/>
      <c r="IUA16" s="40"/>
      <c r="IUB16" s="40"/>
      <c r="IUC16" s="40"/>
      <c r="IUD16" s="40"/>
      <c r="IUE16" s="40"/>
      <c r="IUF16" s="40"/>
      <c r="IUG16" s="40"/>
      <c r="IUH16" s="40"/>
      <c r="IUI16" s="40"/>
      <c r="IUJ16" s="40"/>
      <c r="IUK16" s="40"/>
      <c r="IUL16" s="40"/>
      <c r="IUM16" s="40"/>
      <c r="IUN16" s="40"/>
      <c r="IUO16" s="40"/>
      <c r="IUP16" s="40"/>
      <c r="IUQ16" s="40"/>
      <c r="IUR16" s="40"/>
      <c r="IUS16" s="40"/>
      <c r="IUT16" s="40"/>
      <c r="IUU16" s="40"/>
      <c r="IUV16" s="40"/>
      <c r="IUW16" s="40"/>
      <c r="IUX16" s="40"/>
      <c r="IUY16" s="40"/>
      <c r="IUZ16" s="40"/>
      <c r="IVA16" s="40"/>
      <c r="IVB16" s="40"/>
      <c r="IVC16" s="40"/>
      <c r="IVD16" s="40"/>
      <c r="IVE16" s="40"/>
      <c r="IVF16" s="40"/>
      <c r="IVG16" s="40"/>
      <c r="IVH16" s="40"/>
      <c r="IVI16" s="40"/>
      <c r="IVJ16" s="40"/>
      <c r="IVK16" s="40"/>
      <c r="IVL16" s="40"/>
      <c r="IVM16" s="40"/>
      <c r="IVN16" s="40"/>
      <c r="IVO16" s="40"/>
      <c r="IVP16" s="40"/>
      <c r="IVQ16" s="40"/>
      <c r="IVR16" s="40"/>
      <c r="IVS16" s="40"/>
      <c r="IVT16" s="40"/>
      <c r="IVU16" s="40"/>
      <c r="IVV16" s="40"/>
      <c r="IVW16" s="40"/>
      <c r="IVX16" s="40"/>
      <c r="IVY16" s="40"/>
      <c r="IVZ16" s="40"/>
      <c r="IWA16" s="40"/>
      <c r="IWB16" s="40"/>
      <c r="IWC16" s="40"/>
      <c r="IWD16" s="40"/>
      <c r="IWE16" s="40"/>
      <c r="IWF16" s="40"/>
      <c r="IWG16" s="40"/>
      <c r="IWH16" s="40"/>
      <c r="IWI16" s="40"/>
      <c r="IWJ16" s="40"/>
      <c r="IWK16" s="40"/>
      <c r="IWL16" s="40"/>
      <c r="IWM16" s="40"/>
      <c r="IWN16" s="40"/>
      <c r="IWO16" s="40"/>
      <c r="IWP16" s="40"/>
      <c r="IWQ16" s="40"/>
      <c r="IWR16" s="40"/>
      <c r="IWS16" s="40"/>
      <c r="IWT16" s="40"/>
      <c r="IWU16" s="40"/>
      <c r="IWV16" s="40"/>
      <c r="IWW16" s="40"/>
      <c r="IWX16" s="40"/>
      <c r="IWY16" s="40"/>
      <c r="IWZ16" s="40"/>
      <c r="IXA16" s="40"/>
      <c r="IXB16" s="40"/>
      <c r="IXC16" s="40"/>
      <c r="IXD16" s="40"/>
      <c r="IXE16" s="40"/>
      <c r="IXF16" s="40"/>
      <c r="IXG16" s="40"/>
      <c r="IXH16" s="40"/>
      <c r="IXI16" s="40"/>
      <c r="IXJ16" s="40"/>
      <c r="IXK16" s="40"/>
      <c r="IXL16" s="40"/>
      <c r="IXM16" s="40"/>
      <c r="IXN16" s="40"/>
      <c r="IXO16" s="40"/>
      <c r="IXP16" s="40"/>
      <c r="IXQ16" s="40"/>
      <c r="IXR16" s="40"/>
      <c r="IXS16" s="40"/>
      <c r="IXT16" s="40"/>
      <c r="IXU16" s="40"/>
      <c r="IXV16" s="40"/>
      <c r="IXW16" s="40"/>
      <c r="IXX16" s="40"/>
      <c r="IXY16" s="40"/>
      <c r="IXZ16" s="40"/>
      <c r="IYA16" s="40"/>
      <c r="IYB16" s="40"/>
      <c r="IYC16" s="40"/>
      <c r="IYD16" s="40"/>
      <c r="IYE16" s="40"/>
      <c r="IYF16" s="40"/>
      <c r="IYG16" s="40"/>
      <c r="IYH16" s="40"/>
      <c r="IYI16" s="40"/>
      <c r="IYJ16" s="40"/>
      <c r="IYK16" s="40"/>
      <c r="IYL16" s="40"/>
      <c r="IYM16" s="40"/>
      <c r="IYN16" s="40"/>
      <c r="IYO16" s="40"/>
      <c r="IYP16" s="40"/>
      <c r="IYQ16" s="40"/>
      <c r="IYR16" s="40"/>
      <c r="IYS16" s="40"/>
      <c r="IYT16" s="40"/>
      <c r="IYU16" s="40"/>
      <c r="IYV16" s="40"/>
      <c r="IYW16" s="40"/>
      <c r="IYX16" s="40"/>
      <c r="IYY16" s="40"/>
      <c r="IYZ16" s="40"/>
      <c r="IZA16" s="40"/>
      <c r="IZB16" s="40"/>
      <c r="IZC16" s="40"/>
      <c r="IZD16" s="40"/>
      <c r="IZE16" s="40"/>
      <c r="IZF16" s="40"/>
      <c r="IZG16" s="40"/>
      <c r="IZH16" s="40"/>
      <c r="IZI16" s="40"/>
      <c r="IZJ16" s="40"/>
      <c r="IZK16" s="40"/>
      <c r="IZL16" s="40"/>
      <c r="IZM16" s="40"/>
      <c r="IZN16" s="40"/>
      <c r="IZO16" s="40"/>
      <c r="IZP16" s="40"/>
      <c r="IZQ16" s="40"/>
      <c r="IZR16" s="40"/>
      <c r="IZS16" s="40"/>
      <c r="IZT16" s="40"/>
      <c r="IZU16" s="40"/>
      <c r="IZV16" s="40"/>
      <c r="IZW16" s="40"/>
      <c r="IZX16" s="40"/>
      <c r="IZY16" s="40"/>
      <c r="IZZ16" s="40"/>
      <c r="JAA16" s="40"/>
      <c r="JAB16" s="40"/>
      <c r="JAC16" s="40"/>
      <c r="JAD16" s="40"/>
      <c r="JAE16" s="40"/>
      <c r="JAF16" s="40"/>
      <c r="JAG16" s="40"/>
      <c r="JAH16" s="40"/>
      <c r="JAI16" s="40"/>
      <c r="JAJ16" s="40"/>
      <c r="JAK16" s="40"/>
      <c r="JAL16" s="40"/>
      <c r="JAM16" s="40"/>
      <c r="JAN16" s="40"/>
      <c r="JAO16" s="40"/>
      <c r="JAP16" s="40"/>
      <c r="JAQ16" s="40"/>
      <c r="JAR16" s="40"/>
      <c r="JAS16" s="40"/>
      <c r="JAT16" s="40"/>
      <c r="JAU16" s="40"/>
      <c r="JAV16" s="40"/>
      <c r="JAW16" s="40"/>
      <c r="JAX16" s="40"/>
      <c r="JAY16" s="40"/>
      <c r="JAZ16" s="40"/>
      <c r="JBA16" s="40"/>
      <c r="JBB16" s="40"/>
      <c r="JBC16" s="40"/>
      <c r="JBD16" s="40"/>
      <c r="JBE16" s="40"/>
      <c r="JBF16" s="40"/>
      <c r="JBG16" s="40"/>
      <c r="JBH16" s="40"/>
      <c r="JBI16" s="40"/>
      <c r="JBJ16" s="40"/>
      <c r="JBK16" s="40"/>
      <c r="JBL16" s="40"/>
      <c r="JBM16" s="40"/>
      <c r="JBN16" s="40"/>
      <c r="JBO16" s="40"/>
      <c r="JBP16" s="40"/>
      <c r="JBQ16" s="40"/>
      <c r="JBR16" s="40"/>
      <c r="JBS16" s="40"/>
      <c r="JBT16" s="40"/>
      <c r="JBU16" s="40"/>
      <c r="JBV16" s="40"/>
      <c r="JBW16" s="40"/>
      <c r="JBX16" s="40"/>
      <c r="JBY16" s="40"/>
      <c r="JBZ16" s="40"/>
      <c r="JCA16" s="40"/>
      <c r="JCB16" s="40"/>
      <c r="JCC16" s="40"/>
      <c r="JCD16" s="40"/>
      <c r="JCE16" s="40"/>
      <c r="JCF16" s="40"/>
      <c r="JCG16" s="40"/>
      <c r="JCH16" s="40"/>
      <c r="JCI16" s="40"/>
      <c r="JCJ16" s="40"/>
      <c r="JCK16" s="40"/>
      <c r="JCL16" s="40"/>
      <c r="JCM16" s="40"/>
      <c r="JCN16" s="40"/>
      <c r="JCO16" s="40"/>
      <c r="JCP16" s="40"/>
      <c r="JCQ16" s="40"/>
      <c r="JCR16" s="40"/>
      <c r="JCS16" s="40"/>
      <c r="JCT16" s="40"/>
      <c r="JCU16" s="40"/>
      <c r="JCV16" s="40"/>
      <c r="JCW16" s="40"/>
      <c r="JCX16" s="40"/>
      <c r="JCY16" s="40"/>
      <c r="JCZ16" s="40"/>
      <c r="JDA16" s="40"/>
      <c r="JDB16" s="40"/>
      <c r="JDC16" s="40"/>
      <c r="JDD16" s="40"/>
      <c r="JDE16" s="40"/>
      <c r="JDF16" s="40"/>
      <c r="JDG16" s="40"/>
      <c r="JDH16" s="40"/>
      <c r="JDI16" s="40"/>
      <c r="JDJ16" s="40"/>
      <c r="JDK16" s="40"/>
      <c r="JDL16" s="40"/>
      <c r="JDM16" s="40"/>
      <c r="JDN16" s="40"/>
      <c r="JDO16" s="40"/>
      <c r="JDP16" s="40"/>
      <c r="JDQ16" s="40"/>
      <c r="JDR16" s="40"/>
      <c r="JDS16" s="40"/>
      <c r="JDT16" s="40"/>
      <c r="JDU16" s="40"/>
      <c r="JDV16" s="40"/>
      <c r="JDW16" s="40"/>
      <c r="JDX16" s="40"/>
      <c r="JDY16" s="40"/>
      <c r="JDZ16" s="40"/>
      <c r="JEA16" s="40"/>
      <c r="JEB16" s="40"/>
      <c r="JEC16" s="40"/>
      <c r="JED16" s="40"/>
      <c r="JEE16" s="40"/>
      <c r="JEF16" s="40"/>
      <c r="JEG16" s="40"/>
      <c r="JEH16" s="40"/>
      <c r="JEI16" s="40"/>
      <c r="JEJ16" s="40"/>
      <c r="JEK16" s="40"/>
      <c r="JEL16" s="40"/>
      <c r="JEM16" s="40"/>
      <c r="JEN16" s="40"/>
      <c r="JEO16" s="40"/>
      <c r="JEP16" s="40"/>
      <c r="JEQ16" s="40"/>
      <c r="JER16" s="40"/>
      <c r="JES16" s="40"/>
      <c r="JET16" s="40"/>
      <c r="JEU16" s="40"/>
      <c r="JEV16" s="40"/>
      <c r="JEW16" s="40"/>
      <c r="JEX16" s="40"/>
      <c r="JEY16" s="40"/>
      <c r="JEZ16" s="40"/>
      <c r="JFA16" s="40"/>
      <c r="JFB16" s="40"/>
      <c r="JFC16" s="40"/>
      <c r="JFD16" s="40"/>
      <c r="JFE16" s="40"/>
      <c r="JFF16" s="40"/>
      <c r="JFG16" s="40"/>
      <c r="JFH16" s="40"/>
      <c r="JFI16" s="40"/>
      <c r="JFJ16" s="40"/>
      <c r="JFK16" s="40"/>
      <c r="JFL16" s="40"/>
      <c r="JFM16" s="40"/>
      <c r="JFN16" s="40"/>
      <c r="JFO16" s="40"/>
      <c r="JFP16" s="40"/>
      <c r="JFQ16" s="40"/>
      <c r="JFR16" s="40"/>
      <c r="JFS16" s="40"/>
      <c r="JFT16" s="40"/>
      <c r="JFU16" s="40"/>
      <c r="JFV16" s="40"/>
      <c r="JFW16" s="40"/>
      <c r="JFX16" s="40"/>
      <c r="JFY16" s="40"/>
      <c r="JFZ16" s="40"/>
      <c r="JGA16" s="40"/>
      <c r="JGB16" s="40"/>
      <c r="JGC16" s="40"/>
      <c r="JGD16" s="40"/>
      <c r="JGE16" s="40"/>
      <c r="JGF16" s="40"/>
      <c r="JGG16" s="40"/>
      <c r="JGH16" s="40"/>
      <c r="JGI16" s="40"/>
      <c r="JGJ16" s="40"/>
      <c r="JGK16" s="40"/>
      <c r="JGL16" s="40"/>
      <c r="JGM16" s="40"/>
      <c r="JGN16" s="40"/>
      <c r="JGO16" s="40"/>
      <c r="JGP16" s="40"/>
      <c r="JGQ16" s="40"/>
      <c r="JGR16" s="40"/>
      <c r="JGS16" s="40"/>
      <c r="JGT16" s="40"/>
      <c r="JGU16" s="40"/>
      <c r="JGV16" s="40"/>
      <c r="JGW16" s="40"/>
      <c r="JGX16" s="40"/>
      <c r="JGY16" s="40"/>
      <c r="JGZ16" s="40"/>
      <c r="JHA16" s="40"/>
      <c r="JHB16" s="40"/>
      <c r="JHC16" s="40"/>
      <c r="JHD16" s="40"/>
      <c r="JHE16" s="40"/>
      <c r="JHF16" s="40"/>
      <c r="JHG16" s="40"/>
      <c r="JHH16" s="40"/>
      <c r="JHI16" s="40"/>
      <c r="JHJ16" s="40"/>
      <c r="JHK16" s="40"/>
      <c r="JHL16" s="40"/>
      <c r="JHM16" s="40"/>
      <c r="JHN16" s="40"/>
      <c r="JHO16" s="40"/>
      <c r="JHP16" s="40"/>
      <c r="JHQ16" s="40"/>
      <c r="JHR16" s="40"/>
      <c r="JHS16" s="40"/>
      <c r="JHT16" s="40"/>
      <c r="JHU16" s="40"/>
      <c r="JHV16" s="40"/>
      <c r="JHW16" s="40"/>
      <c r="JHX16" s="40"/>
      <c r="JHY16" s="40"/>
      <c r="JHZ16" s="40"/>
      <c r="JIA16" s="40"/>
      <c r="JIB16" s="40"/>
      <c r="JIC16" s="40"/>
      <c r="JID16" s="40"/>
      <c r="JIE16" s="40"/>
      <c r="JIF16" s="40"/>
      <c r="JIG16" s="40"/>
      <c r="JIH16" s="40"/>
      <c r="JII16" s="40"/>
      <c r="JIJ16" s="40"/>
      <c r="JIK16" s="40"/>
      <c r="JIL16" s="40"/>
      <c r="JIM16" s="40"/>
      <c r="JIN16" s="40"/>
      <c r="JIO16" s="40"/>
      <c r="JIP16" s="40"/>
      <c r="JIQ16" s="40"/>
      <c r="JIR16" s="40"/>
      <c r="JIS16" s="40"/>
      <c r="JIT16" s="40"/>
      <c r="JIU16" s="40"/>
      <c r="JIV16" s="40"/>
      <c r="JIW16" s="40"/>
      <c r="JIX16" s="40"/>
      <c r="JIY16" s="40"/>
      <c r="JIZ16" s="40"/>
      <c r="JJA16" s="40"/>
      <c r="JJB16" s="40"/>
      <c r="JJC16" s="40"/>
      <c r="JJD16" s="40"/>
      <c r="JJE16" s="40"/>
      <c r="JJF16" s="40"/>
      <c r="JJG16" s="40"/>
      <c r="JJH16" s="40"/>
      <c r="JJI16" s="40"/>
      <c r="JJJ16" s="40"/>
      <c r="JJK16" s="40"/>
      <c r="JJL16" s="40"/>
      <c r="JJM16" s="40"/>
      <c r="JJN16" s="40"/>
      <c r="JJO16" s="40"/>
      <c r="JJP16" s="40"/>
      <c r="JJQ16" s="40"/>
      <c r="JJR16" s="40"/>
      <c r="JJS16" s="40"/>
      <c r="JJT16" s="40"/>
      <c r="JJU16" s="40"/>
      <c r="JJV16" s="40"/>
      <c r="JJW16" s="40"/>
      <c r="JJX16" s="40"/>
      <c r="JJY16" s="40"/>
      <c r="JJZ16" s="40"/>
      <c r="JKA16" s="40"/>
      <c r="JKB16" s="40"/>
      <c r="JKC16" s="40"/>
      <c r="JKD16" s="40"/>
      <c r="JKE16" s="40"/>
      <c r="JKF16" s="40"/>
      <c r="JKG16" s="40"/>
      <c r="JKH16" s="40"/>
      <c r="JKI16" s="40"/>
      <c r="JKJ16" s="40"/>
      <c r="JKK16" s="40"/>
      <c r="JKL16" s="40"/>
      <c r="JKM16" s="40"/>
      <c r="JKN16" s="40"/>
      <c r="JKO16" s="40"/>
      <c r="JKP16" s="40"/>
      <c r="JKQ16" s="40"/>
      <c r="JKR16" s="40"/>
      <c r="JKS16" s="40"/>
      <c r="JKT16" s="40"/>
      <c r="JKU16" s="40"/>
      <c r="JKV16" s="40"/>
      <c r="JKW16" s="40"/>
      <c r="JKX16" s="40"/>
      <c r="JKY16" s="40"/>
      <c r="JKZ16" s="40"/>
      <c r="JLA16" s="40"/>
      <c r="JLB16" s="40"/>
      <c r="JLC16" s="40"/>
      <c r="JLD16" s="40"/>
      <c r="JLE16" s="40"/>
      <c r="JLF16" s="40"/>
      <c r="JLG16" s="40"/>
      <c r="JLH16" s="40"/>
      <c r="JLI16" s="40"/>
      <c r="JLJ16" s="40"/>
      <c r="JLK16" s="40"/>
      <c r="JLL16" s="40"/>
      <c r="JLM16" s="40"/>
      <c r="JLN16" s="40"/>
      <c r="JLO16" s="40"/>
      <c r="JLP16" s="40"/>
      <c r="JLQ16" s="40"/>
      <c r="JLR16" s="40"/>
      <c r="JLS16" s="40"/>
      <c r="JLT16" s="40"/>
      <c r="JLU16" s="40"/>
      <c r="JLV16" s="40"/>
      <c r="JLW16" s="40"/>
      <c r="JLX16" s="40"/>
      <c r="JLY16" s="40"/>
      <c r="JLZ16" s="40"/>
      <c r="JMA16" s="40"/>
      <c r="JMB16" s="40"/>
      <c r="JMC16" s="40"/>
      <c r="JMD16" s="40"/>
      <c r="JME16" s="40"/>
      <c r="JMF16" s="40"/>
      <c r="JMG16" s="40"/>
      <c r="JMH16" s="40"/>
      <c r="JMI16" s="40"/>
      <c r="JMJ16" s="40"/>
      <c r="JMK16" s="40"/>
      <c r="JML16" s="40"/>
      <c r="JMM16" s="40"/>
      <c r="JMN16" s="40"/>
      <c r="JMO16" s="40"/>
      <c r="JMP16" s="40"/>
      <c r="JMQ16" s="40"/>
      <c r="JMR16" s="40"/>
      <c r="JMS16" s="40"/>
      <c r="JMT16" s="40"/>
      <c r="JMU16" s="40"/>
      <c r="JMV16" s="40"/>
      <c r="JMW16" s="40"/>
      <c r="JMX16" s="40"/>
      <c r="JMY16" s="40"/>
      <c r="JMZ16" s="40"/>
      <c r="JNA16" s="40"/>
      <c r="JNB16" s="40"/>
      <c r="JNC16" s="40"/>
      <c r="JND16" s="40"/>
      <c r="JNE16" s="40"/>
      <c r="JNF16" s="40"/>
      <c r="JNG16" s="40"/>
      <c r="JNH16" s="40"/>
      <c r="JNI16" s="40"/>
      <c r="JNJ16" s="40"/>
      <c r="JNK16" s="40"/>
      <c r="JNL16" s="40"/>
      <c r="JNM16" s="40"/>
      <c r="JNN16" s="40"/>
      <c r="JNO16" s="40"/>
      <c r="JNP16" s="40"/>
      <c r="JNQ16" s="40"/>
      <c r="JNR16" s="40"/>
      <c r="JNS16" s="40"/>
      <c r="JNT16" s="40"/>
      <c r="JNU16" s="40"/>
      <c r="JNV16" s="40"/>
      <c r="JNW16" s="40"/>
      <c r="JNX16" s="40"/>
      <c r="JNY16" s="40"/>
      <c r="JNZ16" s="40"/>
      <c r="JOA16" s="40"/>
      <c r="JOB16" s="40"/>
      <c r="JOC16" s="40"/>
      <c r="JOD16" s="40"/>
      <c r="JOE16" s="40"/>
      <c r="JOF16" s="40"/>
      <c r="JOG16" s="40"/>
      <c r="JOH16" s="40"/>
      <c r="JOI16" s="40"/>
      <c r="JOJ16" s="40"/>
      <c r="JOK16" s="40"/>
      <c r="JOL16" s="40"/>
      <c r="JOM16" s="40"/>
      <c r="JON16" s="40"/>
      <c r="JOO16" s="40"/>
      <c r="JOP16" s="40"/>
      <c r="JOQ16" s="40"/>
      <c r="JOR16" s="40"/>
      <c r="JOS16" s="40"/>
      <c r="JOT16" s="40"/>
      <c r="JOU16" s="40"/>
      <c r="JOV16" s="40"/>
      <c r="JOW16" s="40"/>
      <c r="JOX16" s="40"/>
      <c r="JOY16" s="40"/>
      <c r="JOZ16" s="40"/>
      <c r="JPA16" s="40"/>
      <c r="JPB16" s="40"/>
      <c r="JPC16" s="40"/>
      <c r="JPD16" s="40"/>
      <c r="JPE16" s="40"/>
      <c r="JPF16" s="40"/>
      <c r="JPG16" s="40"/>
      <c r="JPH16" s="40"/>
      <c r="JPI16" s="40"/>
      <c r="JPJ16" s="40"/>
      <c r="JPK16" s="40"/>
      <c r="JPL16" s="40"/>
      <c r="JPM16" s="40"/>
      <c r="JPN16" s="40"/>
      <c r="JPO16" s="40"/>
      <c r="JPP16" s="40"/>
      <c r="JPQ16" s="40"/>
      <c r="JPR16" s="40"/>
      <c r="JPS16" s="40"/>
      <c r="JPT16" s="40"/>
      <c r="JPU16" s="40"/>
      <c r="JPV16" s="40"/>
      <c r="JPW16" s="40"/>
      <c r="JPX16" s="40"/>
      <c r="JPY16" s="40"/>
      <c r="JPZ16" s="40"/>
      <c r="JQA16" s="40"/>
      <c r="JQB16" s="40"/>
      <c r="JQC16" s="40"/>
      <c r="JQD16" s="40"/>
      <c r="JQE16" s="40"/>
      <c r="JQF16" s="40"/>
      <c r="JQG16" s="40"/>
      <c r="JQH16" s="40"/>
      <c r="JQI16" s="40"/>
      <c r="JQJ16" s="40"/>
      <c r="JQK16" s="40"/>
      <c r="JQL16" s="40"/>
      <c r="JQM16" s="40"/>
      <c r="JQN16" s="40"/>
      <c r="JQO16" s="40"/>
      <c r="JQP16" s="40"/>
      <c r="JQQ16" s="40"/>
      <c r="JQR16" s="40"/>
      <c r="JQS16" s="40"/>
      <c r="JQT16" s="40"/>
      <c r="JQU16" s="40"/>
      <c r="JQV16" s="40"/>
      <c r="JQW16" s="40"/>
      <c r="JQX16" s="40"/>
      <c r="JQY16" s="40"/>
      <c r="JQZ16" s="40"/>
      <c r="JRA16" s="40"/>
      <c r="JRB16" s="40"/>
      <c r="JRC16" s="40"/>
      <c r="JRD16" s="40"/>
      <c r="JRE16" s="40"/>
      <c r="JRF16" s="40"/>
      <c r="JRG16" s="40"/>
      <c r="JRH16" s="40"/>
      <c r="JRI16" s="40"/>
      <c r="JRJ16" s="40"/>
      <c r="JRK16" s="40"/>
      <c r="JRL16" s="40"/>
      <c r="JRM16" s="40"/>
      <c r="JRN16" s="40"/>
      <c r="JRO16" s="40"/>
      <c r="JRP16" s="40"/>
      <c r="JRQ16" s="40"/>
      <c r="JRR16" s="40"/>
      <c r="JRS16" s="40"/>
      <c r="JRT16" s="40"/>
      <c r="JRU16" s="40"/>
      <c r="JRV16" s="40"/>
      <c r="JRW16" s="40"/>
      <c r="JRX16" s="40"/>
      <c r="JRY16" s="40"/>
      <c r="JRZ16" s="40"/>
      <c r="JSA16" s="40"/>
      <c r="JSB16" s="40"/>
      <c r="JSC16" s="40"/>
      <c r="JSD16" s="40"/>
      <c r="JSE16" s="40"/>
      <c r="JSF16" s="40"/>
      <c r="JSG16" s="40"/>
      <c r="JSH16" s="40"/>
      <c r="JSI16" s="40"/>
      <c r="JSJ16" s="40"/>
      <c r="JSK16" s="40"/>
      <c r="JSL16" s="40"/>
      <c r="JSM16" s="40"/>
      <c r="JSN16" s="40"/>
      <c r="JSO16" s="40"/>
      <c r="JSP16" s="40"/>
      <c r="JSQ16" s="40"/>
      <c r="JSR16" s="40"/>
      <c r="JSS16" s="40"/>
      <c r="JST16" s="40"/>
      <c r="JSU16" s="40"/>
      <c r="JSV16" s="40"/>
      <c r="JSW16" s="40"/>
      <c r="JSX16" s="40"/>
      <c r="JSY16" s="40"/>
      <c r="JSZ16" s="40"/>
      <c r="JTA16" s="40"/>
      <c r="JTB16" s="40"/>
      <c r="JTC16" s="40"/>
      <c r="JTD16" s="40"/>
      <c r="JTE16" s="40"/>
      <c r="JTF16" s="40"/>
      <c r="JTG16" s="40"/>
      <c r="JTH16" s="40"/>
      <c r="JTI16" s="40"/>
      <c r="JTJ16" s="40"/>
      <c r="JTK16" s="40"/>
      <c r="JTL16" s="40"/>
      <c r="JTM16" s="40"/>
      <c r="JTN16" s="40"/>
      <c r="JTO16" s="40"/>
      <c r="JTP16" s="40"/>
      <c r="JTQ16" s="40"/>
      <c r="JTR16" s="40"/>
      <c r="JTS16" s="40"/>
      <c r="JTT16" s="40"/>
      <c r="JTU16" s="40"/>
      <c r="JTV16" s="40"/>
      <c r="JTW16" s="40"/>
      <c r="JTX16" s="40"/>
      <c r="JTY16" s="40"/>
      <c r="JTZ16" s="40"/>
      <c r="JUA16" s="40"/>
      <c r="JUB16" s="40"/>
      <c r="JUC16" s="40"/>
      <c r="JUD16" s="40"/>
      <c r="JUE16" s="40"/>
      <c r="JUF16" s="40"/>
      <c r="JUG16" s="40"/>
      <c r="JUH16" s="40"/>
      <c r="JUI16" s="40"/>
      <c r="JUJ16" s="40"/>
      <c r="JUK16" s="40"/>
      <c r="JUL16" s="40"/>
      <c r="JUM16" s="40"/>
      <c r="JUN16" s="40"/>
      <c r="JUO16" s="40"/>
      <c r="JUP16" s="40"/>
      <c r="JUQ16" s="40"/>
      <c r="JUR16" s="40"/>
      <c r="JUS16" s="40"/>
      <c r="JUT16" s="40"/>
      <c r="JUU16" s="40"/>
      <c r="JUV16" s="40"/>
      <c r="JUW16" s="40"/>
      <c r="JUX16" s="40"/>
      <c r="JUY16" s="40"/>
      <c r="JUZ16" s="40"/>
      <c r="JVA16" s="40"/>
      <c r="JVB16" s="40"/>
      <c r="JVC16" s="40"/>
      <c r="JVD16" s="40"/>
      <c r="JVE16" s="40"/>
      <c r="JVF16" s="40"/>
      <c r="JVG16" s="40"/>
      <c r="JVH16" s="40"/>
      <c r="JVI16" s="40"/>
      <c r="JVJ16" s="40"/>
      <c r="JVK16" s="40"/>
      <c r="JVL16" s="40"/>
      <c r="JVM16" s="40"/>
      <c r="JVN16" s="40"/>
      <c r="JVO16" s="40"/>
      <c r="JVP16" s="40"/>
      <c r="JVQ16" s="40"/>
      <c r="JVR16" s="40"/>
      <c r="JVS16" s="40"/>
      <c r="JVT16" s="40"/>
      <c r="JVU16" s="40"/>
      <c r="JVV16" s="40"/>
      <c r="JVW16" s="40"/>
      <c r="JVX16" s="40"/>
      <c r="JVY16" s="40"/>
      <c r="JVZ16" s="40"/>
      <c r="JWA16" s="40"/>
      <c r="JWB16" s="40"/>
      <c r="JWC16" s="40"/>
      <c r="JWD16" s="40"/>
      <c r="JWE16" s="40"/>
      <c r="JWF16" s="40"/>
      <c r="JWG16" s="40"/>
      <c r="JWH16" s="40"/>
      <c r="JWI16" s="40"/>
      <c r="JWJ16" s="40"/>
      <c r="JWK16" s="40"/>
      <c r="JWL16" s="40"/>
      <c r="JWM16" s="40"/>
      <c r="JWN16" s="40"/>
      <c r="JWO16" s="40"/>
      <c r="JWP16" s="40"/>
      <c r="JWQ16" s="40"/>
      <c r="JWR16" s="40"/>
      <c r="JWS16" s="40"/>
      <c r="JWT16" s="40"/>
      <c r="JWU16" s="40"/>
      <c r="JWV16" s="40"/>
      <c r="JWW16" s="40"/>
      <c r="JWX16" s="40"/>
      <c r="JWY16" s="40"/>
      <c r="JWZ16" s="40"/>
      <c r="JXA16" s="40"/>
      <c r="JXB16" s="40"/>
      <c r="JXC16" s="40"/>
      <c r="JXD16" s="40"/>
      <c r="JXE16" s="40"/>
      <c r="JXF16" s="40"/>
      <c r="JXG16" s="40"/>
      <c r="JXH16" s="40"/>
      <c r="JXI16" s="40"/>
      <c r="JXJ16" s="40"/>
      <c r="JXK16" s="40"/>
      <c r="JXL16" s="40"/>
      <c r="JXM16" s="40"/>
      <c r="JXN16" s="40"/>
      <c r="JXO16" s="40"/>
      <c r="JXP16" s="40"/>
      <c r="JXQ16" s="40"/>
      <c r="JXR16" s="40"/>
      <c r="JXS16" s="40"/>
      <c r="JXT16" s="40"/>
      <c r="JXU16" s="40"/>
      <c r="JXV16" s="40"/>
      <c r="JXW16" s="40"/>
      <c r="JXX16" s="40"/>
      <c r="JXY16" s="40"/>
      <c r="JXZ16" s="40"/>
      <c r="JYA16" s="40"/>
      <c r="JYB16" s="40"/>
      <c r="JYC16" s="40"/>
      <c r="JYD16" s="40"/>
      <c r="JYE16" s="40"/>
      <c r="JYF16" s="40"/>
      <c r="JYG16" s="40"/>
      <c r="JYH16" s="40"/>
      <c r="JYI16" s="40"/>
      <c r="JYJ16" s="40"/>
      <c r="JYK16" s="40"/>
      <c r="JYL16" s="40"/>
      <c r="JYM16" s="40"/>
      <c r="JYN16" s="40"/>
      <c r="JYO16" s="40"/>
      <c r="JYP16" s="40"/>
      <c r="JYQ16" s="40"/>
      <c r="JYR16" s="40"/>
      <c r="JYS16" s="40"/>
      <c r="JYT16" s="40"/>
      <c r="JYU16" s="40"/>
      <c r="JYV16" s="40"/>
      <c r="JYW16" s="40"/>
      <c r="JYX16" s="40"/>
      <c r="JYY16" s="40"/>
      <c r="JYZ16" s="40"/>
      <c r="JZA16" s="40"/>
      <c r="JZB16" s="40"/>
      <c r="JZC16" s="40"/>
      <c r="JZD16" s="40"/>
      <c r="JZE16" s="40"/>
      <c r="JZF16" s="40"/>
      <c r="JZG16" s="40"/>
      <c r="JZH16" s="40"/>
      <c r="JZI16" s="40"/>
      <c r="JZJ16" s="40"/>
      <c r="JZK16" s="40"/>
      <c r="JZL16" s="40"/>
      <c r="JZM16" s="40"/>
      <c r="JZN16" s="40"/>
      <c r="JZO16" s="40"/>
      <c r="JZP16" s="40"/>
      <c r="JZQ16" s="40"/>
      <c r="JZR16" s="40"/>
      <c r="JZS16" s="40"/>
      <c r="JZT16" s="40"/>
      <c r="JZU16" s="40"/>
      <c r="JZV16" s="40"/>
      <c r="JZW16" s="40"/>
      <c r="JZX16" s="40"/>
      <c r="JZY16" s="40"/>
      <c r="JZZ16" s="40"/>
      <c r="KAA16" s="40"/>
      <c r="KAB16" s="40"/>
      <c r="KAC16" s="40"/>
      <c r="KAD16" s="40"/>
      <c r="KAE16" s="40"/>
      <c r="KAF16" s="40"/>
      <c r="KAG16" s="40"/>
      <c r="KAH16" s="40"/>
      <c r="KAI16" s="40"/>
      <c r="KAJ16" s="40"/>
      <c r="KAK16" s="40"/>
      <c r="KAL16" s="40"/>
      <c r="KAM16" s="40"/>
      <c r="KAN16" s="40"/>
      <c r="KAO16" s="40"/>
      <c r="KAP16" s="40"/>
      <c r="KAQ16" s="40"/>
      <c r="KAR16" s="40"/>
      <c r="KAS16" s="40"/>
      <c r="KAT16" s="40"/>
      <c r="KAU16" s="40"/>
      <c r="KAV16" s="40"/>
      <c r="KAW16" s="40"/>
      <c r="KAX16" s="40"/>
      <c r="KAY16" s="40"/>
      <c r="KAZ16" s="40"/>
      <c r="KBA16" s="40"/>
      <c r="KBB16" s="40"/>
      <c r="KBC16" s="40"/>
      <c r="KBD16" s="40"/>
      <c r="KBE16" s="40"/>
      <c r="KBF16" s="40"/>
      <c r="KBG16" s="40"/>
      <c r="KBH16" s="40"/>
      <c r="KBI16" s="40"/>
      <c r="KBJ16" s="40"/>
      <c r="KBK16" s="40"/>
      <c r="KBL16" s="40"/>
      <c r="KBM16" s="40"/>
      <c r="KBN16" s="40"/>
      <c r="KBO16" s="40"/>
      <c r="KBP16" s="40"/>
      <c r="KBQ16" s="40"/>
      <c r="KBR16" s="40"/>
      <c r="KBS16" s="40"/>
      <c r="KBT16" s="40"/>
      <c r="KBU16" s="40"/>
      <c r="KBV16" s="40"/>
      <c r="KBW16" s="40"/>
      <c r="KBX16" s="40"/>
      <c r="KBY16" s="40"/>
      <c r="KBZ16" s="40"/>
      <c r="KCA16" s="40"/>
      <c r="KCB16" s="40"/>
      <c r="KCC16" s="40"/>
      <c r="KCD16" s="40"/>
      <c r="KCE16" s="40"/>
      <c r="KCF16" s="40"/>
      <c r="KCG16" s="40"/>
      <c r="KCH16" s="40"/>
      <c r="KCI16" s="40"/>
      <c r="KCJ16" s="40"/>
      <c r="KCK16" s="40"/>
      <c r="KCL16" s="40"/>
      <c r="KCM16" s="40"/>
      <c r="KCN16" s="40"/>
      <c r="KCO16" s="40"/>
      <c r="KCP16" s="40"/>
      <c r="KCQ16" s="40"/>
      <c r="KCR16" s="40"/>
      <c r="KCS16" s="40"/>
      <c r="KCT16" s="40"/>
      <c r="KCU16" s="40"/>
      <c r="KCV16" s="40"/>
      <c r="KCW16" s="40"/>
      <c r="KCX16" s="40"/>
      <c r="KCY16" s="40"/>
      <c r="KCZ16" s="40"/>
      <c r="KDA16" s="40"/>
      <c r="KDB16" s="40"/>
      <c r="KDC16" s="40"/>
      <c r="KDD16" s="40"/>
      <c r="KDE16" s="40"/>
      <c r="KDF16" s="40"/>
      <c r="KDG16" s="40"/>
      <c r="KDH16" s="40"/>
      <c r="KDI16" s="40"/>
      <c r="KDJ16" s="40"/>
      <c r="KDK16" s="40"/>
      <c r="KDL16" s="40"/>
      <c r="KDM16" s="40"/>
      <c r="KDN16" s="40"/>
      <c r="KDO16" s="40"/>
      <c r="KDP16" s="40"/>
      <c r="KDQ16" s="40"/>
      <c r="KDR16" s="40"/>
      <c r="KDS16" s="40"/>
      <c r="KDT16" s="40"/>
      <c r="KDU16" s="40"/>
      <c r="KDV16" s="40"/>
      <c r="KDW16" s="40"/>
      <c r="KDX16" s="40"/>
      <c r="KDY16" s="40"/>
      <c r="KDZ16" s="40"/>
      <c r="KEA16" s="40"/>
      <c r="KEB16" s="40"/>
      <c r="KEC16" s="40"/>
      <c r="KED16" s="40"/>
      <c r="KEE16" s="40"/>
      <c r="KEF16" s="40"/>
      <c r="KEG16" s="40"/>
      <c r="KEH16" s="40"/>
      <c r="KEI16" s="40"/>
      <c r="KEJ16" s="40"/>
      <c r="KEK16" s="40"/>
      <c r="KEL16" s="40"/>
      <c r="KEM16" s="40"/>
      <c r="KEN16" s="40"/>
      <c r="KEO16" s="40"/>
      <c r="KEP16" s="40"/>
      <c r="KEQ16" s="40"/>
      <c r="KER16" s="40"/>
      <c r="KES16" s="40"/>
      <c r="KET16" s="40"/>
      <c r="KEU16" s="40"/>
      <c r="KEV16" s="40"/>
      <c r="KEW16" s="40"/>
      <c r="KEX16" s="40"/>
      <c r="KEY16" s="40"/>
      <c r="KEZ16" s="40"/>
      <c r="KFA16" s="40"/>
      <c r="KFB16" s="40"/>
      <c r="KFC16" s="40"/>
      <c r="KFD16" s="40"/>
      <c r="KFE16" s="40"/>
      <c r="KFF16" s="40"/>
      <c r="KFG16" s="40"/>
      <c r="KFH16" s="40"/>
      <c r="KFI16" s="40"/>
      <c r="KFJ16" s="40"/>
      <c r="KFK16" s="40"/>
      <c r="KFL16" s="40"/>
      <c r="KFM16" s="40"/>
      <c r="KFN16" s="40"/>
      <c r="KFO16" s="40"/>
      <c r="KFP16" s="40"/>
      <c r="KFQ16" s="40"/>
      <c r="KFR16" s="40"/>
      <c r="KFS16" s="40"/>
      <c r="KFT16" s="40"/>
      <c r="KFU16" s="40"/>
      <c r="KFV16" s="40"/>
      <c r="KFW16" s="40"/>
      <c r="KFX16" s="40"/>
      <c r="KFY16" s="40"/>
      <c r="KFZ16" s="40"/>
      <c r="KGA16" s="40"/>
      <c r="KGB16" s="40"/>
      <c r="KGC16" s="40"/>
      <c r="KGD16" s="40"/>
      <c r="KGE16" s="40"/>
      <c r="KGF16" s="40"/>
      <c r="KGG16" s="40"/>
      <c r="KGH16" s="40"/>
      <c r="KGI16" s="40"/>
      <c r="KGJ16" s="40"/>
      <c r="KGK16" s="40"/>
      <c r="KGL16" s="40"/>
      <c r="KGM16" s="40"/>
      <c r="KGN16" s="40"/>
      <c r="KGO16" s="40"/>
      <c r="KGP16" s="40"/>
      <c r="KGQ16" s="40"/>
      <c r="KGR16" s="40"/>
      <c r="KGS16" s="40"/>
      <c r="KGT16" s="40"/>
      <c r="KGU16" s="40"/>
      <c r="KGV16" s="40"/>
      <c r="KGW16" s="40"/>
      <c r="KGX16" s="40"/>
      <c r="KGY16" s="40"/>
      <c r="KGZ16" s="40"/>
      <c r="KHA16" s="40"/>
      <c r="KHB16" s="40"/>
      <c r="KHC16" s="40"/>
      <c r="KHD16" s="40"/>
      <c r="KHE16" s="40"/>
      <c r="KHF16" s="40"/>
      <c r="KHG16" s="40"/>
      <c r="KHH16" s="40"/>
      <c r="KHI16" s="40"/>
      <c r="KHJ16" s="40"/>
      <c r="KHK16" s="40"/>
      <c r="KHL16" s="40"/>
      <c r="KHM16" s="40"/>
      <c r="KHN16" s="40"/>
      <c r="KHO16" s="40"/>
      <c r="KHP16" s="40"/>
      <c r="KHQ16" s="40"/>
      <c r="KHR16" s="40"/>
      <c r="KHS16" s="40"/>
      <c r="KHT16" s="40"/>
      <c r="KHU16" s="40"/>
      <c r="KHV16" s="40"/>
      <c r="KHW16" s="40"/>
      <c r="KHX16" s="40"/>
      <c r="KHY16" s="40"/>
      <c r="KHZ16" s="40"/>
      <c r="KIA16" s="40"/>
      <c r="KIB16" s="40"/>
      <c r="KIC16" s="40"/>
      <c r="KID16" s="40"/>
      <c r="KIE16" s="40"/>
      <c r="KIF16" s="40"/>
      <c r="KIG16" s="40"/>
      <c r="KIH16" s="40"/>
      <c r="KII16" s="40"/>
      <c r="KIJ16" s="40"/>
      <c r="KIK16" s="40"/>
      <c r="KIL16" s="40"/>
      <c r="KIM16" s="40"/>
      <c r="KIN16" s="40"/>
      <c r="KIO16" s="40"/>
      <c r="KIP16" s="40"/>
      <c r="KIQ16" s="40"/>
      <c r="KIR16" s="40"/>
      <c r="KIS16" s="40"/>
      <c r="KIT16" s="40"/>
      <c r="KIU16" s="40"/>
      <c r="KIV16" s="40"/>
      <c r="KIW16" s="40"/>
      <c r="KIX16" s="40"/>
      <c r="KIY16" s="40"/>
      <c r="KIZ16" s="40"/>
      <c r="KJA16" s="40"/>
      <c r="KJB16" s="40"/>
      <c r="KJC16" s="40"/>
      <c r="KJD16" s="40"/>
      <c r="KJE16" s="40"/>
      <c r="KJF16" s="40"/>
      <c r="KJG16" s="40"/>
      <c r="KJH16" s="40"/>
      <c r="KJI16" s="40"/>
      <c r="KJJ16" s="40"/>
      <c r="KJK16" s="40"/>
      <c r="KJL16" s="40"/>
      <c r="KJM16" s="40"/>
      <c r="KJN16" s="40"/>
      <c r="KJO16" s="40"/>
      <c r="KJP16" s="40"/>
      <c r="KJQ16" s="40"/>
      <c r="KJR16" s="40"/>
      <c r="KJS16" s="40"/>
      <c r="KJT16" s="40"/>
      <c r="KJU16" s="40"/>
      <c r="KJV16" s="40"/>
      <c r="KJW16" s="40"/>
      <c r="KJX16" s="40"/>
      <c r="KJY16" s="40"/>
      <c r="KJZ16" s="40"/>
      <c r="KKA16" s="40"/>
      <c r="KKB16" s="40"/>
      <c r="KKC16" s="40"/>
      <c r="KKD16" s="40"/>
      <c r="KKE16" s="40"/>
      <c r="KKF16" s="40"/>
      <c r="KKG16" s="40"/>
      <c r="KKH16" s="40"/>
      <c r="KKI16" s="40"/>
      <c r="KKJ16" s="40"/>
      <c r="KKK16" s="40"/>
      <c r="KKL16" s="40"/>
      <c r="KKM16" s="40"/>
      <c r="KKN16" s="40"/>
      <c r="KKO16" s="40"/>
      <c r="KKP16" s="40"/>
      <c r="KKQ16" s="40"/>
      <c r="KKR16" s="40"/>
      <c r="KKS16" s="40"/>
      <c r="KKT16" s="40"/>
      <c r="KKU16" s="40"/>
      <c r="KKV16" s="40"/>
      <c r="KKW16" s="40"/>
      <c r="KKX16" s="40"/>
      <c r="KKY16" s="40"/>
      <c r="KKZ16" s="40"/>
      <c r="KLA16" s="40"/>
      <c r="KLB16" s="40"/>
      <c r="KLC16" s="40"/>
      <c r="KLD16" s="40"/>
      <c r="KLE16" s="40"/>
      <c r="KLF16" s="40"/>
      <c r="KLG16" s="40"/>
      <c r="KLH16" s="40"/>
      <c r="KLI16" s="40"/>
      <c r="KLJ16" s="40"/>
      <c r="KLK16" s="40"/>
      <c r="KLL16" s="40"/>
      <c r="KLM16" s="40"/>
      <c r="KLN16" s="40"/>
      <c r="KLO16" s="40"/>
      <c r="KLP16" s="40"/>
      <c r="KLQ16" s="40"/>
      <c r="KLR16" s="40"/>
      <c r="KLS16" s="40"/>
      <c r="KLT16" s="40"/>
      <c r="KLU16" s="40"/>
      <c r="KLV16" s="40"/>
      <c r="KLW16" s="40"/>
      <c r="KLX16" s="40"/>
      <c r="KLY16" s="40"/>
      <c r="KLZ16" s="40"/>
      <c r="KMA16" s="40"/>
      <c r="KMB16" s="40"/>
      <c r="KMC16" s="40"/>
      <c r="KMD16" s="40"/>
      <c r="KME16" s="40"/>
      <c r="KMF16" s="40"/>
      <c r="KMG16" s="40"/>
      <c r="KMH16" s="40"/>
      <c r="KMI16" s="40"/>
      <c r="KMJ16" s="40"/>
      <c r="KMK16" s="40"/>
      <c r="KML16" s="40"/>
      <c r="KMM16" s="40"/>
      <c r="KMN16" s="40"/>
      <c r="KMO16" s="40"/>
      <c r="KMP16" s="40"/>
      <c r="KMQ16" s="40"/>
      <c r="KMR16" s="40"/>
      <c r="KMS16" s="40"/>
      <c r="KMT16" s="40"/>
      <c r="KMU16" s="40"/>
      <c r="KMV16" s="40"/>
      <c r="KMW16" s="40"/>
      <c r="KMX16" s="40"/>
      <c r="KMY16" s="40"/>
      <c r="KMZ16" s="40"/>
      <c r="KNA16" s="40"/>
      <c r="KNB16" s="40"/>
      <c r="KNC16" s="40"/>
      <c r="KND16" s="40"/>
      <c r="KNE16" s="40"/>
      <c r="KNF16" s="40"/>
      <c r="KNG16" s="40"/>
      <c r="KNH16" s="40"/>
      <c r="KNI16" s="40"/>
      <c r="KNJ16" s="40"/>
      <c r="KNK16" s="40"/>
      <c r="KNL16" s="40"/>
      <c r="KNM16" s="40"/>
      <c r="KNN16" s="40"/>
      <c r="KNO16" s="40"/>
      <c r="KNP16" s="40"/>
      <c r="KNQ16" s="40"/>
      <c r="KNR16" s="40"/>
      <c r="KNS16" s="40"/>
      <c r="KNT16" s="40"/>
      <c r="KNU16" s="40"/>
      <c r="KNV16" s="40"/>
      <c r="KNW16" s="40"/>
      <c r="KNX16" s="40"/>
      <c r="KNY16" s="40"/>
      <c r="KNZ16" s="40"/>
      <c r="KOA16" s="40"/>
      <c r="KOB16" s="40"/>
      <c r="KOC16" s="40"/>
      <c r="KOD16" s="40"/>
      <c r="KOE16" s="40"/>
      <c r="KOF16" s="40"/>
      <c r="KOG16" s="40"/>
      <c r="KOH16" s="40"/>
      <c r="KOI16" s="40"/>
      <c r="KOJ16" s="40"/>
      <c r="KOK16" s="40"/>
      <c r="KOL16" s="40"/>
      <c r="KOM16" s="40"/>
      <c r="KON16" s="40"/>
      <c r="KOO16" s="40"/>
      <c r="KOP16" s="40"/>
      <c r="KOQ16" s="40"/>
      <c r="KOR16" s="40"/>
      <c r="KOS16" s="40"/>
      <c r="KOT16" s="40"/>
      <c r="KOU16" s="40"/>
      <c r="KOV16" s="40"/>
      <c r="KOW16" s="40"/>
      <c r="KOX16" s="40"/>
      <c r="KOY16" s="40"/>
      <c r="KOZ16" s="40"/>
      <c r="KPA16" s="40"/>
      <c r="KPB16" s="40"/>
      <c r="KPC16" s="40"/>
      <c r="KPD16" s="40"/>
      <c r="KPE16" s="40"/>
      <c r="KPF16" s="40"/>
      <c r="KPG16" s="40"/>
      <c r="KPH16" s="40"/>
      <c r="KPI16" s="40"/>
      <c r="KPJ16" s="40"/>
      <c r="KPK16" s="40"/>
      <c r="KPL16" s="40"/>
      <c r="KPM16" s="40"/>
      <c r="KPN16" s="40"/>
      <c r="KPO16" s="40"/>
      <c r="KPP16" s="40"/>
      <c r="KPQ16" s="40"/>
      <c r="KPR16" s="40"/>
      <c r="KPS16" s="40"/>
      <c r="KPT16" s="40"/>
      <c r="KPU16" s="40"/>
      <c r="KPV16" s="40"/>
      <c r="KPW16" s="40"/>
      <c r="KPX16" s="40"/>
      <c r="KPY16" s="40"/>
      <c r="KPZ16" s="40"/>
      <c r="KQA16" s="40"/>
      <c r="KQB16" s="40"/>
      <c r="KQC16" s="40"/>
      <c r="KQD16" s="40"/>
      <c r="KQE16" s="40"/>
      <c r="KQF16" s="40"/>
      <c r="KQG16" s="40"/>
      <c r="KQH16" s="40"/>
      <c r="KQI16" s="40"/>
      <c r="KQJ16" s="40"/>
      <c r="KQK16" s="40"/>
      <c r="KQL16" s="40"/>
      <c r="KQM16" s="40"/>
      <c r="KQN16" s="40"/>
      <c r="KQO16" s="40"/>
      <c r="KQP16" s="40"/>
      <c r="KQQ16" s="40"/>
      <c r="KQR16" s="40"/>
      <c r="KQS16" s="40"/>
      <c r="KQT16" s="40"/>
      <c r="KQU16" s="40"/>
      <c r="KQV16" s="40"/>
      <c r="KQW16" s="40"/>
      <c r="KQX16" s="40"/>
      <c r="KQY16" s="40"/>
      <c r="KQZ16" s="40"/>
      <c r="KRA16" s="40"/>
      <c r="KRB16" s="40"/>
      <c r="KRC16" s="40"/>
      <c r="KRD16" s="40"/>
      <c r="KRE16" s="40"/>
      <c r="KRF16" s="40"/>
      <c r="KRG16" s="40"/>
      <c r="KRH16" s="40"/>
      <c r="KRI16" s="40"/>
      <c r="KRJ16" s="40"/>
      <c r="KRK16" s="40"/>
      <c r="KRL16" s="40"/>
      <c r="KRM16" s="40"/>
      <c r="KRN16" s="40"/>
      <c r="KRO16" s="40"/>
      <c r="KRP16" s="40"/>
      <c r="KRQ16" s="40"/>
      <c r="KRR16" s="40"/>
      <c r="KRS16" s="40"/>
      <c r="KRT16" s="40"/>
      <c r="KRU16" s="40"/>
      <c r="KRV16" s="40"/>
      <c r="KRW16" s="40"/>
      <c r="KRX16" s="40"/>
      <c r="KRY16" s="40"/>
      <c r="KRZ16" s="40"/>
      <c r="KSA16" s="40"/>
      <c r="KSB16" s="40"/>
      <c r="KSC16" s="40"/>
      <c r="KSD16" s="40"/>
      <c r="KSE16" s="40"/>
      <c r="KSF16" s="40"/>
      <c r="KSG16" s="40"/>
      <c r="KSH16" s="40"/>
      <c r="KSI16" s="40"/>
      <c r="KSJ16" s="40"/>
      <c r="KSK16" s="40"/>
      <c r="KSL16" s="40"/>
      <c r="KSM16" s="40"/>
      <c r="KSN16" s="40"/>
      <c r="KSO16" s="40"/>
      <c r="KSP16" s="40"/>
      <c r="KSQ16" s="40"/>
      <c r="KSR16" s="40"/>
      <c r="KSS16" s="40"/>
      <c r="KST16" s="40"/>
      <c r="KSU16" s="40"/>
      <c r="KSV16" s="40"/>
      <c r="KSW16" s="40"/>
      <c r="KSX16" s="40"/>
      <c r="KSY16" s="40"/>
      <c r="KSZ16" s="40"/>
      <c r="KTA16" s="40"/>
      <c r="KTB16" s="40"/>
      <c r="KTC16" s="40"/>
      <c r="KTD16" s="40"/>
      <c r="KTE16" s="40"/>
      <c r="KTF16" s="40"/>
      <c r="KTG16" s="40"/>
      <c r="KTH16" s="40"/>
      <c r="KTI16" s="40"/>
      <c r="KTJ16" s="40"/>
      <c r="KTK16" s="40"/>
      <c r="KTL16" s="40"/>
      <c r="KTM16" s="40"/>
      <c r="KTN16" s="40"/>
      <c r="KTO16" s="40"/>
      <c r="KTP16" s="40"/>
      <c r="KTQ16" s="40"/>
      <c r="KTR16" s="40"/>
      <c r="KTS16" s="40"/>
      <c r="KTT16" s="40"/>
      <c r="KTU16" s="40"/>
      <c r="KTV16" s="40"/>
      <c r="KTW16" s="40"/>
      <c r="KTX16" s="40"/>
      <c r="KTY16" s="40"/>
      <c r="KTZ16" s="40"/>
      <c r="KUA16" s="40"/>
      <c r="KUB16" s="40"/>
      <c r="KUC16" s="40"/>
      <c r="KUD16" s="40"/>
      <c r="KUE16" s="40"/>
      <c r="KUF16" s="40"/>
      <c r="KUG16" s="40"/>
      <c r="KUH16" s="40"/>
      <c r="KUI16" s="40"/>
      <c r="KUJ16" s="40"/>
      <c r="KUK16" s="40"/>
      <c r="KUL16" s="40"/>
      <c r="KUM16" s="40"/>
      <c r="KUN16" s="40"/>
      <c r="KUO16" s="40"/>
      <c r="KUP16" s="40"/>
      <c r="KUQ16" s="40"/>
      <c r="KUR16" s="40"/>
      <c r="KUS16" s="40"/>
      <c r="KUT16" s="40"/>
      <c r="KUU16" s="40"/>
      <c r="KUV16" s="40"/>
      <c r="KUW16" s="40"/>
      <c r="KUX16" s="40"/>
      <c r="KUY16" s="40"/>
      <c r="KUZ16" s="40"/>
      <c r="KVA16" s="40"/>
      <c r="KVB16" s="40"/>
      <c r="KVC16" s="40"/>
      <c r="KVD16" s="40"/>
      <c r="KVE16" s="40"/>
      <c r="KVF16" s="40"/>
      <c r="KVG16" s="40"/>
      <c r="KVH16" s="40"/>
      <c r="KVI16" s="40"/>
      <c r="KVJ16" s="40"/>
      <c r="KVK16" s="40"/>
      <c r="KVL16" s="40"/>
      <c r="KVM16" s="40"/>
      <c r="KVN16" s="40"/>
      <c r="KVO16" s="40"/>
      <c r="KVP16" s="40"/>
      <c r="KVQ16" s="40"/>
      <c r="KVR16" s="40"/>
      <c r="KVS16" s="40"/>
      <c r="KVT16" s="40"/>
      <c r="KVU16" s="40"/>
      <c r="KVV16" s="40"/>
      <c r="KVW16" s="40"/>
      <c r="KVX16" s="40"/>
      <c r="KVY16" s="40"/>
      <c r="KVZ16" s="40"/>
      <c r="KWA16" s="40"/>
      <c r="KWB16" s="40"/>
      <c r="KWC16" s="40"/>
      <c r="KWD16" s="40"/>
      <c r="KWE16" s="40"/>
      <c r="KWF16" s="40"/>
      <c r="KWG16" s="40"/>
      <c r="KWH16" s="40"/>
      <c r="KWI16" s="40"/>
      <c r="KWJ16" s="40"/>
      <c r="KWK16" s="40"/>
      <c r="KWL16" s="40"/>
      <c r="KWM16" s="40"/>
      <c r="KWN16" s="40"/>
      <c r="KWO16" s="40"/>
      <c r="KWP16" s="40"/>
      <c r="KWQ16" s="40"/>
      <c r="KWR16" s="40"/>
      <c r="KWS16" s="40"/>
      <c r="KWT16" s="40"/>
      <c r="KWU16" s="40"/>
      <c r="KWV16" s="40"/>
      <c r="KWW16" s="40"/>
      <c r="KWX16" s="40"/>
      <c r="KWY16" s="40"/>
      <c r="KWZ16" s="40"/>
      <c r="KXA16" s="40"/>
      <c r="KXB16" s="40"/>
      <c r="KXC16" s="40"/>
      <c r="KXD16" s="40"/>
      <c r="KXE16" s="40"/>
      <c r="KXF16" s="40"/>
      <c r="KXG16" s="40"/>
      <c r="KXH16" s="40"/>
      <c r="KXI16" s="40"/>
      <c r="KXJ16" s="40"/>
      <c r="KXK16" s="40"/>
      <c r="KXL16" s="40"/>
      <c r="KXM16" s="40"/>
      <c r="KXN16" s="40"/>
      <c r="KXO16" s="40"/>
      <c r="KXP16" s="40"/>
      <c r="KXQ16" s="40"/>
      <c r="KXR16" s="40"/>
      <c r="KXS16" s="40"/>
      <c r="KXT16" s="40"/>
      <c r="KXU16" s="40"/>
      <c r="KXV16" s="40"/>
      <c r="KXW16" s="40"/>
      <c r="KXX16" s="40"/>
      <c r="KXY16" s="40"/>
      <c r="KXZ16" s="40"/>
      <c r="KYA16" s="40"/>
      <c r="KYB16" s="40"/>
      <c r="KYC16" s="40"/>
      <c r="KYD16" s="40"/>
      <c r="KYE16" s="40"/>
      <c r="KYF16" s="40"/>
      <c r="KYG16" s="40"/>
      <c r="KYH16" s="40"/>
      <c r="KYI16" s="40"/>
      <c r="KYJ16" s="40"/>
      <c r="KYK16" s="40"/>
      <c r="KYL16" s="40"/>
      <c r="KYM16" s="40"/>
      <c r="KYN16" s="40"/>
      <c r="KYO16" s="40"/>
      <c r="KYP16" s="40"/>
      <c r="KYQ16" s="40"/>
      <c r="KYR16" s="40"/>
      <c r="KYS16" s="40"/>
      <c r="KYT16" s="40"/>
      <c r="KYU16" s="40"/>
      <c r="KYV16" s="40"/>
      <c r="KYW16" s="40"/>
      <c r="KYX16" s="40"/>
      <c r="KYY16" s="40"/>
      <c r="KYZ16" s="40"/>
      <c r="KZA16" s="40"/>
      <c r="KZB16" s="40"/>
      <c r="KZC16" s="40"/>
      <c r="KZD16" s="40"/>
      <c r="KZE16" s="40"/>
      <c r="KZF16" s="40"/>
      <c r="KZG16" s="40"/>
      <c r="KZH16" s="40"/>
      <c r="KZI16" s="40"/>
      <c r="KZJ16" s="40"/>
      <c r="KZK16" s="40"/>
      <c r="KZL16" s="40"/>
      <c r="KZM16" s="40"/>
      <c r="KZN16" s="40"/>
      <c r="KZO16" s="40"/>
      <c r="KZP16" s="40"/>
      <c r="KZQ16" s="40"/>
      <c r="KZR16" s="40"/>
      <c r="KZS16" s="40"/>
      <c r="KZT16" s="40"/>
      <c r="KZU16" s="40"/>
      <c r="KZV16" s="40"/>
      <c r="KZW16" s="40"/>
      <c r="KZX16" s="40"/>
      <c r="KZY16" s="40"/>
      <c r="KZZ16" s="40"/>
      <c r="LAA16" s="40"/>
      <c r="LAB16" s="40"/>
      <c r="LAC16" s="40"/>
      <c r="LAD16" s="40"/>
      <c r="LAE16" s="40"/>
      <c r="LAF16" s="40"/>
      <c r="LAG16" s="40"/>
      <c r="LAH16" s="40"/>
      <c r="LAI16" s="40"/>
      <c r="LAJ16" s="40"/>
      <c r="LAK16" s="40"/>
      <c r="LAL16" s="40"/>
      <c r="LAM16" s="40"/>
      <c r="LAN16" s="40"/>
      <c r="LAO16" s="40"/>
      <c r="LAP16" s="40"/>
      <c r="LAQ16" s="40"/>
      <c r="LAR16" s="40"/>
      <c r="LAS16" s="40"/>
      <c r="LAT16" s="40"/>
      <c r="LAU16" s="40"/>
      <c r="LAV16" s="40"/>
      <c r="LAW16" s="40"/>
      <c r="LAX16" s="40"/>
      <c r="LAY16" s="40"/>
      <c r="LAZ16" s="40"/>
      <c r="LBA16" s="40"/>
      <c r="LBB16" s="40"/>
      <c r="LBC16" s="40"/>
      <c r="LBD16" s="40"/>
      <c r="LBE16" s="40"/>
      <c r="LBF16" s="40"/>
      <c r="LBG16" s="40"/>
      <c r="LBH16" s="40"/>
      <c r="LBI16" s="40"/>
      <c r="LBJ16" s="40"/>
      <c r="LBK16" s="40"/>
      <c r="LBL16" s="40"/>
      <c r="LBM16" s="40"/>
      <c r="LBN16" s="40"/>
      <c r="LBO16" s="40"/>
      <c r="LBP16" s="40"/>
      <c r="LBQ16" s="40"/>
      <c r="LBR16" s="40"/>
      <c r="LBS16" s="40"/>
      <c r="LBT16" s="40"/>
      <c r="LBU16" s="40"/>
      <c r="LBV16" s="40"/>
      <c r="LBW16" s="40"/>
      <c r="LBX16" s="40"/>
      <c r="LBY16" s="40"/>
      <c r="LBZ16" s="40"/>
      <c r="LCA16" s="40"/>
      <c r="LCB16" s="40"/>
      <c r="LCC16" s="40"/>
      <c r="LCD16" s="40"/>
      <c r="LCE16" s="40"/>
      <c r="LCF16" s="40"/>
      <c r="LCG16" s="40"/>
      <c r="LCH16" s="40"/>
      <c r="LCI16" s="40"/>
      <c r="LCJ16" s="40"/>
      <c r="LCK16" s="40"/>
      <c r="LCL16" s="40"/>
      <c r="LCM16" s="40"/>
      <c r="LCN16" s="40"/>
      <c r="LCO16" s="40"/>
      <c r="LCP16" s="40"/>
      <c r="LCQ16" s="40"/>
      <c r="LCR16" s="40"/>
      <c r="LCS16" s="40"/>
      <c r="LCT16" s="40"/>
      <c r="LCU16" s="40"/>
      <c r="LCV16" s="40"/>
      <c r="LCW16" s="40"/>
      <c r="LCX16" s="40"/>
      <c r="LCY16" s="40"/>
      <c r="LCZ16" s="40"/>
      <c r="LDA16" s="40"/>
      <c r="LDB16" s="40"/>
      <c r="LDC16" s="40"/>
      <c r="LDD16" s="40"/>
      <c r="LDE16" s="40"/>
      <c r="LDF16" s="40"/>
      <c r="LDG16" s="40"/>
      <c r="LDH16" s="40"/>
      <c r="LDI16" s="40"/>
      <c r="LDJ16" s="40"/>
      <c r="LDK16" s="40"/>
      <c r="LDL16" s="40"/>
      <c r="LDM16" s="40"/>
      <c r="LDN16" s="40"/>
      <c r="LDO16" s="40"/>
      <c r="LDP16" s="40"/>
      <c r="LDQ16" s="40"/>
      <c r="LDR16" s="40"/>
      <c r="LDS16" s="40"/>
      <c r="LDT16" s="40"/>
      <c r="LDU16" s="40"/>
      <c r="LDV16" s="40"/>
      <c r="LDW16" s="40"/>
      <c r="LDX16" s="40"/>
      <c r="LDY16" s="40"/>
      <c r="LDZ16" s="40"/>
      <c r="LEA16" s="40"/>
      <c r="LEB16" s="40"/>
      <c r="LEC16" s="40"/>
      <c r="LED16" s="40"/>
      <c r="LEE16" s="40"/>
      <c r="LEF16" s="40"/>
      <c r="LEG16" s="40"/>
      <c r="LEH16" s="40"/>
      <c r="LEI16" s="40"/>
      <c r="LEJ16" s="40"/>
      <c r="LEK16" s="40"/>
      <c r="LEL16" s="40"/>
      <c r="LEM16" s="40"/>
      <c r="LEN16" s="40"/>
      <c r="LEO16" s="40"/>
      <c r="LEP16" s="40"/>
      <c r="LEQ16" s="40"/>
      <c r="LER16" s="40"/>
      <c r="LES16" s="40"/>
      <c r="LET16" s="40"/>
      <c r="LEU16" s="40"/>
      <c r="LEV16" s="40"/>
      <c r="LEW16" s="40"/>
      <c r="LEX16" s="40"/>
      <c r="LEY16" s="40"/>
      <c r="LEZ16" s="40"/>
      <c r="LFA16" s="40"/>
      <c r="LFB16" s="40"/>
      <c r="LFC16" s="40"/>
      <c r="LFD16" s="40"/>
      <c r="LFE16" s="40"/>
      <c r="LFF16" s="40"/>
      <c r="LFG16" s="40"/>
      <c r="LFH16" s="40"/>
      <c r="LFI16" s="40"/>
      <c r="LFJ16" s="40"/>
      <c r="LFK16" s="40"/>
      <c r="LFL16" s="40"/>
      <c r="LFM16" s="40"/>
      <c r="LFN16" s="40"/>
      <c r="LFO16" s="40"/>
      <c r="LFP16" s="40"/>
      <c r="LFQ16" s="40"/>
      <c r="LFR16" s="40"/>
      <c r="LFS16" s="40"/>
      <c r="LFT16" s="40"/>
      <c r="LFU16" s="40"/>
      <c r="LFV16" s="40"/>
      <c r="LFW16" s="40"/>
      <c r="LFX16" s="40"/>
      <c r="LFY16" s="40"/>
      <c r="LFZ16" s="40"/>
      <c r="LGA16" s="40"/>
      <c r="LGB16" s="40"/>
      <c r="LGC16" s="40"/>
      <c r="LGD16" s="40"/>
      <c r="LGE16" s="40"/>
      <c r="LGF16" s="40"/>
      <c r="LGG16" s="40"/>
      <c r="LGH16" s="40"/>
      <c r="LGI16" s="40"/>
      <c r="LGJ16" s="40"/>
      <c r="LGK16" s="40"/>
      <c r="LGL16" s="40"/>
      <c r="LGM16" s="40"/>
      <c r="LGN16" s="40"/>
      <c r="LGO16" s="40"/>
      <c r="LGP16" s="40"/>
      <c r="LGQ16" s="40"/>
      <c r="LGR16" s="40"/>
      <c r="LGS16" s="40"/>
      <c r="LGT16" s="40"/>
      <c r="LGU16" s="40"/>
      <c r="LGV16" s="40"/>
      <c r="LGW16" s="40"/>
      <c r="LGX16" s="40"/>
      <c r="LGY16" s="40"/>
      <c r="LGZ16" s="40"/>
      <c r="LHA16" s="40"/>
      <c r="LHB16" s="40"/>
      <c r="LHC16" s="40"/>
      <c r="LHD16" s="40"/>
      <c r="LHE16" s="40"/>
      <c r="LHF16" s="40"/>
      <c r="LHG16" s="40"/>
      <c r="LHH16" s="40"/>
      <c r="LHI16" s="40"/>
      <c r="LHJ16" s="40"/>
      <c r="LHK16" s="40"/>
      <c r="LHL16" s="40"/>
      <c r="LHM16" s="40"/>
      <c r="LHN16" s="40"/>
      <c r="LHO16" s="40"/>
      <c r="LHP16" s="40"/>
      <c r="LHQ16" s="40"/>
      <c r="LHR16" s="40"/>
      <c r="LHS16" s="40"/>
      <c r="LHT16" s="40"/>
      <c r="LHU16" s="40"/>
      <c r="LHV16" s="40"/>
      <c r="LHW16" s="40"/>
      <c r="LHX16" s="40"/>
      <c r="LHY16" s="40"/>
      <c r="LHZ16" s="40"/>
      <c r="LIA16" s="40"/>
      <c r="LIB16" s="40"/>
      <c r="LIC16" s="40"/>
      <c r="LID16" s="40"/>
      <c r="LIE16" s="40"/>
      <c r="LIF16" s="40"/>
      <c r="LIG16" s="40"/>
      <c r="LIH16" s="40"/>
      <c r="LII16" s="40"/>
      <c r="LIJ16" s="40"/>
      <c r="LIK16" s="40"/>
      <c r="LIL16" s="40"/>
      <c r="LIM16" s="40"/>
      <c r="LIN16" s="40"/>
      <c r="LIO16" s="40"/>
      <c r="LIP16" s="40"/>
      <c r="LIQ16" s="40"/>
      <c r="LIR16" s="40"/>
      <c r="LIS16" s="40"/>
      <c r="LIT16" s="40"/>
      <c r="LIU16" s="40"/>
      <c r="LIV16" s="40"/>
      <c r="LIW16" s="40"/>
      <c r="LIX16" s="40"/>
      <c r="LIY16" s="40"/>
      <c r="LIZ16" s="40"/>
      <c r="LJA16" s="40"/>
      <c r="LJB16" s="40"/>
      <c r="LJC16" s="40"/>
      <c r="LJD16" s="40"/>
      <c r="LJE16" s="40"/>
      <c r="LJF16" s="40"/>
      <c r="LJG16" s="40"/>
      <c r="LJH16" s="40"/>
      <c r="LJI16" s="40"/>
      <c r="LJJ16" s="40"/>
      <c r="LJK16" s="40"/>
      <c r="LJL16" s="40"/>
      <c r="LJM16" s="40"/>
      <c r="LJN16" s="40"/>
      <c r="LJO16" s="40"/>
      <c r="LJP16" s="40"/>
      <c r="LJQ16" s="40"/>
      <c r="LJR16" s="40"/>
      <c r="LJS16" s="40"/>
      <c r="LJT16" s="40"/>
      <c r="LJU16" s="40"/>
      <c r="LJV16" s="40"/>
      <c r="LJW16" s="40"/>
      <c r="LJX16" s="40"/>
      <c r="LJY16" s="40"/>
      <c r="LJZ16" s="40"/>
      <c r="LKA16" s="40"/>
      <c r="LKB16" s="40"/>
      <c r="LKC16" s="40"/>
      <c r="LKD16" s="40"/>
      <c r="LKE16" s="40"/>
      <c r="LKF16" s="40"/>
      <c r="LKG16" s="40"/>
      <c r="LKH16" s="40"/>
      <c r="LKI16" s="40"/>
      <c r="LKJ16" s="40"/>
      <c r="LKK16" s="40"/>
      <c r="LKL16" s="40"/>
      <c r="LKM16" s="40"/>
      <c r="LKN16" s="40"/>
      <c r="LKO16" s="40"/>
      <c r="LKP16" s="40"/>
      <c r="LKQ16" s="40"/>
      <c r="LKR16" s="40"/>
      <c r="LKS16" s="40"/>
      <c r="LKT16" s="40"/>
      <c r="LKU16" s="40"/>
      <c r="LKV16" s="40"/>
      <c r="LKW16" s="40"/>
      <c r="LKX16" s="40"/>
      <c r="LKY16" s="40"/>
      <c r="LKZ16" s="40"/>
      <c r="LLA16" s="40"/>
      <c r="LLB16" s="40"/>
      <c r="LLC16" s="40"/>
      <c r="LLD16" s="40"/>
      <c r="LLE16" s="40"/>
      <c r="LLF16" s="40"/>
      <c r="LLG16" s="40"/>
      <c r="LLH16" s="40"/>
      <c r="LLI16" s="40"/>
      <c r="LLJ16" s="40"/>
      <c r="LLK16" s="40"/>
      <c r="LLL16" s="40"/>
      <c r="LLM16" s="40"/>
      <c r="LLN16" s="40"/>
      <c r="LLO16" s="40"/>
      <c r="LLP16" s="40"/>
      <c r="LLQ16" s="40"/>
      <c r="LLR16" s="40"/>
      <c r="LLS16" s="40"/>
      <c r="LLT16" s="40"/>
      <c r="LLU16" s="40"/>
      <c r="LLV16" s="40"/>
      <c r="LLW16" s="40"/>
      <c r="LLX16" s="40"/>
      <c r="LLY16" s="40"/>
      <c r="LLZ16" s="40"/>
      <c r="LMA16" s="40"/>
      <c r="LMB16" s="40"/>
      <c r="LMC16" s="40"/>
      <c r="LMD16" s="40"/>
      <c r="LME16" s="40"/>
      <c r="LMF16" s="40"/>
      <c r="LMG16" s="40"/>
      <c r="LMH16" s="40"/>
      <c r="LMI16" s="40"/>
      <c r="LMJ16" s="40"/>
      <c r="LMK16" s="40"/>
      <c r="LML16" s="40"/>
      <c r="LMM16" s="40"/>
      <c r="LMN16" s="40"/>
      <c r="LMO16" s="40"/>
      <c r="LMP16" s="40"/>
      <c r="LMQ16" s="40"/>
      <c r="LMR16" s="40"/>
      <c r="LMS16" s="40"/>
      <c r="LMT16" s="40"/>
      <c r="LMU16" s="40"/>
      <c r="LMV16" s="40"/>
      <c r="LMW16" s="40"/>
      <c r="LMX16" s="40"/>
      <c r="LMY16" s="40"/>
      <c r="LMZ16" s="40"/>
      <c r="LNA16" s="40"/>
      <c r="LNB16" s="40"/>
      <c r="LNC16" s="40"/>
      <c r="LND16" s="40"/>
      <c r="LNE16" s="40"/>
      <c r="LNF16" s="40"/>
      <c r="LNG16" s="40"/>
      <c r="LNH16" s="40"/>
      <c r="LNI16" s="40"/>
      <c r="LNJ16" s="40"/>
      <c r="LNK16" s="40"/>
      <c r="LNL16" s="40"/>
      <c r="LNM16" s="40"/>
      <c r="LNN16" s="40"/>
      <c r="LNO16" s="40"/>
      <c r="LNP16" s="40"/>
      <c r="LNQ16" s="40"/>
      <c r="LNR16" s="40"/>
      <c r="LNS16" s="40"/>
      <c r="LNT16" s="40"/>
      <c r="LNU16" s="40"/>
      <c r="LNV16" s="40"/>
      <c r="LNW16" s="40"/>
      <c r="LNX16" s="40"/>
      <c r="LNY16" s="40"/>
      <c r="LNZ16" s="40"/>
      <c r="LOA16" s="40"/>
      <c r="LOB16" s="40"/>
      <c r="LOC16" s="40"/>
      <c r="LOD16" s="40"/>
      <c r="LOE16" s="40"/>
      <c r="LOF16" s="40"/>
      <c r="LOG16" s="40"/>
      <c r="LOH16" s="40"/>
      <c r="LOI16" s="40"/>
      <c r="LOJ16" s="40"/>
      <c r="LOK16" s="40"/>
      <c r="LOL16" s="40"/>
      <c r="LOM16" s="40"/>
      <c r="LON16" s="40"/>
      <c r="LOO16" s="40"/>
      <c r="LOP16" s="40"/>
      <c r="LOQ16" s="40"/>
      <c r="LOR16" s="40"/>
      <c r="LOS16" s="40"/>
      <c r="LOT16" s="40"/>
      <c r="LOU16" s="40"/>
      <c r="LOV16" s="40"/>
      <c r="LOW16" s="40"/>
      <c r="LOX16" s="40"/>
      <c r="LOY16" s="40"/>
      <c r="LOZ16" s="40"/>
      <c r="LPA16" s="40"/>
      <c r="LPB16" s="40"/>
      <c r="LPC16" s="40"/>
      <c r="LPD16" s="40"/>
      <c r="LPE16" s="40"/>
      <c r="LPF16" s="40"/>
      <c r="LPG16" s="40"/>
      <c r="LPH16" s="40"/>
      <c r="LPI16" s="40"/>
      <c r="LPJ16" s="40"/>
      <c r="LPK16" s="40"/>
      <c r="LPL16" s="40"/>
      <c r="LPM16" s="40"/>
      <c r="LPN16" s="40"/>
      <c r="LPO16" s="40"/>
      <c r="LPP16" s="40"/>
      <c r="LPQ16" s="40"/>
      <c r="LPR16" s="40"/>
      <c r="LPS16" s="40"/>
      <c r="LPT16" s="40"/>
      <c r="LPU16" s="40"/>
      <c r="LPV16" s="40"/>
      <c r="LPW16" s="40"/>
      <c r="LPX16" s="40"/>
      <c r="LPY16" s="40"/>
      <c r="LPZ16" s="40"/>
      <c r="LQA16" s="40"/>
      <c r="LQB16" s="40"/>
      <c r="LQC16" s="40"/>
      <c r="LQD16" s="40"/>
      <c r="LQE16" s="40"/>
      <c r="LQF16" s="40"/>
      <c r="LQG16" s="40"/>
      <c r="LQH16" s="40"/>
      <c r="LQI16" s="40"/>
      <c r="LQJ16" s="40"/>
      <c r="LQK16" s="40"/>
      <c r="LQL16" s="40"/>
      <c r="LQM16" s="40"/>
      <c r="LQN16" s="40"/>
      <c r="LQO16" s="40"/>
      <c r="LQP16" s="40"/>
      <c r="LQQ16" s="40"/>
      <c r="LQR16" s="40"/>
      <c r="LQS16" s="40"/>
      <c r="LQT16" s="40"/>
      <c r="LQU16" s="40"/>
      <c r="LQV16" s="40"/>
      <c r="LQW16" s="40"/>
      <c r="LQX16" s="40"/>
      <c r="LQY16" s="40"/>
      <c r="LQZ16" s="40"/>
      <c r="LRA16" s="40"/>
      <c r="LRB16" s="40"/>
      <c r="LRC16" s="40"/>
      <c r="LRD16" s="40"/>
      <c r="LRE16" s="40"/>
      <c r="LRF16" s="40"/>
      <c r="LRG16" s="40"/>
      <c r="LRH16" s="40"/>
      <c r="LRI16" s="40"/>
      <c r="LRJ16" s="40"/>
      <c r="LRK16" s="40"/>
      <c r="LRL16" s="40"/>
      <c r="LRM16" s="40"/>
      <c r="LRN16" s="40"/>
      <c r="LRO16" s="40"/>
      <c r="LRP16" s="40"/>
      <c r="LRQ16" s="40"/>
      <c r="LRR16" s="40"/>
      <c r="LRS16" s="40"/>
      <c r="LRT16" s="40"/>
      <c r="LRU16" s="40"/>
      <c r="LRV16" s="40"/>
      <c r="LRW16" s="40"/>
      <c r="LRX16" s="40"/>
      <c r="LRY16" s="40"/>
      <c r="LRZ16" s="40"/>
      <c r="LSA16" s="40"/>
      <c r="LSB16" s="40"/>
      <c r="LSC16" s="40"/>
      <c r="LSD16" s="40"/>
      <c r="LSE16" s="40"/>
      <c r="LSF16" s="40"/>
      <c r="LSG16" s="40"/>
      <c r="LSH16" s="40"/>
      <c r="LSI16" s="40"/>
      <c r="LSJ16" s="40"/>
      <c r="LSK16" s="40"/>
      <c r="LSL16" s="40"/>
      <c r="LSM16" s="40"/>
      <c r="LSN16" s="40"/>
      <c r="LSO16" s="40"/>
      <c r="LSP16" s="40"/>
      <c r="LSQ16" s="40"/>
      <c r="LSR16" s="40"/>
      <c r="LSS16" s="40"/>
      <c r="LST16" s="40"/>
      <c r="LSU16" s="40"/>
      <c r="LSV16" s="40"/>
      <c r="LSW16" s="40"/>
      <c r="LSX16" s="40"/>
      <c r="LSY16" s="40"/>
      <c r="LSZ16" s="40"/>
      <c r="LTA16" s="40"/>
      <c r="LTB16" s="40"/>
      <c r="LTC16" s="40"/>
      <c r="LTD16" s="40"/>
      <c r="LTE16" s="40"/>
      <c r="LTF16" s="40"/>
      <c r="LTG16" s="40"/>
      <c r="LTH16" s="40"/>
      <c r="LTI16" s="40"/>
      <c r="LTJ16" s="40"/>
      <c r="LTK16" s="40"/>
      <c r="LTL16" s="40"/>
      <c r="LTM16" s="40"/>
      <c r="LTN16" s="40"/>
      <c r="LTO16" s="40"/>
      <c r="LTP16" s="40"/>
      <c r="LTQ16" s="40"/>
      <c r="LTR16" s="40"/>
      <c r="LTS16" s="40"/>
      <c r="LTT16" s="40"/>
      <c r="LTU16" s="40"/>
      <c r="LTV16" s="40"/>
      <c r="LTW16" s="40"/>
      <c r="LTX16" s="40"/>
      <c r="LTY16" s="40"/>
      <c r="LTZ16" s="40"/>
      <c r="LUA16" s="40"/>
      <c r="LUB16" s="40"/>
      <c r="LUC16" s="40"/>
      <c r="LUD16" s="40"/>
      <c r="LUE16" s="40"/>
      <c r="LUF16" s="40"/>
      <c r="LUG16" s="40"/>
      <c r="LUH16" s="40"/>
      <c r="LUI16" s="40"/>
      <c r="LUJ16" s="40"/>
      <c r="LUK16" s="40"/>
      <c r="LUL16" s="40"/>
      <c r="LUM16" s="40"/>
      <c r="LUN16" s="40"/>
      <c r="LUO16" s="40"/>
      <c r="LUP16" s="40"/>
      <c r="LUQ16" s="40"/>
      <c r="LUR16" s="40"/>
      <c r="LUS16" s="40"/>
      <c r="LUT16" s="40"/>
      <c r="LUU16" s="40"/>
      <c r="LUV16" s="40"/>
      <c r="LUW16" s="40"/>
      <c r="LUX16" s="40"/>
      <c r="LUY16" s="40"/>
      <c r="LUZ16" s="40"/>
      <c r="LVA16" s="40"/>
      <c r="LVB16" s="40"/>
      <c r="LVC16" s="40"/>
      <c r="LVD16" s="40"/>
      <c r="LVE16" s="40"/>
      <c r="LVF16" s="40"/>
      <c r="LVG16" s="40"/>
      <c r="LVH16" s="40"/>
      <c r="LVI16" s="40"/>
      <c r="LVJ16" s="40"/>
      <c r="LVK16" s="40"/>
      <c r="LVL16" s="40"/>
      <c r="LVM16" s="40"/>
      <c r="LVN16" s="40"/>
      <c r="LVO16" s="40"/>
      <c r="LVP16" s="40"/>
      <c r="LVQ16" s="40"/>
      <c r="LVR16" s="40"/>
      <c r="LVS16" s="40"/>
      <c r="LVT16" s="40"/>
      <c r="LVU16" s="40"/>
      <c r="LVV16" s="40"/>
      <c r="LVW16" s="40"/>
      <c r="LVX16" s="40"/>
      <c r="LVY16" s="40"/>
      <c r="LVZ16" s="40"/>
      <c r="LWA16" s="40"/>
      <c r="LWB16" s="40"/>
      <c r="LWC16" s="40"/>
      <c r="LWD16" s="40"/>
      <c r="LWE16" s="40"/>
      <c r="LWF16" s="40"/>
      <c r="LWG16" s="40"/>
      <c r="LWH16" s="40"/>
      <c r="LWI16" s="40"/>
      <c r="LWJ16" s="40"/>
      <c r="LWK16" s="40"/>
      <c r="LWL16" s="40"/>
      <c r="LWM16" s="40"/>
      <c r="LWN16" s="40"/>
      <c r="LWO16" s="40"/>
      <c r="LWP16" s="40"/>
      <c r="LWQ16" s="40"/>
      <c r="LWR16" s="40"/>
      <c r="LWS16" s="40"/>
      <c r="LWT16" s="40"/>
      <c r="LWU16" s="40"/>
      <c r="LWV16" s="40"/>
      <c r="LWW16" s="40"/>
      <c r="LWX16" s="40"/>
      <c r="LWY16" s="40"/>
      <c r="LWZ16" s="40"/>
      <c r="LXA16" s="40"/>
      <c r="LXB16" s="40"/>
      <c r="LXC16" s="40"/>
      <c r="LXD16" s="40"/>
      <c r="LXE16" s="40"/>
      <c r="LXF16" s="40"/>
      <c r="LXG16" s="40"/>
      <c r="LXH16" s="40"/>
      <c r="LXI16" s="40"/>
      <c r="LXJ16" s="40"/>
      <c r="LXK16" s="40"/>
      <c r="LXL16" s="40"/>
      <c r="LXM16" s="40"/>
      <c r="LXN16" s="40"/>
      <c r="LXO16" s="40"/>
      <c r="LXP16" s="40"/>
      <c r="LXQ16" s="40"/>
      <c r="LXR16" s="40"/>
      <c r="LXS16" s="40"/>
      <c r="LXT16" s="40"/>
      <c r="LXU16" s="40"/>
      <c r="LXV16" s="40"/>
      <c r="LXW16" s="40"/>
      <c r="LXX16" s="40"/>
      <c r="LXY16" s="40"/>
      <c r="LXZ16" s="40"/>
      <c r="LYA16" s="40"/>
      <c r="LYB16" s="40"/>
      <c r="LYC16" s="40"/>
      <c r="LYD16" s="40"/>
      <c r="LYE16" s="40"/>
      <c r="LYF16" s="40"/>
      <c r="LYG16" s="40"/>
      <c r="LYH16" s="40"/>
      <c r="LYI16" s="40"/>
      <c r="LYJ16" s="40"/>
      <c r="LYK16" s="40"/>
      <c r="LYL16" s="40"/>
      <c r="LYM16" s="40"/>
      <c r="LYN16" s="40"/>
      <c r="LYO16" s="40"/>
      <c r="LYP16" s="40"/>
      <c r="LYQ16" s="40"/>
      <c r="LYR16" s="40"/>
      <c r="LYS16" s="40"/>
      <c r="LYT16" s="40"/>
      <c r="LYU16" s="40"/>
      <c r="LYV16" s="40"/>
      <c r="LYW16" s="40"/>
      <c r="LYX16" s="40"/>
      <c r="LYY16" s="40"/>
      <c r="LYZ16" s="40"/>
      <c r="LZA16" s="40"/>
      <c r="LZB16" s="40"/>
      <c r="LZC16" s="40"/>
      <c r="LZD16" s="40"/>
      <c r="LZE16" s="40"/>
      <c r="LZF16" s="40"/>
      <c r="LZG16" s="40"/>
      <c r="LZH16" s="40"/>
      <c r="LZI16" s="40"/>
      <c r="LZJ16" s="40"/>
      <c r="LZK16" s="40"/>
      <c r="LZL16" s="40"/>
      <c r="LZM16" s="40"/>
      <c r="LZN16" s="40"/>
      <c r="LZO16" s="40"/>
      <c r="LZP16" s="40"/>
      <c r="LZQ16" s="40"/>
      <c r="LZR16" s="40"/>
      <c r="LZS16" s="40"/>
      <c r="LZT16" s="40"/>
      <c r="LZU16" s="40"/>
      <c r="LZV16" s="40"/>
      <c r="LZW16" s="40"/>
      <c r="LZX16" s="40"/>
      <c r="LZY16" s="40"/>
      <c r="LZZ16" s="40"/>
      <c r="MAA16" s="40"/>
      <c r="MAB16" s="40"/>
      <c r="MAC16" s="40"/>
      <c r="MAD16" s="40"/>
      <c r="MAE16" s="40"/>
      <c r="MAF16" s="40"/>
      <c r="MAG16" s="40"/>
      <c r="MAH16" s="40"/>
      <c r="MAI16" s="40"/>
      <c r="MAJ16" s="40"/>
      <c r="MAK16" s="40"/>
      <c r="MAL16" s="40"/>
      <c r="MAM16" s="40"/>
      <c r="MAN16" s="40"/>
      <c r="MAO16" s="40"/>
      <c r="MAP16" s="40"/>
      <c r="MAQ16" s="40"/>
      <c r="MAR16" s="40"/>
      <c r="MAS16" s="40"/>
      <c r="MAT16" s="40"/>
      <c r="MAU16" s="40"/>
      <c r="MAV16" s="40"/>
      <c r="MAW16" s="40"/>
      <c r="MAX16" s="40"/>
      <c r="MAY16" s="40"/>
      <c r="MAZ16" s="40"/>
      <c r="MBA16" s="40"/>
      <c r="MBB16" s="40"/>
      <c r="MBC16" s="40"/>
      <c r="MBD16" s="40"/>
      <c r="MBE16" s="40"/>
      <c r="MBF16" s="40"/>
      <c r="MBG16" s="40"/>
      <c r="MBH16" s="40"/>
      <c r="MBI16" s="40"/>
      <c r="MBJ16" s="40"/>
      <c r="MBK16" s="40"/>
      <c r="MBL16" s="40"/>
      <c r="MBM16" s="40"/>
      <c r="MBN16" s="40"/>
      <c r="MBO16" s="40"/>
      <c r="MBP16" s="40"/>
      <c r="MBQ16" s="40"/>
      <c r="MBR16" s="40"/>
      <c r="MBS16" s="40"/>
      <c r="MBT16" s="40"/>
      <c r="MBU16" s="40"/>
      <c r="MBV16" s="40"/>
      <c r="MBW16" s="40"/>
      <c r="MBX16" s="40"/>
      <c r="MBY16" s="40"/>
      <c r="MBZ16" s="40"/>
      <c r="MCA16" s="40"/>
      <c r="MCB16" s="40"/>
      <c r="MCC16" s="40"/>
      <c r="MCD16" s="40"/>
      <c r="MCE16" s="40"/>
      <c r="MCF16" s="40"/>
      <c r="MCG16" s="40"/>
      <c r="MCH16" s="40"/>
      <c r="MCI16" s="40"/>
      <c r="MCJ16" s="40"/>
      <c r="MCK16" s="40"/>
      <c r="MCL16" s="40"/>
      <c r="MCM16" s="40"/>
      <c r="MCN16" s="40"/>
      <c r="MCO16" s="40"/>
      <c r="MCP16" s="40"/>
      <c r="MCQ16" s="40"/>
      <c r="MCR16" s="40"/>
      <c r="MCS16" s="40"/>
      <c r="MCT16" s="40"/>
      <c r="MCU16" s="40"/>
      <c r="MCV16" s="40"/>
      <c r="MCW16" s="40"/>
      <c r="MCX16" s="40"/>
      <c r="MCY16" s="40"/>
      <c r="MCZ16" s="40"/>
      <c r="MDA16" s="40"/>
      <c r="MDB16" s="40"/>
      <c r="MDC16" s="40"/>
      <c r="MDD16" s="40"/>
      <c r="MDE16" s="40"/>
      <c r="MDF16" s="40"/>
      <c r="MDG16" s="40"/>
      <c r="MDH16" s="40"/>
      <c r="MDI16" s="40"/>
      <c r="MDJ16" s="40"/>
      <c r="MDK16" s="40"/>
      <c r="MDL16" s="40"/>
      <c r="MDM16" s="40"/>
      <c r="MDN16" s="40"/>
      <c r="MDO16" s="40"/>
      <c r="MDP16" s="40"/>
      <c r="MDQ16" s="40"/>
      <c r="MDR16" s="40"/>
      <c r="MDS16" s="40"/>
      <c r="MDT16" s="40"/>
      <c r="MDU16" s="40"/>
      <c r="MDV16" s="40"/>
      <c r="MDW16" s="40"/>
      <c r="MDX16" s="40"/>
      <c r="MDY16" s="40"/>
      <c r="MDZ16" s="40"/>
      <c r="MEA16" s="40"/>
      <c r="MEB16" s="40"/>
      <c r="MEC16" s="40"/>
      <c r="MED16" s="40"/>
      <c r="MEE16" s="40"/>
      <c r="MEF16" s="40"/>
      <c r="MEG16" s="40"/>
      <c r="MEH16" s="40"/>
      <c r="MEI16" s="40"/>
      <c r="MEJ16" s="40"/>
      <c r="MEK16" s="40"/>
      <c r="MEL16" s="40"/>
      <c r="MEM16" s="40"/>
      <c r="MEN16" s="40"/>
      <c r="MEO16" s="40"/>
      <c r="MEP16" s="40"/>
      <c r="MEQ16" s="40"/>
      <c r="MER16" s="40"/>
      <c r="MES16" s="40"/>
      <c r="MET16" s="40"/>
      <c r="MEU16" s="40"/>
      <c r="MEV16" s="40"/>
      <c r="MEW16" s="40"/>
      <c r="MEX16" s="40"/>
      <c r="MEY16" s="40"/>
      <c r="MEZ16" s="40"/>
      <c r="MFA16" s="40"/>
      <c r="MFB16" s="40"/>
      <c r="MFC16" s="40"/>
      <c r="MFD16" s="40"/>
      <c r="MFE16" s="40"/>
      <c r="MFF16" s="40"/>
      <c r="MFG16" s="40"/>
      <c r="MFH16" s="40"/>
      <c r="MFI16" s="40"/>
      <c r="MFJ16" s="40"/>
      <c r="MFK16" s="40"/>
      <c r="MFL16" s="40"/>
      <c r="MFM16" s="40"/>
      <c r="MFN16" s="40"/>
      <c r="MFO16" s="40"/>
      <c r="MFP16" s="40"/>
      <c r="MFQ16" s="40"/>
      <c r="MFR16" s="40"/>
      <c r="MFS16" s="40"/>
      <c r="MFT16" s="40"/>
      <c r="MFU16" s="40"/>
      <c r="MFV16" s="40"/>
      <c r="MFW16" s="40"/>
      <c r="MFX16" s="40"/>
      <c r="MFY16" s="40"/>
      <c r="MFZ16" s="40"/>
      <c r="MGA16" s="40"/>
      <c r="MGB16" s="40"/>
      <c r="MGC16" s="40"/>
      <c r="MGD16" s="40"/>
      <c r="MGE16" s="40"/>
      <c r="MGF16" s="40"/>
      <c r="MGG16" s="40"/>
      <c r="MGH16" s="40"/>
      <c r="MGI16" s="40"/>
      <c r="MGJ16" s="40"/>
      <c r="MGK16" s="40"/>
      <c r="MGL16" s="40"/>
      <c r="MGM16" s="40"/>
      <c r="MGN16" s="40"/>
      <c r="MGO16" s="40"/>
      <c r="MGP16" s="40"/>
      <c r="MGQ16" s="40"/>
      <c r="MGR16" s="40"/>
      <c r="MGS16" s="40"/>
      <c r="MGT16" s="40"/>
      <c r="MGU16" s="40"/>
      <c r="MGV16" s="40"/>
      <c r="MGW16" s="40"/>
      <c r="MGX16" s="40"/>
      <c r="MGY16" s="40"/>
      <c r="MGZ16" s="40"/>
      <c r="MHA16" s="40"/>
      <c r="MHB16" s="40"/>
      <c r="MHC16" s="40"/>
      <c r="MHD16" s="40"/>
      <c r="MHE16" s="40"/>
      <c r="MHF16" s="40"/>
      <c r="MHG16" s="40"/>
      <c r="MHH16" s="40"/>
      <c r="MHI16" s="40"/>
      <c r="MHJ16" s="40"/>
      <c r="MHK16" s="40"/>
      <c r="MHL16" s="40"/>
      <c r="MHM16" s="40"/>
      <c r="MHN16" s="40"/>
      <c r="MHO16" s="40"/>
      <c r="MHP16" s="40"/>
      <c r="MHQ16" s="40"/>
      <c r="MHR16" s="40"/>
      <c r="MHS16" s="40"/>
      <c r="MHT16" s="40"/>
      <c r="MHU16" s="40"/>
      <c r="MHV16" s="40"/>
      <c r="MHW16" s="40"/>
      <c r="MHX16" s="40"/>
      <c r="MHY16" s="40"/>
      <c r="MHZ16" s="40"/>
      <c r="MIA16" s="40"/>
      <c r="MIB16" s="40"/>
      <c r="MIC16" s="40"/>
      <c r="MID16" s="40"/>
      <c r="MIE16" s="40"/>
      <c r="MIF16" s="40"/>
      <c r="MIG16" s="40"/>
      <c r="MIH16" s="40"/>
      <c r="MII16" s="40"/>
      <c r="MIJ16" s="40"/>
      <c r="MIK16" s="40"/>
      <c r="MIL16" s="40"/>
      <c r="MIM16" s="40"/>
      <c r="MIN16" s="40"/>
      <c r="MIO16" s="40"/>
      <c r="MIP16" s="40"/>
      <c r="MIQ16" s="40"/>
      <c r="MIR16" s="40"/>
      <c r="MIS16" s="40"/>
      <c r="MIT16" s="40"/>
      <c r="MIU16" s="40"/>
      <c r="MIV16" s="40"/>
      <c r="MIW16" s="40"/>
      <c r="MIX16" s="40"/>
      <c r="MIY16" s="40"/>
      <c r="MIZ16" s="40"/>
      <c r="MJA16" s="40"/>
      <c r="MJB16" s="40"/>
      <c r="MJC16" s="40"/>
      <c r="MJD16" s="40"/>
      <c r="MJE16" s="40"/>
      <c r="MJF16" s="40"/>
      <c r="MJG16" s="40"/>
      <c r="MJH16" s="40"/>
      <c r="MJI16" s="40"/>
      <c r="MJJ16" s="40"/>
      <c r="MJK16" s="40"/>
      <c r="MJL16" s="40"/>
      <c r="MJM16" s="40"/>
      <c r="MJN16" s="40"/>
      <c r="MJO16" s="40"/>
      <c r="MJP16" s="40"/>
      <c r="MJQ16" s="40"/>
      <c r="MJR16" s="40"/>
      <c r="MJS16" s="40"/>
      <c r="MJT16" s="40"/>
      <c r="MJU16" s="40"/>
      <c r="MJV16" s="40"/>
      <c r="MJW16" s="40"/>
      <c r="MJX16" s="40"/>
      <c r="MJY16" s="40"/>
      <c r="MJZ16" s="40"/>
      <c r="MKA16" s="40"/>
      <c r="MKB16" s="40"/>
      <c r="MKC16" s="40"/>
      <c r="MKD16" s="40"/>
      <c r="MKE16" s="40"/>
      <c r="MKF16" s="40"/>
      <c r="MKG16" s="40"/>
      <c r="MKH16" s="40"/>
      <c r="MKI16" s="40"/>
      <c r="MKJ16" s="40"/>
      <c r="MKK16" s="40"/>
      <c r="MKL16" s="40"/>
      <c r="MKM16" s="40"/>
      <c r="MKN16" s="40"/>
      <c r="MKO16" s="40"/>
      <c r="MKP16" s="40"/>
      <c r="MKQ16" s="40"/>
      <c r="MKR16" s="40"/>
      <c r="MKS16" s="40"/>
      <c r="MKT16" s="40"/>
      <c r="MKU16" s="40"/>
      <c r="MKV16" s="40"/>
      <c r="MKW16" s="40"/>
      <c r="MKX16" s="40"/>
      <c r="MKY16" s="40"/>
      <c r="MKZ16" s="40"/>
      <c r="MLA16" s="40"/>
      <c r="MLB16" s="40"/>
      <c r="MLC16" s="40"/>
      <c r="MLD16" s="40"/>
      <c r="MLE16" s="40"/>
      <c r="MLF16" s="40"/>
      <c r="MLG16" s="40"/>
      <c r="MLH16" s="40"/>
      <c r="MLI16" s="40"/>
      <c r="MLJ16" s="40"/>
      <c r="MLK16" s="40"/>
      <c r="MLL16" s="40"/>
      <c r="MLM16" s="40"/>
      <c r="MLN16" s="40"/>
      <c r="MLO16" s="40"/>
      <c r="MLP16" s="40"/>
      <c r="MLQ16" s="40"/>
      <c r="MLR16" s="40"/>
      <c r="MLS16" s="40"/>
      <c r="MLT16" s="40"/>
      <c r="MLU16" s="40"/>
      <c r="MLV16" s="40"/>
      <c r="MLW16" s="40"/>
      <c r="MLX16" s="40"/>
      <c r="MLY16" s="40"/>
      <c r="MLZ16" s="40"/>
      <c r="MMA16" s="40"/>
      <c r="MMB16" s="40"/>
      <c r="MMC16" s="40"/>
      <c r="MMD16" s="40"/>
      <c r="MME16" s="40"/>
      <c r="MMF16" s="40"/>
      <c r="MMG16" s="40"/>
      <c r="MMH16" s="40"/>
      <c r="MMI16" s="40"/>
      <c r="MMJ16" s="40"/>
      <c r="MMK16" s="40"/>
      <c r="MML16" s="40"/>
      <c r="MMM16" s="40"/>
      <c r="MMN16" s="40"/>
      <c r="MMO16" s="40"/>
      <c r="MMP16" s="40"/>
      <c r="MMQ16" s="40"/>
      <c r="MMR16" s="40"/>
      <c r="MMS16" s="40"/>
      <c r="MMT16" s="40"/>
      <c r="MMU16" s="40"/>
      <c r="MMV16" s="40"/>
      <c r="MMW16" s="40"/>
      <c r="MMX16" s="40"/>
      <c r="MMY16" s="40"/>
      <c r="MMZ16" s="40"/>
      <c r="MNA16" s="40"/>
      <c r="MNB16" s="40"/>
      <c r="MNC16" s="40"/>
      <c r="MND16" s="40"/>
      <c r="MNE16" s="40"/>
      <c r="MNF16" s="40"/>
      <c r="MNG16" s="40"/>
      <c r="MNH16" s="40"/>
      <c r="MNI16" s="40"/>
      <c r="MNJ16" s="40"/>
      <c r="MNK16" s="40"/>
      <c r="MNL16" s="40"/>
      <c r="MNM16" s="40"/>
      <c r="MNN16" s="40"/>
      <c r="MNO16" s="40"/>
      <c r="MNP16" s="40"/>
      <c r="MNQ16" s="40"/>
      <c r="MNR16" s="40"/>
      <c r="MNS16" s="40"/>
      <c r="MNT16" s="40"/>
      <c r="MNU16" s="40"/>
      <c r="MNV16" s="40"/>
      <c r="MNW16" s="40"/>
      <c r="MNX16" s="40"/>
      <c r="MNY16" s="40"/>
      <c r="MNZ16" s="40"/>
      <c r="MOA16" s="40"/>
      <c r="MOB16" s="40"/>
      <c r="MOC16" s="40"/>
      <c r="MOD16" s="40"/>
      <c r="MOE16" s="40"/>
      <c r="MOF16" s="40"/>
      <c r="MOG16" s="40"/>
      <c r="MOH16" s="40"/>
      <c r="MOI16" s="40"/>
      <c r="MOJ16" s="40"/>
      <c r="MOK16" s="40"/>
      <c r="MOL16" s="40"/>
      <c r="MOM16" s="40"/>
      <c r="MON16" s="40"/>
      <c r="MOO16" s="40"/>
      <c r="MOP16" s="40"/>
      <c r="MOQ16" s="40"/>
      <c r="MOR16" s="40"/>
      <c r="MOS16" s="40"/>
      <c r="MOT16" s="40"/>
      <c r="MOU16" s="40"/>
      <c r="MOV16" s="40"/>
      <c r="MOW16" s="40"/>
      <c r="MOX16" s="40"/>
      <c r="MOY16" s="40"/>
      <c r="MOZ16" s="40"/>
      <c r="MPA16" s="40"/>
      <c r="MPB16" s="40"/>
      <c r="MPC16" s="40"/>
      <c r="MPD16" s="40"/>
      <c r="MPE16" s="40"/>
      <c r="MPF16" s="40"/>
      <c r="MPG16" s="40"/>
      <c r="MPH16" s="40"/>
      <c r="MPI16" s="40"/>
      <c r="MPJ16" s="40"/>
      <c r="MPK16" s="40"/>
      <c r="MPL16" s="40"/>
      <c r="MPM16" s="40"/>
      <c r="MPN16" s="40"/>
      <c r="MPO16" s="40"/>
      <c r="MPP16" s="40"/>
      <c r="MPQ16" s="40"/>
      <c r="MPR16" s="40"/>
      <c r="MPS16" s="40"/>
      <c r="MPT16" s="40"/>
      <c r="MPU16" s="40"/>
      <c r="MPV16" s="40"/>
      <c r="MPW16" s="40"/>
      <c r="MPX16" s="40"/>
      <c r="MPY16" s="40"/>
      <c r="MPZ16" s="40"/>
      <c r="MQA16" s="40"/>
      <c r="MQB16" s="40"/>
      <c r="MQC16" s="40"/>
      <c r="MQD16" s="40"/>
      <c r="MQE16" s="40"/>
      <c r="MQF16" s="40"/>
      <c r="MQG16" s="40"/>
      <c r="MQH16" s="40"/>
      <c r="MQI16" s="40"/>
      <c r="MQJ16" s="40"/>
      <c r="MQK16" s="40"/>
      <c r="MQL16" s="40"/>
      <c r="MQM16" s="40"/>
      <c r="MQN16" s="40"/>
      <c r="MQO16" s="40"/>
      <c r="MQP16" s="40"/>
      <c r="MQQ16" s="40"/>
      <c r="MQR16" s="40"/>
      <c r="MQS16" s="40"/>
      <c r="MQT16" s="40"/>
      <c r="MQU16" s="40"/>
      <c r="MQV16" s="40"/>
      <c r="MQW16" s="40"/>
      <c r="MQX16" s="40"/>
      <c r="MQY16" s="40"/>
      <c r="MQZ16" s="40"/>
      <c r="MRA16" s="40"/>
      <c r="MRB16" s="40"/>
      <c r="MRC16" s="40"/>
      <c r="MRD16" s="40"/>
      <c r="MRE16" s="40"/>
      <c r="MRF16" s="40"/>
      <c r="MRG16" s="40"/>
      <c r="MRH16" s="40"/>
      <c r="MRI16" s="40"/>
      <c r="MRJ16" s="40"/>
      <c r="MRK16" s="40"/>
      <c r="MRL16" s="40"/>
      <c r="MRM16" s="40"/>
      <c r="MRN16" s="40"/>
      <c r="MRO16" s="40"/>
      <c r="MRP16" s="40"/>
      <c r="MRQ16" s="40"/>
      <c r="MRR16" s="40"/>
      <c r="MRS16" s="40"/>
      <c r="MRT16" s="40"/>
      <c r="MRU16" s="40"/>
      <c r="MRV16" s="40"/>
      <c r="MRW16" s="40"/>
      <c r="MRX16" s="40"/>
      <c r="MRY16" s="40"/>
      <c r="MRZ16" s="40"/>
      <c r="MSA16" s="40"/>
      <c r="MSB16" s="40"/>
      <c r="MSC16" s="40"/>
      <c r="MSD16" s="40"/>
      <c r="MSE16" s="40"/>
      <c r="MSF16" s="40"/>
      <c r="MSG16" s="40"/>
      <c r="MSH16" s="40"/>
      <c r="MSI16" s="40"/>
      <c r="MSJ16" s="40"/>
      <c r="MSK16" s="40"/>
      <c r="MSL16" s="40"/>
      <c r="MSM16" s="40"/>
      <c r="MSN16" s="40"/>
      <c r="MSO16" s="40"/>
      <c r="MSP16" s="40"/>
      <c r="MSQ16" s="40"/>
      <c r="MSR16" s="40"/>
      <c r="MSS16" s="40"/>
      <c r="MST16" s="40"/>
      <c r="MSU16" s="40"/>
      <c r="MSV16" s="40"/>
      <c r="MSW16" s="40"/>
      <c r="MSX16" s="40"/>
      <c r="MSY16" s="40"/>
      <c r="MSZ16" s="40"/>
      <c r="MTA16" s="40"/>
      <c r="MTB16" s="40"/>
      <c r="MTC16" s="40"/>
      <c r="MTD16" s="40"/>
      <c r="MTE16" s="40"/>
      <c r="MTF16" s="40"/>
      <c r="MTG16" s="40"/>
      <c r="MTH16" s="40"/>
      <c r="MTI16" s="40"/>
      <c r="MTJ16" s="40"/>
      <c r="MTK16" s="40"/>
      <c r="MTL16" s="40"/>
      <c r="MTM16" s="40"/>
      <c r="MTN16" s="40"/>
      <c r="MTO16" s="40"/>
      <c r="MTP16" s="40"/>
      <c r="MTQ16" s="40"/>
      <c r="MTR16" s="40"/>
      <c r="MTS16" s="40"/>
      <c r="MTT16" s="40"/>
      <c r="MTU16" s="40"/>
      <c r="MTV16" s="40"/>
      <c r="MTW16" s="40"/>
      <c r="MTX16" s="40"/>
      <c r="MTY16" s="40"/>
      <c r="MTZ16" s="40"/>
      <c r="MUA16" s="40"/>
      <c r="MUB16" s="40"/>
      <c r="MUC16" s="40"/>
      <c r="MUD16" s="40"/>
      <c r="MUE16" s="40"/>
      <c r="MUF16" s="40"/>
      <c r="MUG16" s="40"/>
      <c r="MUH16" s="40"/>
      <c r="MUI16" s="40"/>
      <c r="MUJ16" s="40"/>
      <c r="MUK16" s="40"/>
      <c r="MUL16" s="40"/>
      <c r="MUM16" s="40"/>
      <c r="MUN16" s="40"/>
      <c r="MUO16" s="40"/>
      <c r="MUP16" s="40"/>
      <c r="MUQ16" s="40"/>
      <c r="MUR16" s="40"/>
      <c r="MUS16" s="40"/>
      <c r="MUT16" s="40"/>
      <c r="MUU16" s="40"/>
      <c r="MUV16" s="40"/>
      <c r="MUW16" s="40"/>
      <c r="MUX16" s="40"/>
      <c r="MUY16" s="40"/>
      <c r="MUZ16" s="40"/>
      <c r="MVA16" s="40"/>
      <c r="MVB16" s="40"/>
      <c r="MVC16" s="40"/>
      <c r="MVD16" s="40"/>
      <c r="MVE16" s="40"/>
      <c r="MVF16" s="40"/>
      <c r="MVG16" s="40"/>
      <c r="MVH16" s="40"/>
      <c r="MVI16" s="40"/>
      <c r="MVJ16" s="40"/>
      <c r="MVK16" s="40"/>
      <c r="MVL16" s="40"/>
      <c r="MVM16" s="40"/>
      <c r="MVN16" s="40"/>
      <c r="MVO16" s="40"/>
      <c r="MVP16" s="40"/>
      <c r="MVQ16" s="40"/>
      <c r="MVR16" s="40"/>
      <c r="MVS16" s="40"/>
      <c r="MVT16" s="40"/>
      <c r="MVU16" s="40"/>
      <c r="MVV16" s="40"/>
      <c r="MVW16" s="40"/>
      <c r="MVX16" s="40"/>
      <c r="MVY16" s="40"/>
      <c r="MVZ16" s="40"/>
      <c r="MWA16" s="40"/>
      <c r="MWB16" s="40"/>
      <c r="MWC16" s="40"/>
      <c r="MWD16" s="40"/>
      <c r="MWE16" s="40"/>
      <c r="MWF16" s="40"/>
      <c r="MWG16" s="40"/>
      <c r="MWH16" s="40"/>
      <c r="MWI16" s="40"/>
      <c r="MWJ16" s="40"/>
      <c r="MWK16" s="40"/>
      <c r="MWL16" s="40"/>
      <c r="MWM16" s="40"/>
      <c r="MWN16" s="40"/>
      <c r="MWO16" s="40"/>
      <c r="MWP16" s="40"/>
      <c r="MWQ16" s="40"/>
      <c r="MWR16" s="40"/>
      <c r="MWS16" s="40"/>
      <c r="MWT16" s="40"/>
      <c r="MWU16" s="40"/>
      <c r="MWV16" s="40"/>
      <c r="MWW16" s="40"/>
      <c r="MWX16" s="40"/>
      <c r="MWY16" s="40"/>
      <c r="MWZ16" s="40"/>
      <c r="MXA16" s="40"/>
      <c r="MXB16" s="40"/>
      <c r="MXC16" s="40"/>
      <c r="MXD16" s="40"/>
      <c r="MXE16" s="40"/>
      <c r="MXF16" s="40"/>
      <c r="MXG16" s="40"/>
      <c r="MXH16" s="40"/>
      <c r="MXI16" s="40"/>
      <c r="MXJ16" s="40"/>
      <c r="MXK16" s="40"/>
      <c r="MXL16" s="40"/>
      <c r="MXM16" s="40"/>
      <c r="MXN16" s="40"/>
      <c r="MXO16" s="40"/>
      <c r="MXP16" s="40"/>
      <c r="MXQ16" s="40"/>
      <c r="MXR16" s="40"/>
      <c r="MXS16" s="40"/>
      <c r="MXT16" s="40"/>
      <c r="MXU16" s="40"/>
      <c r="MXV16" s="40"/>
      <c r="MXW16" s="40"/>
      <c r="MXX16" s="40"/>
      <c r="MXY16" s="40"/>
      <c r="MXZ16" s="40"/>
      <c r="MYA16" s="40"/>
      <c r="MYB16" s="40"/>
      <c r="MYC16" s="40"/>
      <c r="MYD16" s="40"/>
      <c r="MYE16" s="40"/>
      <c r="MYF16" s="40"/>
      <c r="MYG16" s="40"/>
      <c r="MYH16" s="40"/>
      <c r="MYI16" s="40"/>
      <c r="MYJ16" s="40"/>
      <c r="MYK16" s="40"/>
      <c r="MYL16" s="40"/>
      <c r="MYM16" s="40"/>
      <c r="MYN16" s="40"/>
      <c r="MYO16" s="40"/>
      <c r="MYP16" s="40"/>
      <c r="MYQ16" s="40"/>
      <c r="MYR16" s="40"/>
      <c r="MYS16" s="40"/>
      <c r="MYT16" s="40"/>
      <c r="MYU16" s="40"/>
      <c r="MYV16" s="40"/>
      <c r="MYW16" s="40"/>
      <c r="MYX16" s="40"/>
      <c r="MYY16" s="40"/>
      <c r="MYZ16" s="40"/>
      <c r="MZA16" s="40"/>
      <c r="MZB16" s="40"/>
      <c r="MZC16" s="40"/>
      <c r="MZD16" s="40"/>
      <c r="MZE16" s="40"/>
      <c r="MZF16" s="40"/>
      <c r="MZG16" s="40"/>
      <c r="MZH16" s="40"/>
      <c r="MZI16" s="40"/>
      <c r="MZJ16" s="40"/>
      <c r="MZK16" s="40"/>
      <c r="MZL16" s="40"/>
      <c r="MZM16" s="40"/>
      <c r="MZN16" s="40"/>
      <c r="MZO16" s="40"/>
      <c r="MZP16" s="40"/>
      <c r="MZQ16" s="40"/>
      <c r="MZR16" s="40"/>
      <c r="MZS16" s="40"/>
      <c r="MZT16" s="40"/>
      <c r="MZU16" s="40"/>
      <c r="MZV16" s="40"/>
      <c r="MZW16" s="40"/>
      <c r="MZX16" s="40"/>
      <c r="MZY16" s="40"/>
      <c r="MZZ16" s="40"/>
      <c r="NAA16" s="40"/>
      <c r="NAB16" s="40"/>
      <c r="NAC16" s="40"/>
      <c r="NAD16" s="40"/>
      <c r="NAE16" s="40"/>
      <c r="NAF16" s="40"/>
      <c r="NAG16" s="40"/>
      <c r="NAH16" s="40"/>
      <c r="NAI16" s="40"/>
      <c r="NAJ16" s="40"/>
      <c r="NAK16" s="40"/>
      <c r="NAL16" s="40"/>
      <c r="NAM16" s="40"/>
      <c r="NAN16" s="40"/>
      <c r="NAO16" s="40"/>
      <c r="NAP16" s="40"/>
      <c r="NAQ16" s="40"/>
      <c r="NAR16" s="40"/>
      <c r="NAS16" s="40"/>
      <c r="NAT16" s="40"/>
      <c r="NAU16" s="40"/>
      <c r="NAV16" s="40"/>
      <c r="NAW16" s="40"/>
      <c r="NAX16" s="40"/>
      <c r="NAY16" s="40"/>
      <c r="NAZ16" s="40"/>
      <c r="NBA16" s="40"/>
      <c r="NBB16" s="40"/>
      <c r="NBC16" s="40"/>
      <c r="NBD16" s="40"/>
      <c r="NBE16" s="40"/>
      <c r="NBF16" s="40"/>
      <c r="NBG16" s="40"/>
      <c r="NBH16" s="40"/>
      <c r="NBI16" s="40"/>
      <c r="NBJ16" s="40"/>
      <c r="NBK16" s="40"/>
      <c r="NBL16" s="40"/>
      <c r="NBM16" s="40"/>
      <c r="NBN16" s="40"/>
      <c r="NBO16" s="40"/>
      <c r="NBP16" s="40"/>
      <c r="NBQ16" s="40"/>
      <c r="NBR16" s="40"/>
      <c r="NBS16" s="40"/>
      <c r="NBT16" s="40"/>
      <c r="NBU16" s="40"/>
      <c r="NBV16" s="40"/>
      <c r="NBW16" s="40"/>
      <c r="NBX16" s="40"/>
      <c r="NBY16" s="40"/>
      <c r="NBZ16" s="40"/>
      <c r="NCA16" s="40"/>
      <c r="NCB16" s="40"/>
      <c r="NCC16" s="40"/>
      <c r="NCD16" s="40"/>
      <c r="NCE16" s="40"/>
      <c r="NCF16" s="40"/>
      <c r="NCG16" s="40"/>
      <c r="NCH16" s="40"/>
      <c r="NCI16" s="40"/>
      <c r="NCJ16" s="40"/>
      <c r="NCK16" s="40"/>
      <c r="NCL16" s="40"/>
      <c r="NCM16" s="40"/>
      <c r="NCN16" s="40"/>
      <c r="NCO16" s="40"/>
      <c r="NCP16" s="40"/>
      <c r="NCQ16" s="40"/>
      <c r="NCR16" s="40"/>
      <c r="NCS16" s="40"/>
      <c r="NCT16" s="40"/>
      <c r="NCU16" s="40"/>
      <c r="NCV16" s="40"/>
      <c r="NCW16" s="40"/>
      <c r="NCX16" s="40"/>
      <c r="NCY16" s="40"/>
      <c r="NCZ16" s="40"/>
      <c r="NDA16" s="40"/>
      <c r="NDB16" s="40"/>
      <c r="NDC16" s="40"/>
      <c r="NDD16" s="40"/>
      <c r="NDE16" s="40"/>
      <c r="NDF16" s="40"/>
      <c r="NDG16" s="40"/>
      <c r="NDH16" s="40"/>
      <c r="NDI16" s="40"/>
      <c r="NDJ16" s="40"/>
      <c r="NDK16" s="40"/>
      <c r="NDL16" s="40"/>
      <c r="NDM16" s="40"/>
      <c r="NDN16" s="40"/>
      <c r="NDO16" s="40"/>
      <c r="NDP16" s="40"/>
      <c r="NDQ16" s="40"/>
      <c r="NDR16" s="40"/>
      <c r="NDS16" s="40"/>
      <c r="NDT16" s="40"/>
      <c r="NDU16" s="40"/>
      <c r="NDV16" s="40"/>
      <c r="NDW16" s="40"/>
      <c r="NDX16" s="40"/>
      <c r="NDY16" s="40"/>
      <c r="NDZ16" s="40"/>
      <c r="NEA16" s="40"/>
      <c r="NEB16" s="40"/>
      <c r="NEC16" s="40"/>
      <c r="NED16" s="40"/>
      <c r="NEE16" s="40"/>
      <c r="NEF16" s="40"/>
      <c r="NEG16" s="40"/>
      <c r="NEH16" s="40"/>
      <c r="NEI16" s="40"/>
      <c r="NEJ16" s="40"/>
      <c r="NEK16" s="40"/>
      <c r="NEL16" s="40"/>
      <c r="NEM16" s="40"/>
      <c r="NEN16" s="40"/>
      <c r="NEO16" s="40"/>
      <c r="NEP16" s="40"/>
      <c r="NEQ16" s="40"/>
      <c r="NER16" s="40"/>
      <c r="NES16" s="40"/>
      <c r="NET16" s="40"/>
      <c r="NEU16" s="40"/>
      <c r="NEV16" s="40"/>
      <c r="NEW16" s="40"/>
      <c r="NEX16" s="40"/>
      <c r="NEY16" s="40"/>
      <c r="NEZ16" s="40"/>
      <c r="NFA16" s="40"/>
      <c r="NFB16" s="40"/>
      <c r="NFC16" s="40"/>
      <c r="NFD16" s="40"/>
      <c r="NFE16" s="40"/>
      <c r="NFF16" s="40"/>
      <c r="NFG16" s="40"/>
      <c r="NFH16" s="40"/>
      <c r="NFI16" s="40"/>
      <c r="NFJ16" s="40"/>
      <c r="NFK16" s="40"/>
      <c r="NFL16" s="40"/>
      <c r="NFM16" s="40"/>
      <c r="NFN16" s="40"/>
      <c r="NFO16" s="40"/>
      <c r="NFP16" s="40"/>
      <c r="NFQ16" s="40"/>
      <c r="NFR16" s="40"/>
      <c r="NFS16" s="40"/>
      <c r="NFT16" s="40"/>
      <c r="NFU16" s="40"/>
      <c r="NFV16" s="40"/>
      <c r="NFW16" s="40"/>
      <c r="NFX16" s="40"/>
      <c r="NFY16" s="40"/>
      <c r="NFZ16" s="40"/>
      <c r="NGA16" s="40"/>
      <c r="NGB16" s="40"/>
      <c r="NGC16" s="40"/>
      <c r="NGD16" s="40"/>
      <c r="NGE16" s="40"/>
      <c r="NGF16" s="40"/>
      <c r="NGG16" s="40"/>
      <c r="NGH16" s="40"/>
      <c r="NGI16" s="40"/>
      <c r="NGJ16" s="40"/>
      <c r="NGK16" s="40"/>
      <c r="NGL16" s="40"/>
      <c r="NGM16" s="40"/>
      <c r="NGN16" s="40"/>
      <c r="NGO16" s="40"/>
      <c r="NGP16" s="40"/>
      <c r="NGQ16" s="40"/>
      <c r="NGR16" s="40"/>
      <c r="NGS16" s="40"/>
      <c r="NGT16" s="40"/>
      <c r="NGU16" s="40"/>
      <c r="NGV16" s="40"/>
      <c r="NGW16" s="40"/>
      <c r="NGX16" s="40"/>
      <c r="NGY16" s="40"/>
      <c r="NGZ16" s="40"/>
      <c r="NHA16" s="40"/>
      <c r="NHB16" s="40"/>
      <c r="NHC16" s="40"/>
      <c r="NHD16" s="40"/>
      <c r="NHE16" s="40"/>
      <c r="NHF16" s="40"/>
      <c r="NHG16" s="40"/>
      <c r="NHH16" s="40"/>
      <c r="NHI16" s="40"/>
      <c r="NHJ16" s="40"/>
      <c r="NHK16" s="40"/>
      <c r="NHL16" s="40"/>
      <c r="NHM16" s="40"/>
      <c r="NHN16" s="40"/>
      <c r="NHO16" s="40"/>
      <c r="NHP16" s="40"/>
      <c r="NHQ16" s="40"/>
      <c r="NHR16" s="40"/>
      <c r="NHS16" s="40"/>
      <c r="NHT16" s="40"/>
      <c r="NHU16" s="40"/>
      <c r="NHV16" s="40"/>
      <c r="NHW16" s="40"/>
      <c r="NHX16" s="40"/>
      <c r="NHY16" s="40"/>
      <c r="NHZ16" s="40"/>
      <c r="NIA16" s="40"/>
      <c r="NIB16" s="40"/>
      <c r="NIC16" s="40"/>
      <c r="NID16" s="40"/>
      <c r="NIE16" s="40"/>
      <c r="NIF16" s="40"/>
      <c r="NIG16" s="40"/>
      <c r="NIH16" s="40"/>
      <c r="NII16" s="40"/>
      <c r="NIJ16" s="40"/>
      <c r="NIK16" s="40"/>
      <c r="NIL16" s="40"/>
      <c r="NIM16" s="40"/>
      <c r="NIN16" s="40"/>
      <c r="NIO16" s="40"/>
      <c r="NIP16" s="40"/>
      <c r="NIQ16" s="40"/>
      <c r="NIR16" s="40"/>
      <c r="NIS16" s="40"/>
      <c r="NIT16" s="40"/>
      <c r="NIU16" s="40"/>
      <c r="NIV16" s="40"/>
      <c r="NIW16" s="40"/>
      <c r="NIX16" s="40"/>
      <c r="NIY16" s="40"/>
      <c r="NIZ16" s="40"/>
      <c r="NJA16" s="40"/>
      <c r="NJB16" s="40"/>
      <c r="NJC16" s="40"/>
      <c r="NJD16" s="40"/>
      <c r="NJE16" s="40"/>
      <c r="NJF16" s="40"/>
      <c r="NJG16" s="40"/>
      <c r="NJH16" s="40"/>
      <c r="NJI16" s="40"/>
      <c r="NJJ16" s="40"/>
      <c r="NJK16" s="40"/>
      <c r="NJL16" s="40"/>
      <c r="NJM16" s="40"/>
      <c r="NJN16" s="40"/>
      <c r="NJO16" s="40"/>
      <c r="NJP16" s="40"/>
      <c r="NJQ16" s="40"/>
      <c r="NJR16" s="40"/>
      <c r="NJS16" s="40"/>
      <c r="NJT16" s="40"/>
      <c r="NJU16" s="40"/>
      <c r="NJV16" s="40"/>
      <c r="NJW16" s="40"/>
      <c r="NJX16" s="40"/>
      <c r="NJY16" s="40"/>
      <c r="NJZ16" s="40"/>
      <c r="NKA16" s="40"/>
      <c r="NKB16" s="40"/>
      <c r="NKC16" s="40"/>
      <c r="NKD16" s="40"/>
      <c r="NKE16" s="40"/>
      <c r="NKF16" s="40"/>
      <c r="NKG16" s="40"/>
      <c r="NKH16" s="40"/>
      <c r="NKI16" s="40"/>
      <c r="NKJ16" s="40"/>
      <c r="NKK16" s="40"/>
      <c r="NKL16" s="40"/>
      <c r="NKM16" s="40"/>
      <c r="NKN16" s="40"/>
      <c r="NKO16" s="40"/>
      <c r="NKP16" s="40"/>
      <c r="NKQ16" s="40"/>
      <c r="NKR16" s="40"/>
      <c r="NKS16" s="40"/>
      <c r="NKT16" s="40"/>
      <c r="NKU16" s="40"/>
      <c r="NKV16" s="40"/>
      <c r="NKW16" s="40"/>
      <c r="NKX16" s="40"/>
      <c r="NKY16" s="40"/>
      <c r="NKZ16" s="40"/>
      <c r="NLA16" s="40"/>
      <c r="NLB16" s="40"/>
      <c r="NLC16" s="40"/>
      <c r="NLD16" s="40"/>
      <c r="NLE16" s="40"/>
      <c r="NLF16" s="40"/>
      <c r="NLG16" s="40"/>
      <c r="NLH16" s="40"/>
      <c r="NLI16" s="40"/>
      <c r="NLJ16" s="40"/>
      <c r="NLK16" s="40"/>
      <c r="NLL16" s="40"/>
      <c r="NLM16" s="40"/>
      <c r="NLN16" s="40"/>
      <c r="NLO16" s="40"/>
      <c r="NLP16" s="40"/>
      <c r="NLQ16" s="40"/>
      <c r="NLR16" s="40"/>
      <c r="NLS16" s="40"/>
      <c r="NLT16" s="40"/>
      <c r="NLU16" s="40"/>
      <c r="NLV16" s="40"/>
      <c r="NLW16" s="40"/>
      <c r="NLX16" s="40"/>
      <c r="NLY16" s="40"/>
      <c r="NLZ16" s="40"/>
      <c r="NMA16" s="40"/>
      <c r="NMB16" s="40"/>
      <c r="NMC16" s="40"/>
      <c r="NMD16" s="40"/>
      <c r="NME16" s="40"/>
      <c r="NMF16" s="40"/>
      <c r="NMG16" s="40"/>
      <c r="NMH16" s="40"/>
      <c r="NMI16" s="40"/>
      <c r="NMJ16" s="40"/>
      <c r="NMK16" s="40"/>
      <c r="NML16" s="40"/>
      <c r="NMM16" s="40"/>
      <c r="NMN16" s="40"/>
      <c r="NMO16" s="40"/>
      <c r="NMP16" s="40"/>
      <c r="NMQ16" s="40"/>
      <c r="NMR16" s="40"/>
      <c r="NMS16" s="40"/>
      <c r="NMT16" s="40"/>
      <c r="NMU16" s="40"/>
      <c r="NMV16" s="40"/>
      <c r="NMW16" s="40"/>
      <c r="NMX16" s="40"/>
      <c r="NMY16" s="40"/>
      <c r="NMZ16" s="40"/>
      <c r="NNA16" s="40"/>
      <c r="NNB16" s="40"/>
      <c r="NNC16" s="40"/>
      <c r="NND16" s="40"/>
      <c r="NNE16" s="40"/>
      <c r="NNF16" s="40"/>
      <c r="NNG16" s="40"/>
      <c r="NNH16" s="40"/>
      <c r="NNI16" s="40"/>
      <c r="NNJ16" s="40"/>
      <c r="NNK16" s="40"/>
      <c r="NNL16" s="40"/>
      <c r="NNM16" s="40"/>
      <c r="NNN16" s="40"/>
      <c r="NNO16" s="40"/>
      <c r="NNP16" s="40"/>
      <c r="NNQ16" s="40"/>
      <c r="NNR16" s="40"/>
      <c r="NNS16" s="40"/>
      <c r="NNT16" s="40"/>
      <c r="NNU16" s="40"/>
      <c r="NNV16" s="40"/>
      <c r="NNW16" s="40"/>
      <c r="NNX16" s="40"/>
      <c r="NNY16" s="40"/>
      <c r="NNZ16" s="40"/>
      <c r="NOA16" s="40"/>
      <c r="NOB16" s="40"/>
      <c r="NOC16" s="40"/>
      <c r="NOD16" s="40"/>
      <c r="NOE16" s="40"/>
      <c r="NOF16" s="40"/>
      <c r="NOG16" s="40"/>
      <c r="NOH16" s="40"/>
      <c r="NOI16" s="40"/>
      <c r="NOJ16" s="40"/>
      <c r="NOK16" s="40"/>
      <c r="NOL16" s="40"/>
      <c r="NOM16" s="40"/>
      <c r="NON16" s="40"/>
      <c r="NOO16" s="40"/>
      <c r="NOP16" s="40"/>
      <c r="NOQ16" s="40"/>
      <c r="NOR16" s="40"/>
      <c r="NOS16" s="40"/>
      <c r="NOT16" s="40"/>
      <c r="NOU16" s="40"/>
      <c r="NOV16" s="40"/>
      <c r="NOW16" s="40"/>
      <c r="NOX16" s="40"/>
      <c r="NOY16" s="40"/>
      <c r="NOZ16" s="40"/>
      <c r="NPA16" s="40"/>
      <c r="NPB16" s="40"/>
      <c r="NPC16" s="40"/>
      <c r="NPD16" s="40"/>
      <c r="NPE16" s="40"/>
      <c r="NPF16" s="40"/>
      <c r="NPG16" s="40"/>
      <c r="NPH16" s="40"/>
      <c r="NPI16" s="40"/>
      <c r="NPJ16" s="40"/>
      <c r="NPK16" s="40"/>
      <c r="NPL16" s="40"/>
      <c r="NPM16" s="40"/>
      <c r="NPN16" s="40"/>
      <c r="NPO16" s="40"/>
      <c r="NPP16" s="40"/>
      <c r="NPQ16" s="40"/>
      <c r="NPR16" s="40"/>
      <c r="NPS16" s="40"/>
      <c r="NPT16" s="40"/>
      <c r="NPU16" s="40"/>
      <c r="NPV16" s="40"/>
      <c r="NPW16" s="40"/>
      <c r="NPX16" s="40"/>
      <c r="NPY16" s="40"/>
      <c r="NPZ16" s="40"/>
      <c r="NQA16" s="40"/>
      <c r="NQB16" s="40"/>
      <c r="NQC16" s="40"/>
      <c r="NQD16" s="40"/>
      <c r="NQE16" s="40"/>
      <c r="NQF16" s="40"/>
      <c r="NQG16" s="40"/>
      <c r="NQH16" s="40"/>
      <c r="NQI16" s="40"/>
      <c r="NQJ16" s="40"/>
      <c r="NQK16" s="40"/>
      <c r="NQL16" s="40"/>
      <c r="NQM16" s="40"/>
      <c r="NQN16" s="40"/>
      <c r="NQO16" s="40"/>
      <c r="NQP16" s="40"/>
      <c r="NQQ16" s="40"/>
      <c r="NQR16" s="40"/>
      <c r="NQS16" s="40"/>
      <c r="NQT16" s="40"/>
      <c r="NQU16" s="40"/>
      <c r="NQV16" s="40"/>
      <c r="NQW16" s="40"/>
      <c r="NQX16" s="40"/>
      <c r="NQY16" s="40"/>
      <c r="NQZ16" s="40"/>
      <c r="NRA16" s="40"/>
      <c r="NRB16" s="40"/>
      <c r="NRC16" s="40"/>
      <c r="NRD16" s="40"/>
      <c r="NRE16" s="40"/>
      <c r="NRF16" s="40"/>
      <c r="NRG16" s="40"/>
      <c r="NRH16" s="40"/>
      <c r="NRI16" s="40"/>
      <c r="NRJ16" s="40"/>
      <c r="NRK16" s="40"/>
      <c r="NRL16" s="40"/>
      <c r="NRM16" s="40"/>
      <c r="NRN16" s="40"/>
      <c r="NRO16" s="40"/>
      <c r="NRP16" s="40"/>
      <c r="NRQ16" s="40"/>
      <c r="NRR16" s="40"/>
      <c r="NRS16" s="40"/>
      <c r="NRT16" s="40"/>
      <c r="NRU16" s="40"/>
      <c r="NRV16" s="40"/>
      <c r="NRW16" s="40"/>
      <c r="NRX16" s="40"/>
      <c r="NRY16" s="40"/>
      <c r="NRZ16" s="40"/>
      <c r="NSA16" s="40"/>
      <c r="NSB16" s="40"/>
      <c r="NSC16" s="40"/>
      <c r="NSD16" s="40"/>
      <c r="NSE16" s="40"/>
      <c r="NSF16" s="40"/>
      <c r="NSG16" s="40"/>
      <c r="NSH16" s="40"/>
      <c r="NSI16" s="40"/>
      <c r="NSJ16" s="40"/>
      <c r="NSK16" s="40"/>
      <c r="NSL16" s="40"/>
      <c r="NSM16" s="40"/>
      <c r="NSN16" s="40"/>
      <c r="NSO16" s="40"/>
      <c r="NSP16" s="40"/>
      <c r="NSQ16" s="40"/>
      <c r="NSR16" s="40"/>
      <c r="NSS16" s="40"/>
      <c r="NST16" s="40"/>
      <c r="NSU16" s="40"/>
      <c r="NSV16" s="40"/>
      <c r="NSW16" s="40"/>
      <c r="NSX16" s="40"/>
      <c r="NSY16" s="40"/>
      <c r="NSZ16" s="40"/>
      <c r="NTA16" s="40"/>
      <c r="NTB16" s="40"/>
      <c r="NTC16" s="40"/>
      <c r="NTD16" s="40"/>
      <c r="NTE16" s="40"/>
      <c r="NTF16" s="40"/>
      <c r="NTG16" s="40"/>
      <c r="NTH16" s="40"/>
      <c r="NTI16" s="40"/>
      <c r="NTJ16" s="40"/>
      <c r="NTK16" s="40"/>
      <c r="NTL16" s="40"/>
      <c r="NTM16" s="40"/>
      <c r="NTN16" s="40"/>
      <c r="NTO16" s="40"/>
      <c r="NTP16" s="40"/>
      <c r="NTQ16" s="40"/>
      <c r="NTR16" s="40"/>
      <c r="NTS16" s="40"/>
      <c r="NTT16" s="40"/>
      <c r="NTU16" s="40"/>
      <c r="NTV16" s="40"/>
      <c r="NTW16" s="40"/>
      <c r="NTX16" s="40"/>
      <c r="NTY16" s="40"/>
      <c r="NTZ16" s="40"/>
      <c r="NUA16" s="40"/>
      <c r="NUB16" s="40"/>
      <c r="NUC16" s="40"/>
      <c r="NUD16" s="40"/>
      <c r="NUE16" s="40"/>
      <c r="NUF16" s="40"/>
      <c r="NUG16" s="40"/>
      <c r="NUH16" s="40"/>
      <c r="NUI16" s="40"/>
      <c r="NUJ16" s="40"/>
      <c r="NUK16" s="40"/>
      <c r="NUL16" s="40"/>
      <c r="NUM16" s="40"/>
      <c r="NUN16" s="40"/>
      <c r="NUO16" s="40"/>
      <c r="NUP16" s="40"/>
      <c r="NUQ16" s="40"/>
      <c r="NUR16" s="40"/>
      <c r="NUS16" s="40"/>
      <c r="NUT16" s="40"/>
      <c r="NUU16" s="40"/>
      <c r="NUV16" s="40"/>
      <c r="NUW16" s="40"/>
      <c r="NUX16" s="40"/>
      <c r="NUY16" s="40"/>
      <c r="NUZ16" s="40"/>
      <c r="NVA16" s="40"/>
      <c r="NVB16" s="40"/>
      <c r="NVC16" s="40"/>
      <c r="NVD16" s="40"/>
      <c r="NVE16" s="40"/>
      <c r="NVF16" s="40"/>
      <c r="NVG16" s="40"/>
      <c r="NVH16" s="40"/>
      <c r="NVI16" s="40"/>
      <c r="NVJ16" s="40"/>
      <c r="NVK16" s="40"/>
      <c r="NVL16" s="40"/>
      <c r="NVM16" s="40"/>
      <c r="NVN16" s="40"/>
      <c r="NVO16" s="40"/>
      <c r="NVP16" s="40"/>
      <c r="NVQ16" s="40"/>
      <c r="NVR16" s="40"/>
      <c r="NVS16" s="40"/>
      <c r="NVT16" s="40"/>
      <c r="NVU16" s="40"/>
      <c r="NVV16" s="40"/>
      <c r="NVW16" s="40"/>
      <c r="NVX16" s="40"/>
      <c r="NVY16" s="40"/>
      <c r="NVZ16" s="40"/>
      <c r="NWA16" s="40"/>
      <c r="NWB16" s="40"/>
      <c r="NWC16" s="40"/>
      <c r="NWD16" s="40"/>
      <c r="NWE16" s="40"/>
      <c r="NWF16" s="40"/>
      <c r="NWG16" s="40"/>
      <c r="NWH16" s="40"/>
      <c r="NWI16" s="40"/>
      <c r="NWJ16" s="40"/>
      <c r="NWK16" s="40"/>
      <c r="NWL16" s="40"/>
      <c r="NWM16" s="40"/>
      <c r="NWN16" s="40"/>
      <c r="NWO16" s="40"/>
      <c r="NWP16" s="40"/>
      <c r="NWQ16" s="40"/>
      <c r="NWR16" s="40"/>
      <c r="NWS16" s="40"/>
      <c r="NWT16" s="40"/>
      <c r="NWU16" s="40"/>
      <c r="NWV16" s="40"/>
      <c r="NWW16" s="40"/>
      <c r="NWX16" s="40"/>
      <c r="NWY16" s="40"/>
      <c r="NWZ16" s="40"/>
      <c r="NXA16" s="40"/>
      <c r="NXB16" s="40"/>
      <c r="NXC16" s="40"/>
      <c r="NXD16" s="40"/>
      <c r="NXE16" s="40"/>
      <c r="NXF16" s="40"/>
      <c r="NXG16" s="40"/>
      <c r="NXH16" s="40"/>
      <c r="NXI16" s="40"/>
      <c r="NXJ16" s="40"/>
      <c r="NXK16" s="40"/>
      <c r="NXL16" s="40"/>
      <c r="NXM16" s="40"/>
      <c r="NXN16" s="40"/>
      <c r="NXO16" s="40"/>
      <c r="NXP16" s="40"/>
      <c r="NXQ16" s="40"/>
      <c r="NXR16" s="40"/>
      <c r="NXS16" s="40"/>
      <c r="NXT16" s="40"/>
      <c r="NXU16" s="40"/>
      <c r="NXV16" s="40"/>
      <c r="NXW16" s="40"/>
      <c r="NXX16" s="40"/>
      <c r="NXY16" s="40"/>
      <c r="NXZ16" s="40"/>
      <c r="NYA16" s="40"/>
      <c r="NYB16" s="40"/>
      <c r="NYC16" s="40"/>
      <c r="NYD16" s="40"/>
      <c r="NYE16" s="40"/>
      <c r="NYF16" s="40"/>
      <c r="NYG16" s="40"/>
      <c r="NYH16" s="40"/>
      <c r="NYI16" s="40"/>
      <c r="NYJ16" s="40"/>
      <c r="NYK16" s="40"/>
      <c r="NYL16" s="40"/>
      <c r="NYM16" s="40"/>
      <c r="NYN16" s="40"/>
      <c r="NYO16" s="40"/>
      <c r="NYP16" s="40"/>
      <c r="NYQ16" s="40"/>
      <c r="NYR16" s="40"/>
      <c r="NYS16" s="40"/>
      <c r="NYT16" s="40"/>
      <c r="NYU16" s="40"/>
      <c r="NYV16" s="40"/>
      <c r="NYW16" s="40"/>
      <c r="NYX16" s="40"/>
      <c r="NYY16" s="40"/>
      <c r="NYZ16" s="40"/>
      <c r="NZA16" s="40"/>
      <c r="NZB16" s="40"/>
      <c r="NZC16" s="40"/>
      <c r="NZD16" s="40"/>
      <c r="NZE16" s="40"/>
      <c r="NZF16" s="40"/>
      <c r="NZG16" s="40"/>
      <c r="NZH16" s="40"/>
      <c r="NZI16" s="40"/>
      <c r="NZJ16" s="40"/>
      <c r="NZK16" s="40"/>
      <c r="NZL16" s="40"/>
      <c r="NZM16" s="40"/>
      <c r="NZN16" s="40"/>
      <c r="NZO16" s="40"/>
      <c r="NZP16" s="40"/>
      <c r="NZQ16" s="40"/>
      <c r="NZR16" s="40"/>
      <c r="NZS16" s="40"/>
      <c r="NZT16" s="40"/>
      <c r="NZU16" s="40"/>
      <c r="NZV16" s="40"/>
      <c r="NZW16" s="40"/>
      <c r="NZX16" s="40"/>
      <c r="NZY16" s="40"/>
      <c r="NZZ16" s="40"/>
      <c r="OAA16" s="40"/>
      <c r="OAB16" s="40"/>
      <c r="OAC16" s="40"/>
      <c r="OAD16" s="40"/>
      <c r="OAE16" s="40"/>
      <c r="OAF16" s="40"/>
      <c r="OAG16" s="40"/>
      <c r="OAH16" s="40"/>
      <c r="OAI16" s="40"/>
      <c r="OAJ16" s="40"/>
      <c r="OAK16" s="40"/>
      <c r="OAL16" s="40"/>
      <c r="OAM16" s="40"/>
      <c r="OAN16" s="40"/>
      <c r="OAO16" s="40"/>
      <c r="OAP16" s="40"/>
      <c r="OAQ16" s="40"/>
      <c r="OAR16" s="40"/>
      <c r="OAS16" s="40"/>
      <c r="OAT16" s="40"/>
      <c r="OAU16" s="40"/>
      <c r="OAV16" s="40"/>
      <c r="OAW16" s="40"/>
      <c r="OAX16" s="40"/>
      <c r="OAY16" s="40"/>
      <c r="OAZ16" s="40"/>
      <c r="OBA16" s="40"/>
      <c r="OBB16" s="40"/>
      <c r="OBC16" s="40"/>
      <c r="OBD16" s="40"/>
      <c r="OBE16" s="40"/>
      <c r="OBF16" s="40"/>
      <c r="OBG16" s="40"/>
      <c r="OBH16" s="40"/>
      <c r="OBI16" s="40"/>
      <c r="OBJ16" s="40"/>
      <c r="OBK16" s="40"/>
      <c r="OBL16" s="40"/>
      <c r="OBM16" s="40"/>
      <c r="OBN16" s="40"/>
      <c r="OBO16" s="40"/>
      <c r="OBP16" s="40"/>
      <c r="OBQ16" s="40"/>
      <c r="OBR16" s="40"/>
      <c r="OBS16" s="40"/>
      <c r="OBT16" s="40"/>
      <c r="OBU16" s="40"/>
      <c r="OBV16" s="40"/>
      <c r="OBW16" s="40"/>
      <c r="OBX16" s="40"/>
      <c r="OBY16" s="40"/>
      <c r="OBZ16" s="40"/>
      <c r="OCA16" s="40"/>
      <c r="OCB16" s="40"/>
      <c r="OCC16" s="40"/>
      <c r="OCD16" s="40"/>
      <c r="OCE16" s="40"/>
      <c r="OCF16" s="40"/>
      <c r="OCG16" s="40"/>
      <c r="OCH16" s="40"/>
      <c r="OCI16" s="40"/>
      <c r="OCJ16" s="40"/>
      <c r="OCK16" s="40"/>
      <c r="OCL16" s="40"/>
      <c r="OCM16" s="40"/>
      <c r="OCN16" s="40"/>
      <c r="OCO16" s="40"/>
      <c r="OCP16" s="40"/>
      <c r="OCQ16" s="40"/>
      <c r="OCR16" s="40"/>
      <c r="OCS16" s="40"/>
      <c r="OCT16" s="40"/>
      <c r="OCU16" s="40"/>
      <c r="OCV16" s="40"/>
      <c r="OCW16" s="40"/>
      <c r="OCX16" s="40"/>
      <c r="OCY16" s="40"/>
      <c r="OCZ16" s="40"/>
      <c r="ODA16" s="40"/>
      <c r="ODB16" s="40"/>
      <c r="ODC16" s="40"/>
      <c r="ODD16" s="40"/>
      <c r="ODE16" s="40"/>
      <c r="ODF16" s="40"/>
      <c r="ODG16" s="40"/>
      <c r="ODH16" s="40"/>
      <c r="ODI16" s="40"/>
      <c r="ODJ16" s="40"/>
      <c r="ODK16" s="40"/>
      <c r="ODL16" s="40"/>
      <c r="ODM16" s="40"/>
      <c r="ODN16" s="40"/>
      <c r="ODO16" s="40"/>
      <c r="ODP16" s="40"/>
      <c r="ODQ16" s="40"/>
      <c r="ODR16" s="40"/>
      <c r="ODS16" s="40"/>
      <c r="ODT16" s="40"/>
      <c r="ODU16" s="40"/>
      <c r="ODV16" s="40"/>
      <c r="ODW16" s="40"/>
      <c r="ODX16" s="40"/>
      <c r="ODY16" s="40"/>
      <c r="ODZ16" s="40"/>
      <c r="OEA16" s="40"/>
      <c r="OEB16" s="40"/>
      <c r="OEC16" s="40"/>
      <c r="OED16" s="40"/>
      <c r="OEE16" s="40"/>
      <c r="OEF16" s="40"/>
      <c r="OEG16" s="40"/>
      <c r="OEH16" s="40"/>
      <c r="OEI16" s="40"/>
      <c r="OEJ16" s="40"/>
      <c r="OEK16" s="40"/>
      <c r="OEL16" s="40"/>
      <c r="OEM16" s="40"/>
      <c r="OEN16" s="40"/>
      <c r="OEO16" s="40"/>
      <c r="OEP16" s="40"/>
      <c r="OEQ16" s="40"/>
      <c r="OER16" s="40"/>
      <c r="OES16" s="40"/>
      <c r="OET16" s="40"/>
      <c r="OEU16" s="40"/>
      <c r="OEV16" s="40"/>
      <c r="OEW16" s="40"/>
      <c r="OEX16" s="40"/>
      <c r="OEY16" s="40"/>
      <c r="OEZ16" s="40"/>
      <c r="OFA16" s="40"/>
      <c r="OFB16" s="40"/>
      <c r="OFC16" s="40"/>
      <c r="OFD16" s="40"/>
      <c r="OFE16" s="40"/>
      <c r="OFF16" s="40"/>
      <c r="OFG16" s="40"/>
      <c r="OFH16" s="40"/>
      <c r="OFI16" s="40"/>
      <c r="OFJ16" s="40"/>
      <c r="OFK16" s="40"/>
      <c r="OFL16" s="40"/>
      <c r="OFM16" s="40"/>
      <c r="OFN16" s="40"/>
      <c r="OFO16" s="40"/>
      <c r="OFP16" s="40"/>
      <c r="OFQ16" s="40"/>
      <c r="OFR16" s="40"/>
      <c r="OFS16" s="40"/>
      <c r="OFT16" s="40"/>
      <c r="OFU16" s="40"/>
      <c r="OFV16" s="40"/>
      <c r="OFW16" s="40"/>
      <c r="OFX16" s="40"/>
      <c r="OFY16" s="40"/>
      <c r="OFZ16" s="40"/>
      <c r="OGA16" s="40"/>
      <c r="OGB16" s="40"/>
      <c r="OGC16" s="40"/>
      <c r="OGD16" s="40"/>
      <c r="OGE16" s="40"/>
      <c r="OGF16" s="40"/>
      <c r="OGG16" s="40"/>
      <c r="OGH16" s="40"/>
      <c r="OGI16" s="40"/>
      <c r="OGJ16" s="40"/>
      <c r="OGK16" s="40"/>
      <c r="OGL16" s="40"/>
      <c r="OGM16" s="40"/>
      <c r="OGN16" s="40"/>
      <c r="OGO16" s="40"/>
      <c r="OGP16" s="40"/>
      <c r="OGQ16" s="40"/>
      <c r="OGR16" s="40"/>
      <c r="OGS16" s="40"/>
      <c r="OGT16" s="40"/>
      <c r="OGU16" s="40"/>
      <c r="OGV16" s="40"/>
      <c r="OGW16" s="40"/>
      <c r="OGX16" s="40"/>
      <c r="OGY16" s="40"/>
      <c r="OGZ16" s="40"/>
      <c r="OHA16" s="40"/>
      <c r="OHB16" s="40"/>
      <c r="OHC16" s="40"/>
      <c r="OHD16" s="40"/>
      <c r="OHE16" s="40"/>
      <c r="OHF16" s="40"/>
      <c r="OHG16" s="40"/>
      <c r="OHH16" s="40"/>
      <c r="OHI16" s="40"/>
      <c r="OHJ16" s="40"/>
      <c r="OHK16" s="40"/>
      <c r="OHL16" s="40"/>
      <c r="OHM16" s="40"/>
      <c r="OHN16" s="40"/>
      <c r="OHO16" s="40"/>
      <c r="OHP16" s="40"/>
      <c r="OHQ16" s="40"/>
      <c r="OHR16" s="40"/>
      <c r="OHS16" s="40"/>
      <c r="OHT16" s="40"/>
      <c r="OHU16" s="40"/>
      <c r="OHV16" s="40"/>
      <c r="OHW16" s="40"/>
      <c r="OHX16" s="40"/>
      <c r="OHY16" s="40"/>
      <c r="OHZ16" s="40"/>
      <c r="OIA16" s="40"/>
      <c r="OIB16" s="40"/>
      <c r="OIC16" s="40"/>
      <c r="OID16" s="40"/>
      <c r="OIE16" s="40"/>
      <c r="OIF16" s="40"/>
      <c r="OIG16" s="40"/>
      <c r="OIH16" s="40"/>
      <c r="OII16" s="40"/>
      <c r="OIJ16" s="40"/>
      <c r="OIK16" s="40"/>
      <c r="OIL16" s="40"/>
      <c r="OIM16" s="40"/>
      <c r="OIN16" s="40"/>
      <c r="OIO16" s="40"/>
      <c r="OIP16" s="40"/>
      <c r="OIQ16" s="40"/>
      <c r="OIR16" s="40"/>
      <c r="OIS16" s="40"/>
      <c r="OIT16" s="40"/>
      <c r="OIU16" s="40"/>
      <c r="OIV16" s="40"/>
      <c r="OIW16" s="40"/>
      <c r="OIX16" s="40"/>
      <c r="OIY16" s="40"/>
      <c r="OIZ16" s="40"/>
      <c r="OJA16" s="40"/>
      <c r="OJB16" s="40"/>
      <c r="OJC16" s="40"/>
      <c r="OJD16" s="40"/>
      <c r="OJE16" s="40"/>
      <c r="OJF16" s="40"/>
      <c r="OJG16" s="40"/>
      <c r="OJH16" s="40"/>
      <c r="OJI16" s="40"/>
      <c r="OJJ16" s="40"/>
      <c r="OJK16" s="40"/>
      <c r="OJL16" s="40"/>
      <c r="OJM16" s="40"/>
      <c r="OJN16" s="40"/>
      <c r="OJO16" s="40"/>
      <c r="OJP16" s="40"/>
      <c r="OJQ16" s="40"/>
      <c r="OJR16" s="40"/>
      <c r="OJS16" s="40"/>
      <c r="OJT16" s="40"/>
      <c r="OJU16" s="40"/>
      <c r="OJV16" s="40"/>
      <c r="OJW16" s="40"/>
      <c r="OJX16" s="40"/>
      <c r="OJY16" s="40"/>
      <c r="OJZ16" s="40"/>
      <c r="OKA16" s="40"/>
      <c r="OKB16" s="40"/>
      <c r="OKC16" s="40"/>
      <c r="OKD16" s="40"/>
      <c r="OKE16" s="40"/>
      <c r="OKF16" s="40"/>
      <c r="OKG16" s="40"/>
      <c r="OKH16" s="40"/>
      <c r="OKI16" s="40"/>
      <c r="OKJ16" s="40"/>
      <c r="OKK16" s="40"/>
      <c r="OKL16" s="40"/>
      <c r="OKM16" s="40"/>
      <c r="OKN16" s="40"/>
      <c r="OKO16" s="40"/>
      <c r="OKP16" s="40"/>
      <c r="OKQ16" s="40"/>
      <c r="OKR16" s="40"/>
      <c r="OKS16" s="40"/>
      <c r="OKT16" s="40"/>
      <c r="OKU16" s="40"/>
      <c r="OKV16" s="40"/>
      <c r="OKW16" s="40"/>
      <c r="OKX16" s="40"/>
      <c r="OKY16" s="40"/>
      <c r="OKZ16" s="40"/>
      <c r="OLA16" s="40"/>
      <c r="OLB16" s="40"/>
      <c r="OLC16" s="40"/>
      <c r="OLD16" s="40"/>
      <c r="OLE16" s="40"/>
      <c r="OLF16" s="40"/>
      <c r="OLG16" s="40"/>
      <c r="OLH16" s="40"/>
      <c r="OLI16" s="40"/>
      <c r="OLJ16" s="40"/>
      <c r="OLK16" s="40"/>
      <c r="OLL16" s="40"/>
      <c r="OLM16" s="40"/>
      <c r="OLN16" s="40"/>
      <c r="OLO16" s="40"/>
      <c r="OLP16" s="40"/>
      <c r="OLQ16" s="40"/>
      <c r="OLR16" s="40"/>
      <c r="OLS16" s="40"/>
      <c r="OLT16" s="40"/>
      <c r="OLU16" s="40"/>
      <c r="OLV16" s="40"/>
      <c r="OLW16" s="40"/>
      <c r="OLX16" s="40"/>
      <c r="OLY16" s="40"/>
      <c r="OLZ16" s="40"/>
      <c r="OMA16" s="40"/>
      <c r="OMB16" s="40"/>
      <c r="OMC16" s="40"/>
      <c r="OMD16" s="40"/>
      <c r="OME16" s="40"/>
      <c r="OMF16" s="40"/>
      <c r="OMG16" s="40"/>
      <c r="OMH16" s="40"/>
      <c r="OMI16" s="40"/>
      <c r="OMJ16" s="40"/>
      <c r="OMK16" s="40"/>
      <c r="OML16" s="40"/>
      <c r="OMM16" s="40"/>
      <c r="OMN16" s="40"/>
      <c r="OMO16" s="40"/>
      <c r="OMP16" s="40"/>
      <c r="OMQ16" s="40"/>
      <c r="OMR16" s="40"/>
      <c r="OMS16" s="40"/>
      <c r="OMT16" s="40"/>
      <c r="OMU16" s="40"/>
      <c r="OMV16" s="40"/>
      <c r="OMW16" s="40"/>
      <c r="OMX16" s="40"/>
      <c r="OMY16" s="40"/>
      <c r="OMZ16" s="40"/>
      <c r="ONA16" s="40"/>
      <c r="ONB16" s="40"/>
      <c r="ONC16" s="40"/>
      <c r="OND16" s="40"/>
      <c r="ONE16" s="40"/>
      <c r="ONF16" s="40"/>
      <c r="ONG16" s="40"/>
      <c r="ONH16" s="40"/>
      <c r="ONI16" s="40"/>
      <c r="ONJ16" s="40"/>
      <c r="ONK16" s="40"/>
      <c r="ONL16" s="40"/>
      <c r="ONM16" s="40"/>
      <c r="ONN16" s="40"/>
      <c r="ONO16" s="40"/>
      <c r="ONP16" s="40"/>
      <c r="ONQ16" s="40"/>
      <c r="ONR16" s="40"/>
      <c r="ONS16" s="40"/>
      <c r="ONT16" s="40"/>
      <c r="ONU16" s="40"/>
      <c r="ONV16" s="40"/>
      <c r="ONW16" s="40"/>
      <c r="ONX16" s="40"/>
      <c r="ONY16" s="40"/>
      <c r="ONZ16" s="40"/>
      <c r="OOA16" s="40"/>
      <c r="OOB16" s="40"/>
      <c r="OOC16" s="40"/>
      <c r="OOD16" s="40"/>
      <c r="OOE16" s="40"/>
      <c r="OOF16" s="40"/>
      <c r="OOG16" s="40"/>
      <c r="OOH16" s="40"/>
      <c r="OOI16" s="40"/>
      <c r="OOJ16" s="40"/>
      <c r="OOK16" s="40"/>
      <c r="OOL16" s="40"/>
      <c r="OOM16" s="40"/>
      <c r="OON16" s="40"/>
      <c r="OOO16" s="40"/>
      <c r="OOP16" s="40"/>
      <c r="OOQ16" s="40"/>
      <c r="OOR16" s="40"/>
      <c r="OOS16" s="40"/>
      <c r="OOT16" s="40"/>
      <c r="OOU16" s="40"/>
      <c r="OOV16" s="40"/>
      <c r="OOW16" s="40"/>
      <c r="OOX16" s="40"/>
      <c r="OOY16" s="40"/>
      <c r="OOZ16" s="40"/>
      <c r="OPA16" s="40"/>
      <c r="OPB16" s="40"/>
      <c r="OPC16" s="40"/>
      <c r="OPD16" s="40"/>
      <c r="OPE16" s="40"/>
      <c r="OPF16" s="40"/>
      <c r="OPG16" s="40"/>
      <c r="OPH16" s="40"/>
      <c r="OPI16" s="40"/>
      <c r="OPJ16" s="40"/>
      <c r="OPK16" s="40"/>
      <c r="OPL16" s="40"/>
      <c r="OPM16" s="40"/>
      <c r="OPN16" s="40"/>
      <c r="OPO16" s="40"/>
      <c r="OPP16" s="40"/>
      <c r="OPQ16" s="40"/>
      <c r="OPR16" s="40"/>
      <c r="OPS16" s="40"/>
      <c r="OPT16" s="40"/>
      <c r="OPU16" s="40"/>
      <c r="OPV16" s="40"/>
      <c r="OPW16" s="40"/>
      <c r="OPX16" s="40"/>
      <c r="OPY16" s="40"/>
      <c r="OPZ16" s="40"/>
      <c r="OQA16" s="40"/>
      <c r="OQB16" s="40"/>
      <c r="OQC16" s="40"/>
      <c r="OQD16" s="40"/>
      <c r="OQE16" s="40"/>
      <c r="OQF16" s="40"/>
      <c r="OQG16" s="40"/>
      <c r="OQH16" s="40"/>
      <c r="OQI16" s="40"/>
      <c r="OQJ16" s="40"/>
      <c r="OQK16" s="40"/>
      <c r="OQL16" s="40"/>
      <c r="OQM16" s="40"/>
      <c r="OQN16" s="40"/>
      <c r="OQO16" s="40"/>
      <c r="OQP16" s="40"/>
      <c r="OQQ16" s="40"/>
      <c r="OQR16" s="40"/>
      <c r="OQS16" s="40"/>
      <c r="OQT16" s="40"/>
      <c r="OQU16" s="40"/>
      <c r="OQV16" s="40"/>
      <c r="OQW16" s="40"/>
      <c r="OQX16" s="40"/>
      <c r="OQY16" s="40"/>
      <c r="OQZ16" s="40"/>
      <c r="ORA16" s="40"/>
      <c r="ORB16" s="40"/>
      <c r="ORC16" s="40"/>
      <c r="ORD16" s="40"/>
      <c r="ORE16" s="40"/>
      <c r="ORF16" s="40"/>
      <c r="ORG16" s="40"/>
      <c r="ORH16" s="40"/>
      <c r="ORI16" s="40"/>
      <c r="ORJ16" s="40"/>
      <c r="ORK16" s="40"/>
      <c r="ORL16" s="40"/>
      <c r="ORM16" s="40"/>
      <c r="ORN16" s="40"/>
      <c r="ORO16" s="40"/>
      <c r="ORP16" s="40"/>
      <c r="ORQ16" s="40"/>
      <c r="ORR16" s="40"/>
      <c r="ORS16" s="40"/>
      <c r="ORT16" s="40"/>
      <c r="ORU16" s="40"/>
      <c r="ORV16" s="40"/>
      <c r="ORW16" s="40"/>
      <c r="ORX16" s="40"/>
      <c r="ORY16" s="40"/>
      <c r="ORZ16" s="40"/>
      <c r="OSA16" s="40"/>
      <c r="OSB16" s="40"/>
      <c r="OSC16" s="40"/>
      <c r="OSD16" s="40"/>
      <c r="OSE16" s="40"/>
      <c r="OSF16" s="40"/>
      <c r="OSG16" s="40"/>
      <c r="OSH16" s="40"/>
      <c r="OSI16" s="40"/>
      <c r="OSJ16" s="40"/>
      <c r="OSK16" s="40"/>
      <c r="OSL16" s="40"/>
      <c r="OSM16" s="40"/>
      <c r="OSN16" s="40"/>
      <c r="OSO16" s="40"/>
      <c r="OSP16" s="40"/>
      <c r="OSQ16" s="40"/>
      <c r="OSR16" s="40"/>
      <c r="OSS16" s="40"/>
      <c r="OST16" s="40"/>
      <c r="OSU16" s="40"/>
      <c r="OSV16" s="40"/>
      <c r="OSW16" s="40"/>
      <c r="OSX16" s="40"/>
      <c r="OSY16" s="40"/>
      <c r="OSZ16" s="40"/>
      <c r="OTA16" s="40"/>
      <c r="OTB16" s="40"/>
      <c r="OTC16" s="40"/>
      <c r="OTD16" s="40"/>
      <c r="OTE16" s="40"/>
      <c r="OTF16" s="40"/>
      <c r="OTG16" s="40"/>
      <c r="OTH16" s="40"/>
      <c r="OTI16" s="40"/>
      <c r="OTJ16" s="40"/>
      <c r="OTK16" s="40"/>
      <c r="OTL16" s="40"/>
      <c r="OTM16" s="40"/>
      <c r="OTN16" s="40"/>
      <c r="OTO16" s="40"/>
      <c r="OTP16" s="40"/>
      <c r="OTQ16" s="40"/>
      <c r="OTR16" s="40"/>
      <c r="OTS16" s="40"/>
      <c r="OTT16" s="40"/>
      <c r="OTU16" s="40"/>
      <c r="OTV16" s="40"/>
      <c r="OTW16" s="40"/>
      <c r="OTX16" s="40"/>
      <c r="OTY16" s="40"/>
      <c r="OTZ16" s="40"/>
      <c r="OUA16" s="40"/>
      <c r="OUB16" s="40"/>
      <c r="OUC16" s="40"/>
      <c r="OUD16" s="40"/>
      <c r="OUE16" s="40"/>
      <c r="OUF16" s="40"/>
      <c r="OUG16" s="40"/>
      <c r="OUH16" s="40"/>
      <c r="OUI16" s="40"/>
      <c r="OUJ16" s="40"/>
      <c r="OUK16" s="40"/>
      <c r="OUL16" s="40"/>
      <c r="OUM16" s="40"/>
      <c r="OUN16" s="40"/>
      <c r="OUO16" s="40"/>
      <c r="OUP16" s="40"/>
      <c r="OUQ16" s="40"/>
      <c r="OUR16" s="40"/>
      <c r="OUS16" s="40"/>
      <c r="OUT16" s="40"/>
      <c r="OUU16" s="40"/>
      <c r="OUV16" s="40"/>
      <c r="OUW16" s="40"/>
      <c r="OUX16" s="40"/>
      <c r="OUY16" s="40"/>
      <c r="OUZ16" s="40"/>
      <c r="OVA16" s="40"/>
      <c r="OVB16" s="40"/>
      <c r="OVC16" s="40"/>
      <c r="OVD16" s="40"/>
      <c r="OVE16" s="40"/>
      <c r="OVF16" s="40"/>
      <c r="OVG16" s="40"/>
      <c r="OVH16" s="40"/>
      <c r="OVI16" s="40"/>
      <c r="OVJ16" s="40"/>
      <c r="OVK16" s="40"/>
      <c r="OVL16" s="40"/>
      <c r="OVM16" s="40"/>
      <c r="OVN16" s="40"/>
      <c r="OVO16" s="40"/>
      <c r="OVP16" s="40"/>
      <c r="OVQ16" s="40"/>
      <c r="OVR16" s="40"/>
      <c r="OVS16" s="40"/>
      <c r="OVT16" s="40"/>
      <c r="OVU16" s="40"/>
      <c r="OVV16" s="40"/>
      <c r="OVW16" s="40"/>
      <c r="OVX16" s="40"/>
      <c r="OVY16" s="40"/>
      <c r="OVZ16" s="40"/>
      <c r="OWA16" s="40"/>
      <c r="OWB16" s="40"/>
      <c r="OWC16" s="40"/>
      <c r="OWD16" s="40"/>
      <c r="OWE16" s="40"/>
      <c r="OWF16" s="40"/>
      <c r="OWG16" s="40"/>
      <c r="OWH16" s="40"/>
      <c r="OWI16" s="40"/>
      <c r="OWJ16" s="40"/>
      <c r="OWK16" s="40"/>
      <c r="OWL16" s="40"/>
      <c r="OWM16" s="40"/>
      <c r="OWN16" s="40"/>
      <c r="OWO16" s="40"/>
      <c r="OWP16" s="40"/>
      <c r="OWQ16" s="40"/>
      <c r="OWR16" s="40"/>
      <c r="OWS16" s="40"/>
      <c r="OWT16" s="40"/>
      <c r="OWU16" s="40"/>
      <c r="OWV16" s="40"/>
      <c r="OWW16" s="40"/>
      <c r="OWX16" s="40"/>
      <c r="OWY16" s="40"/>
      <c r="OWZ16" s="40"/>
      <c r="OXA16" s="40"/>
      <c r="OXB16" s="40"/>
      <c r="OXC16" s="40"/>
      <c r="OXD16" s="40"/>
      <c r="OXE16" s="40"/>
      <c r="OXF16" s="40"/>
      <c r="OXG16" s="40"/>
      <c r="OXH16" s="40"/>
      <c r="OXI16" s="40"/>
      <c r="OXJ16" s="40"/>
      <c r="OXK16" s="40"/>
      <c r="OXL16" s="40"/>
      <c r="OXM16" s="40"/>
      <c r="OXN16" s="40"/>
      <c r="OXO16" s="40"/>
      <c r="OXP16" s="40"/>
      <c r="OXQ16" s="40"/>
      <c r="OXR16" s="40"/>
      <c r="OXS16" s="40"/>
      <c r="OXT16" s="40"/>
      <c r="OXU16" s="40"/>
      <c r="OXV16" s="40"/>
      <c r="OXW16" s="40"/>
      <c r="OXX16" s="40"/>
      <c r="OXY16" s="40"/>
      <c r="OXZ16" s="40"/>
      <c r="OYA16" s="40"/>
      <c r="OYB16" s="40"/>
      <c r="OYC16" s="40"/>
      <c r="OYD16" s="40"/>
      <c r="OYE16" s="40"/>
      <c r="OYF16" s="40"/>
      <c r="OYG16" s="40"/>
      <c r="OYH16" s="40"/>
      <c r="OYI16" s="40"/>
      <c r="OYJ16" s="40"/>
      <c r="OYK16" s="40"/>
      <c r="OYL16" s="40"/>
      <c r="OYM16" s="40"/>
      <c r="OYN16" s="40"/>
      <c r="OYO16" s="40"/>
      <c r="OYP16" s="40"/>
      <c r="OYQ16" s="40"/>
      <c r="OYR16" s="40"/>
      <c r="OYS16" s="40"/>
      <c r="OYT16" s="40"/>
      <c r="OYU16" s="40"/>
      <c r="OYV16" s="40"/>
      <c r="OYW16" s="40"/>
      <c r="OYX16" s="40"/>
      <c r="OYY16" s="40"/>
      <c r="OYZ16" s="40"/>
      <c r="OZA16" s="40"/>
      <c r="OZB16" s="40"/>
      <c r="OZC16" s="40"/>
      <c r="OZD16" s="40"/>
      <c r="OZE16" s="40"/>
      <c r="OZF16" s="40"/>
      <c r="OZG16" s="40"/>
      <c r="OZH16" s="40"/>
      <c r="OZI16" s="40"/>
      <c r="OZJ16" s="40"/>
      <c r="OZK16" s="40"/>
      <c r="OZL16" s="40"/>
      <c r="OZM16" s="40"/>
      <c r="OZN16" s="40"/>
      <c r="OZO16" s="40"/>
      <c r="OZP16" s="40"/>
      <c r="OZQ16" s="40"/>
      <c r="OZR16" s="40"/>
      <c r="OZS16" s="40"/>
      <c r="OZT16" s="40"/>
      <c r="OZU16" s="40"/>
      <c r="OZV16" s="40"/>
      <c r="OZW16" s="40"/>
      <c r="OZX16" s="40"/>
      <c r="OZY16" s="40"/>
      <c r="OZZ16" s="40"/>
      <c r="PAA16" s="40"/>
      <c r="PAB16" s="40"/>
      <c r="PAC16" s="40"/>
      <c r="PAD16" s="40"/>
      <c r="PAE16" s="40"/>
      <c r="PAF16" s="40"/>
      <c r="PAG16" s="40"/>
      <c r="PAH16" s="40"/>
      <c r="PAI16" s="40"/>
      <c r="PAJ16" s="40"/>
      <c r="PAK16" s="40"/>
      <c r="PAL16" s="40"/>
      <c r="PAM16" s="40"/>
      <c r="PAN16" s="40"/>
      <c r="PAO16" s="40"/>
      <c r="PAP16" s="40"/>
      <c r="PAQ16" s="40"/>
      <c r="PAR16" s="40"/>
      <c r="PAS16" s="40"/>
      <c r="PAT16" s="40"/>
      <c r="PAU16" s="40"/>
      <c r="PAV16" s="40"/>
      <c r="PAW16" s="40"/>
      <c r="PAX16" s="40"/>
      <c r="PAY16" s="40"/>
      <c r="PAZ16" s="40"/>
      <c r="PBA16" s="40"/>
      <c r="PBB16" s="40"/>
      <c r="PBC16" s="40"/>
      <c r="PBD16" s="40"/>
      <c r="PBE16" s="40"/>
      <c r="PBF16" s="40"/>
      <c r="PBG16" s="40"/>
      <c r="PBH16" s="40"/>
      <c r="PBI16" s="40"/>
      <c r="PBJ16" s="40"/>
      <c r="PBK16" s="40"/>
      <c r="PBL16" s="40"/>
      <c r="PBM16" s="40"/>
      <c r="PBN16" s="40"/>
      <c r="PBO16" s="40"/>
      <c r="PBP16" s="40"/>
      <c r="PBQ16" s="40"/>
      <c r="PBR16" s="40"/>
      <c r="PBS16" s="40"/>
      <c r="PBT16" s="40"/>
      <c r="PBU16" s="40"/>
      <c r="PBV16" s="40"/>
      <c r="PBW16" s="40"/>
      <c r="PBX16" s="40"/>
      <c r="PBY16" s="40"/>
      <c r="PBZ16" s="40"/>
      <c r="PCA16" s="40"/>
      <c r="PCB16" s="40"/>
      <c r="PCC16" s="40"/>
      <c r="PCD16" s="40"/>
      <c r="PCE16" s="40"/>
      <c r="PCF16" s="40"/>
      <c r="PCG16" s="40"/>
      <c r="PCH16" s="40"/>
      <c r="PCI16" s="40"/>
      <c r="PCJ16" s="40"/>
      <c r="PCK16" s="40"/>
      <c r="PCL16" s="40"/>
      <c r="PCM16" s="40"/>
      <c r="PCN16" s="40"/>
      <c r="PCO16" s="40"/>
      <c r="PCP16" s="40"/>
      <c r="PCQ16" s="40"/>
      <c r="PCR16" s="40"/>
      <c r="PCS16" s="40"/>
      <c r="PCT16" s="40"/>
      <c r="PCU16" s="40"/>
      <c r="PCV16" s="40"/>
      <c r="PCW16" s="40"/>
      <c r="PCX16" s="40"/>
      <c r="PCY16" s="40"/>
      <c r="PCZ16" s="40"/>
      <c r="PDA16" s="40"/>
      <c r="PDB16" s="40"/>
      <c r="PDC16" s="40"/>
      <c r="PDD16" s="40"/>
      <c r="PDE16" s="40"/>
      <c r="PDF16" s="40"/>
      <c r="PDG16" s="40"/>
      <c r="PDH16" s="40"/>
      <c r="PDI16" s="40"/>
      <c r="PDJ16" s="40"/>
      <c r="PDK16" s="40"/>
      <c r="PDL16" s="40"/>
      <c r="PDM16" s="40"/>
      <c r="PDN16" s="40"/>
      <c r="PDO16" s="40"/>
      <c r="PDP16" s="40"/>
      <c r="PDQ16" s="40"/>
      <c r="PDR16" s="40"/>
      <c r="PDS16" s="40"/>
      <c r="PDT16" s="40"/>
      <c r="PDU16" s="40"/>
      <c r="PDV16" s="40"/>
      <c r="PDW16" s="40"/>
      <c r="PDX16" s="40"/>
      <c r="PDY16" s="40"/>
      <c r="PDZ16" s="40"/>
      <c r="PEA16" s="40"/>
      <c r="PEB16" s="40"/>
      <c r="PEC16" s="40"/>
      <c r="PED16" s="40"/>
      <c r="PEE16" s="40"/>
      <c r="PEF16" s="40"/>
      <c r="PEG16" s="40"/>
      <c r="PEH16" s="40"/>
      <c r="PEI16" s="40"/>
      <c r="PEJ16" s="40"/>
      <c r="PEK16" s="40"/>
      <c r="PEL16" s="40"/>
      <c r="PEM16" s="40"/>
      <c r="PEN16" s="40"/>
      <c r="PEO16" s="40"/>
      <c r="PEP16" s="40"/>
      <c r="PEQ16" s="40"/>
      <c r="PER16" s="40"/>
      <c r="PES16" s="40"/>
      <c r="PET16" s="40"/>
      <c r="PEU16" s="40"/>
      <c r="PEV16" s="40"/>
      <c r="PEW16" s="40"/>
      <c r="PEX16" s="40"/>
      <c r="PEY16" s="40"/>
      <c r="PEZ16" s="40"/>
      <c r="PFA16" s="40"/>
      <c r="PFB16" s="40"/>
      <c r="PFC16" s="40"/>
      <c r="PFD16" s="40"/>
      <c r="PFE16" s="40"/>
      <c r="PFF16" s="40"/>
      <c r="PFG16" s="40"/>
      <c r="PFH16" s="40"/>
      <c r="PFI16" s="40"/>
      <c r="PFJ16" s="40"/>
      <c r="PFK16" s="40"/>
      <c r="PFL16" s="40"/>
      <c r="PFM16" s="40"/>
      <c r="PFN16" s="40"/>
      <c r="PFO16" s="40"/>
      <c r="PFP16" s="40"/>
      <c r="PFQ16" s="40"/>
      <c r="PFR16" s="40"/>
      <c r="PFS16" s="40"/>
      <c r="PFT16" s="40"/>
      <c r="PFU16" s="40"/>
      <c r="PFV16" s="40"/>
      <c r="PFW16" s="40"/>
      <c r="PFX16" s="40"/>
      <c r="PFY16" s="40"/>
      <c r="PFZ16" s="40"/>
      <c r="PGA16" s="40"/>
      <c r="PGB16" s="40"/>
      <c r="PGC16" s="40"/>
      <c r="PGD16" s="40"/>
      <c r="PGE16" s="40"/>
      <c r="PGF16" s="40"/>
      <c r="PGG16" s="40"/>
      <c r="PGH16" s="40"/>
      <c r="PGI16" s="40"/>
      <c r="PGJ16" s="40"/>
      <c r="PGK16" s="40"/>
      <c r="PGL16" s="40"/>
      <c r="PGM16" s="40"/>
      <c r="PGN16" s="40"/>
      <c r="PGO16" s="40"/>
      <c r="PGP16" s="40"/>
      <c r="PGQ16" s="40"/>
      <c r="PGR16" s="40"/>
      <c r="PGS16" s="40"/>
      <c r="PGT16" s="40"/>
      <c r="PGU16" s="40"/>
      <c r="PGV16" s="40"/>
      <c r="PGW16" s="40"/>
      <c r="PGX16" s="40"/>
      <c r="PGY16" s="40"/>
      <c r="PGZ16" s="40"/>
      <c r="PHA16" s="40"/>
      <c r="PHB16" s="40"/>
      <c r="PHC16" s="40"/>
      <c r="PHD16" s="40"/>
      <c r="PHE16" s="40"/>
      <c r="PHF16" s="40"/>
      <c r="PHG16" s="40"/>
      <c r="PHH16" s="40"/>
      <c r="PHI16" s="40"/>
      <c r="PHJ16" s="40"/>
      <c r="PHK16" s="40"/>
      <c r="PHL16" s="40"/>
      <c r="PHM16" s="40"/>
      <c r="PHN16" s="40"/>
      <c r="PHO16" s="40"/>
      <c r="PHP16" s="40"/>
      <c r="PHQ16" s="40"/>
      <c r="PHR16" s="40"/>
      <c r="PHS16" s="40"/>
      <c r="PHT16" s="40"/>
      <c r="PHU16" s="40"/>
      <c r="PHV16" s="40"/>
      <c r="PHW16" s="40"/>
      <c r="PHX16" s="40"/>
      <c r="PHY16" s="40"/>
      <c r="PHZ16" s="40"/>
      <c r="PIA16" s="40"/>
      <c r="PIB16" s="40"/>
      <c r="PIC16" s="40"/>
      <c r="PID16" s="40"/>
      <c r="PIE16" s="40"/>
      <c r="PIF16" s="40"/>
      <c r="PIG16" s="40"/>
      <c r="PIH16" s="40"/>
      <c r="PII16" s="40"/>
      <c r="PIJ16" s="40"/>
      <c r="PIK16" s="40"/>
      <c r="PIL16" s="40"/>
      <c r="PIM16" s="40"/>
      <c r="PIN16" s="40"/>
      <c r="PIO16" s="40"/>
      <c r="PIP16" s="40"/>
      <c r="PIQ16" s="40"/>
      <c r="PIR16" s="40"/>
      <c r="PIS16" s="40"/>
      <c r="PIT16" s="40"/>
      <c r="PIU16" s="40"/>
      <c r="PIV16" s="40"/>
      <c r="PIW16" s="40"/>
      <c r="PIX16" s="40"/>
      <c r="PIY16" s="40"/>
      <c r="PIZ16" s="40"/>
      <c r="PJA16" s="40"/>
      <c r="PJB16" s="40"/>
      <c r="PJC16" s="40"/>
      <c r="PJD16" s="40"/>
      <c r="PJE16" s="40"/>
      <c r="PJF16" s="40"/>
      <c r="PJG16" s="40"/>
      <c r="PJH16" s="40"/>
      <c r="PJI16" s="40"/>
      <c r="PJJ16" s="40"/>
      <c r="PJK16" s="40"/>
      <c r="PJL16" s="40"/>
      <c r="PJM16" s="40"/>
      <c r="PJN16" s="40"/>
      <c r="PJO16" s="40"/>
      <c r="PJP16" s="40"/>
      <c r="PJQ16" s="40"/>
      <c r="PJR16" s="40"/>
      <c r="PJS16" s="40"/>
      <c r="PJT16" s="40"/>
      <c r="PJU16" s="40"/>
      <c r="PJV16" s="40"/>
      <c r="PJW16" s="40"/>
      <c r="PJX16" s="40"/>
      <c r="PJY16" s="40"/>
      <c r="PJZ16" s="40"/>
      <c r="PKA16" s="40"/>
      <c r="PKB16" s="40"/>
      <c r="PKC16" s="40"/>
      <c r="PKD16" s="40"/>
      <c r="PKE16" s="40"/>
      <c r="PKF16" s="40"/>
      <c r="PKG16" s="40"/>
      <c r="PKH16" s="40"/>
      <c r="PKI16" s="40"/>
      <c r="PKJ16" s="40"/>
      <c r="PKK16" s="40"/>
      <c r="PKL16" s="40"/>
      <c r="PKM16" s="40"/>
      <c r="PKN16" s="40"/>
      <c r="PKO16" s="40"/>
      <c r="PKP16" s="40"/>
      <c r="PKQ16" s="40"/>
      <c r="PKR16" s="40"/>
      <c r="PKS16" s="40"/>
      <c r="PKT16" s="40"/>
      <c r="PKU16" s="40"/>
      <c r="PKV16" s="40"/>
      <c r="PKW16" s="40"/>
      <c r="PKX16" s="40"/>
      <c r="PKY16" s="40"/>
      <c r="PKZ16" s="40"/>
      <c r="PLA16" s="40"/>
      <c r="PLB16" s="40"/>
      <c r="PLC16" s="40"/>
      <c r="PLD16" s="40"/>
      <c r="PLE16" s="40"/>
      <c r="PLF16" s="40"/>
      <c r="PLG16" s="40"/>
      <c r="PLH16" s="40"/>
      <c r="PLI16" s="40"/>
      <c r="PLJ16" s="40"/>
      <c r="PLK16" s="40"/>
      <c r="PLL16" s="40"/>
      <c r="PLM16" s="40"/>
      <c r="PLN16" s="40"/>
      <c r="PLO16" s="40"/>
      <c r="PLP16" s="40"/>
      <c r="PLQ16" s="40"/>
      <c r="PLR16" s="40"/>
      <c r="PLS16" s="40"/>
      <c r="PLT16" s="40"/>
      <c r="PLU16" s="40"/>
      <c r="PLV16" s="40"/>
      <c r="PLW16" s="40"/>
      <c r="PLX16" s="40"/>
      <c r="PLY16" s="40"/>
      <c r="PLZ16" s="40"/>
      <c r="PMA16" s="40"/>
      <c r="PMB16" s="40"/>
      <c r="PMC16" s="40"/>
      <c r="PMD16" s="40"/>
      <c r="PME16" s="40"/>
      <c r="PMF16" s="40"/>
      <c r="PMG16" s="40"/>
      <c r="PMH16" s="40"/>
      <c r="PMI16" s="40"/>
      <c r="PMJ16" s="40"/>
      <c r="PMK16" s="40"/>
      <c r="PML16" s="40"/>
      <c r="PMM16" s="40"/>
      <c r="PMN16" s="40"/>
      <c r="PMO16" s="40"/>
      <c r="PMP16" s="40"/>
      <c r="PMQ16" s="40"/>
      <c r="PMR16" s="40"/>
      <c r="PMS16" s="40"/>
      <c r="PMT16" s="40"/>
      <c r="PMU16" s="40"/>
      <c r="PMV16" s="40"/>
      <c r="PMW16" s="40"/>
      <c r="PMX16" s="40"/>
      <c r="PMY16" s="40"/>
      <c r="PMZ16" s="40"/>
      <c r="PNA16" s="40"/>
      <c r="PNB16" s="40"/>
      <c r="PNC16" s="40"/>
      <c r="PND16" s="40"/>
      <c r="PNE16" s="40"/>
      <c r="PNF16" s="40"/>
      <c r="PNG16" s="40"/>
      <c r="PNH16" s="40"/>
      <c r="PNI16" s="40"/>
      <c r="PNJ16" s="40"/>
      <c r="PNK16" s="40"/>
      <c r="PNL16" s="40"/>
      <c r="PNM16" s="40"/>
      <c r="PNN16" s="40"/>
      <c r="PNO16" s="40"/>
      <c r="PNP16" s="40"/>
      <c r="PNQ16" s="40"/>
      <c r="PNR16" s="40"/>
      <c r="PNS16" s="40"/>
      <c r="PNT16" s="40"/>
      <c r="PNU16" s="40"/>
      <c r="PNV16" s="40"/>
      <c r="PNW16" s="40"/>
      <c r="PNX16" s="40"/>
      <c r="PNY16" s="40"/>
      <c r="PNZ16" s="40"/>
      <c r="POA16" s="40"/>
      <c r="POB16" s="40"/>
      <c r="POC16" s="40"/>
      <c r="POD16" s="40"/>
      <c r="POE16" s="40"/>
      <c r="POF16" s="40"/>
      <c r="POG16" s="40"/>
      <c r="POH16" s="40"/>
      <c r="POI16" s="40"/>
      <c r="POJ16" s="40"/>
      <c r="POK16" s="40"/>
      <c r="POL16" s="40"/>
      <c r="POM16" s="40"/>
      <c r="PON16" s="40"/>
      <c r="POO16" s="40"/>
      <c r="POP16" s="40"/>
      <c r="POQ16" s="40"/>
      <c r="POR16" s="40"/>
      <c r="POS16" s="40"/>
      <c r="POT16" s="40"/>
      <c r="POU16" s="40"/>
      <c r="POV16" s="40"/>
      <c r="POW16" s="40"/>
      <c r="POX16" s="40"/>
      <c r="POY16" s="40"/>
      <c r="POZ16" s="40"/>
      <c r="PPA16" s="40"/>
      <c r="PPB16" s="40"/>
      <c r="PPC16" s="40"/>
      <c r="PPD16" s="40"/>
      <c r="PPE16" s="40"/>
      <c r="PPF16" s="40"/>
      <c r="PPG16" s="40"/>
      <c r="PPH16" s="40"/>
      <c r="PPI16" s="40"/>
      <c r="PPJ16" s="40"/>
      <c r="PPK16" s="40"/>
      <c r="PPL16" s="40"/>
      <c r="PPM16" s="40"/>
      <c r="PPN16" s="40"/>
      <c r="PPO16" s="40"/>
      <c r="PPP16" s="40"/>
      <c r="PPQ16" s="40"/>
      <c r="PPR16" s="40"/>
      <c r="PPS16" s="40"/>
      <c r="PPT16" s="40"/>
      <c r="PPU16" s="40"/>
      <c r="PPV16" s="40"/>
      <c r="PPW16" s="40"/>
      <c r="PPX16" s="40"/>
      <c r="PPY16" s="40"/>
      <c r="PPZ16" s="40"/>
      <c r="PQA16" s="40"/>
      <c r="PQB16" s="40"/>
      <c r="PQC16" s="40"/>
      <c r="PQD16" s="40"/>
      <c r="PQE16" s="40"/>
      <c r="PQF16" s="40"/>
      <c r="PQG16" s="40"/>
      <c r="PQH16" s="40"/>
      <c r="PQI16" s="40"/>
      <c r="PQJ16" s="40"/>
      <c r="PQK16" s="40"/>
      <c r="PQL16" s="40"/>
      <c r="PQM16" s="40"/>
      <c r="PQN16" s="40"/>
      <c r="PQO16" s="40"/>
      <c r="PQP16" s="40"/>
      <c r="PQQ16" s="40"/>
      <c r="PQR16" s="40"/>
      <c r="PQS16" s="40"/>
      <c r="PQT16" s="40"/>
      <c r="PQU16" s="40"/>
      <c r="PQV16" s="40"/>
      <c r="PQW16" s="40"/>
      <c r="PQX16" s="40"/>
      <c r="PQY16" s="40"/>
      <c r="PQZ16" s="40"/>
      <c r="PRA16" s="40"/>
      <c r="PRB16" s="40"/>
      <c r="PRC16" s="40"/>
      <c r="PRD16" s="40"/>
      <c r="PRE16" s="40"/>
      <c r="PRF16" s="40"/>
      <c r="PRG16" s="40"/>
      <c r="PRH16" s="40"/>
      <c r="PRI16" s="40"/>
      <c r="PRJ16" s="40"/>
      <c r="PRK16" s="40"/>
      <c r="PRL16" s="40"/>
      <c r="PRM16" s="40"/>
      <c r="PRN16" s="40"/>
      <c r="PRO16" s="40"/>
      <c r="PRP16" s="40"/>
      <c r="PRQ16" s="40"/>
      <c r="PRR16" s="40"/>
      <c r="PRS16" s="40"/>
      <c r="PRT16" s="40"/>
      <c r="PRU16" s="40"/>
      <c r="PRV16" s="40"/>
      <c r="PRW16" s="40"/>
      <c r="PRX16" s="40"/>
      <c r="PRY16" s="40"/>
      <c r="PRZ16" s="40"/>
      <c r="PSA16" s="40"/>
      <c r="PSB16" s="40"/>
      <c r="PSC16" s="40"/>
      <c r="PSD16" s="40"/>
      <c r="PSE16" s="40"/>
      <c r="PSF16" s="40"/>
      <c r="PSG16" s="40"/>
      <c r="PSH16" s="40"/>
      <c r="PSI16" s="40"/>
      <c r="PSJ16" s="40"/>
      <c r="PSK16" s="40"/>
      <c r="PSL16" s="40"/>
      <c r="PSM16" s="40"/>
      <c r="PSN16" s="40"/>
      <c r="PSO16" s="40"/>
      <c r="PSP16" s="40"/>
      <c r="PSQ16" s="40"/>
      <c r="PSR16" s="40"/>
      <c r="PSS16" s="40"/>
      <c r="PST16" s="40"/>
      <c r="PSU16" s="40"/>
      <c r="PSV16" s="40"/>
      <c r="PSW16" s="40"/>
      <c r="PSX16" s="40"/>
      <c r="PSY16" s="40"/>
      <c r="PSZ16" s="40"/>
      <c r="PTA16" s="40"/>
      <c r="PTB16" s="40"/>
      <c r="PTC16" s="40"/>
      <c r="PTD16" s="40"/>
      <c r="PTE16" s="40"/>
      <c r="PTF16" s="40"/>
      <c r="PTG16" s="40"/>
      <c r="PTH16" s="40"/>
      <c r="PTI16" s="40"/>
      <c r="PTJ16" s="40"/>
      <c r="PTK16" s="40"/>
      <c r="PTL16" s="40"/>
      <c r="PTM16" s="40"/>
      <c r="PTN16" s="40"/>
      <c r="PTO16" s="40"/>
      <c r="PTP16" s="40"/>
      <c r="PTQ16" s="40"/>
      <c r="PTR16" s="40"/>
      <c r="PTS16" s="40"/>
      <c r="PTT16" s="40"/>
      <c r="PTU16" s="40"/>
      <c r="PTV16" s="40"/>
      <c r="PTW16" s="40"/>
      <c r="PTX16" s="40"/>
      <c r="PTY16" s="40"/>
      <c r="PTZ16" s="40"/>
      <c r="PUA16" s="40"/>
      <c r="PUB16" s="40"/>
      <c r="PUC16" s="40"/>
      <c r="PUD16" s="40"/>
      <c r="PUE16" s="40"/>
      <c r="PUF16" s="40"/>
      <c r="PUG16" s="40"/>
      <c r="PUH16" s="40"/>
      <c r="PUI16" s="40"/>
      <c r="PUJ16" s="40"/>
      <c r="PUK16" s="40"/>
      <c r="PUL16" s="40"/>
      <c r="PUM16" s="40"/>
      <c r="PUN16" s="40"/>
      <c r="PUO16" s="40"/>
      <c r="PUP16" s="40"/>
      <c r="PUQ16" s="40"/>
      <c r="PUR16" s="40"/>
      <c r="PUS16" s="40"/>
      <c r="PUT16" s="40"/>
      <c r="PUU16" s="40"/>
      <c r="PUV16" s="40"/>
      <c r="PUW16" s="40"/>
      <c r="PUX16" s="40"/>
      <c r="PUY16" s="40"/>
      <c r="PUZ16" s="40"/>
      <c r="PVA16" s="40"/>
      <c r="PVB16" s="40"/>
      <c r="PVC16" s="40"/>
      <c r="PVD16" s="40"/>
      <c r="PVE16" s="40"/>
      <c r="PVF16" s="40"/>
      <c r="PVG16" s="40"/>
      <c r="PVH16" s="40"/>
      <c r="PVI16" s="40"/>
      <c r="PVJ16" s="40"/>
      <c r="PVK16" s="40"/>
      <c r="PVL16" s="40"/>
      <c r="PVM16" s="40"/>
      <c r="PVN16" s="40"/>
      <c r="PVO16" s="40"/>
      <c r="PVP16" s="40"/>
      <c r="PVQ16" s="40"/>
      <c r="PVR16" s="40"/>
      <c r="PVS16" s="40"/>
      <c r="PVT16" s="40"/>
      <c r="PVU16" s="40"/>
      <c r="PVV16" s="40"/>
      <c r="PVW16" s="40"/>
      <c r="PVX16" s="40"/>
      <c r="PVY16" s="40"/>
      <c r="PVZ16" s="40"/>
      <c r="PWA16" s="40"/>
      <c r="PWB16" s="40"/>
      <c r="PWC16" s="40"/>
      <c r="PWD16" s="40"/>
      <c r="PWE16" s="40"/>
      <c r="PWF16" s="40"/>
      <c r="PWG16" s="40"/>
      <c r="PWH16" s="40"/>
      <c r="PWI16" s="40"/>
      <c r="PWJ16" s="40"/>
      <c r="PWK16" s="40"/>
      <c r="PWL16" s="40"/>
      <c r="PWM16" s="40"/>
      <c r="PWN16" s="40"/>
      <c r="PWO16" s="40"/>
      <c r="PWP16" s="40"/>
      <c r="PWQ16" s="40"/>
      <c r="PWR16" s="40"/>
      <c r="PWS16" s="40"/>
      <c r="PWT16" s="40"/>
      <c r="PWU16" s="40"/>
      <c r="PWV16" s="40"/>
      <c r="PWW16" s="40"/>
      <c r="PWX16" s="40"/>
      <c r="PWY16" s="40"/>
      <c r="PWZ16" s="40"/>
      <c r="PXA16" s="40"/>
      <c r="PXB16" s="40"/>
      <c r="PXC16" s="40"/>
      <c r="PXD16" s="40"/>
      <c r="PXE16" s="40"/>
      <c r="PXF16" s="40"/>
      <c r="PXG16" s="40"/>
      <c r="PXH16" s="40"/>
      <c r="PXI16" s="40"/>
      <c r="PXJ16" s="40"/>
      <c r="PXK16" s="40"/>
      <c r="PXL16" s="40"/>
      <c r="PXM16" s="40"/>
      <c r="PXN16" s="40"/>
      <c r="PXO16" s="40"/>
      <c r="PXP16" s="40"/>
      <c r="PXQ16" s="40"/>
      <c r="PXR16" s="40"/>
      <c r="PXS16" s="40"/>
      <c r="PXT16" s="40"/>
      <c r="PXU16" s="40"/>
      <c r="PXV16" s="40"/>
      <c r="PXW16" s="40"/>
      <c r="PXX16" s="40"/>
      <c r="PXY16" s="40"/>
      <c r="PXZ16" s="40"/>
      <c r="PYA16" s="40"/>
      <c r="PYB16" s="40"/>
      <c r="PYC16" s="40"/>
      <c r="PYD16" s="40"/>
      <c r="PYE16" s="40"/>
      <c r="PYF16" s="40"/>
      <c r="PYG16" s="40"/>
      <c r="PYH16" s="40"/>
      <c r="PYI16" s="40"/>
      <c r="PYJ16" s="40"/>
      <c r="PYK16" s="40"/>
      <c r="PYL16" s="40"/>
      <c r="PYM16" s="40"/>
      <c r="PYN16" s="40"/>
      <c r="PYO16" s="40"/>
      <c r="PYP16" s="40"/>
      <c r="PYQ16" s="40"/>
      <c r="PYR16" s="40"/>
      <c r="PYS16" s="40"/>
      <c r="PYT16" s="40"/>
      <c r="PYU16" s="40"/>
      <c r="PYV16" s="40"/>
      <c r="PYW16" s="40"/>
      <c r="PYX16" s="40"/>
      <c r="PYY16" s="40"/>
      <c r="PYZ16" s="40"/>
      <c r="PZA16" s="40"/>
      <c r="PZB16" s="40"/>
      <c r="PZC16" s="40"/>
      <c r="PZD16" s="40"/>
      <c r="PZE16" s="40"/>
      <c r="PZF16" s="40"/>
      <c r="PZG16" s="40"/>
      <c r="PZH16" s="40"/>
      <c r="PZI16" s="40"/>
      <c r="PZJ16" s="40"/>
      <c r="PZK16" s="40"/>
      <c r="PZL16" s="40"/>
      <c r="PZM16" s="40"/>
      <c r="PZN16" s="40"/>
      <c r="PZO16" s="40"/>
      <c r="PZP16" s="40"/>
      <c r="PZQ16" s="40"/>
      <c r="PZR16" s="40"/>
      <c r="PZS16" s="40"/>
      <c r="PZT16" s="40"/>
      <c r="PZU16" s="40"/>
      <c r="PZV16" s="40"/>
      <c r="PZW16" s="40"/>
      <c r="PZX16" s="40"/>
      <c r="PZY16" s="40"/>
      <c r="PZZ16" s="40"/>
      <c r="QAA16" s="40"/>
      <c r="QAB16" s="40"/>
      <c r="QAC16" s="40"/>
      <c r="QAD16" s="40"/>
      <c r="QAE16" s="40"/>
      <c r="QAF16" s="40"/>
      <c r="QAG16" s="40"/>
      <c r="QAH16" s="40"/>
      <c r="QAI16" s="40"/>
      <c r="QAJ16" s="40"/>
      <c r="QAK16" s="40"/>
      <c r="QAL16" s="40"/>
      <c r="QAM16" s="40"/>
      <c r="QAN16" s="40"/>
      <c r="QAO16" s="40"/>
      <c r="QAP16" s="40"/>
      <c r="QAQ16" s="40"/>
      <c r="QAR16" s="40"/>
      <c r="QAS16" s="40"/>
      <c r="QAT16" s="40"/>
      <c r="QAU16" s="40"/>
      <c r="QAV16" s="40"/>
      <c r="QAW16" s="40"/>
      <c r="QAX16" s="40"/>
      <c r="QAY16" s="40"/>
      <c r="QAZ16" s="40"/>
      <c r="QBA16" s="40"/>
      <c r="QBB16" s="40"/>
      <c r="QBC16" s="40"/>
      <c r="QBD16" s="40"/>
      <c r="QBE16" s="40"/>
      <c r="QBF16" s="40"/>
      <c r="QBG16" s="40"/>
      <c r="QBH16" s="40"/>
      <c r="QBI16" s="40"/>
      <c r="QBJ16" s="40"/>
      <c r="QBK16" s="40"/>
      <c r="QBL16" s="40"/>
      <c r="QBM16" s="40"/>
      <c r="QBN16" s="40"/>
      <c r="QBO16" s="40"/>
      <c r="QBP16" s="40"/>
      <c r="QBQ16" s="40"/>
      <c r="QBR16" s="40"/>
      <c r="QBS16" s="40"/>
      <c r="QBT16" s="40"/>
      <c r="QBU16" s="40"/>
      <c r="QBV16" s="40"/>
      <c r="QBW16" s="40"/>
      <c r="QBX16" s="40"/>
      <c r="QBY16" s="40"/>
      <c r="QBZ16" s="40"/>
      <c r="QCA16" s="40"/>
      <c r="QCB16" s="40"/>
      <c r="QCC16" s="40"/>
      <c r="QCD16" s="40"/>
      <c r="QCE16" s="40"/>
      <c r="QCF16" s="40"/>
      <c r="QCG16" s="40"/>
      <c r="QCH16" s="40"/>
      <c r="QCI16" s="40"/>
      <c r="QCJ16" s="40"/>
      <c r="QCK16" s="40"/>
      <c r="QCL16" s="40"/>
      <c r="QCM16" s="40"/>
      <c r="QCN16" s="40"/>
      <c r="QCO16" s="40"/>
      <c r="QCP16" s="40"/>
      <c r="QCQ16" s="40"/>
      <c r="QCR16" s="40"/>
      <c r="QCS16" s="40"/>
      <c r="QCT16" s="40"/>
      <c r="QCU16" s="40"/>
      <c r="QCV16" s="40"/>
      <c r="QCW16" s="40"/>
      <c r="QCX16" s="40"/>
      <c r="QCY16" s="40"/>
      <c r="QCZ16" s="40"/>
      <c r="QDA16" s="40"/>
      <c r="QDB16" s="40"/>
      <c r="QDC16" s="40"/>
      <c r="QDD16" s="40"/>
      <c r="QDE16" s="40"/>
      <c r="QDF16" s="40"/>
      <c r="QDG16" s="40"/>
      <c r="QDH16" s="40"/>
      <c r="QDI16" s="40"/>
      <c r="QDJ16" s="40"/>
      <c r="QDK16" s="40"/>
      <c r="QDL16" s="40"/>
      <c r="QDM16" s="40"/>
      <c r="QDN16" s="40"/>
      <c r="QDO16" s="40"/>
      <c r="QDP16" s="40"/>
      <c r="QDQ16" s="40"/>
      <c r="QDR16" s="40"/>
      <c r="QDS16" s="40"/>
      <c r="QDT16" s="40"/>
      <c r="QDU16" s="40"/>
      <c r="QDV16" s="40"/>
      <c r="QDW16" s="40"/>
      <c r="QDX16" s="40"/>
      <c r="QDY16" s="40"/>
      <c r="QDZ16" s="40"/>
      <c r="QEA16" s="40"/>
      <c r="QEB16" s="40"/>
      <c r="QEC16" s="40"/>
      <c r="QED16" s="40"/>
      <c r="QEE16" s="40"/>
      <c r="QEF16" s="40"/>
      <c r="QEG16" s="40"/>
      <c r="QEH16" s="40"/>
      <c r="QEI16" s="40"/>
      <c r="QEJ16" s="40"/>
      <c r="QEK16" s="40"/>
      <c r="QEL16" s="40"/>
      <c r="QEM16" s="40"/>
      <c r="QEN16" s="40"/>
      <c r="QEO16" s="40"/>
      <c r="QEP16" s="40"/>
      <c r="QEQ16" s="40"/>
      <c r="QER16" s="40"/>
      <c r="QES16" s="40"/>
      <c r="QET16" s="40"/>
      <c r="QEU16" s="40"/>
      <c r="QEV16" s="40"/>
      <c r="QEW16" s="40"/>
      <c r="QEX16" s="40"/>
      <c r="QEY16" s="40"/>
      <c r="QEZ16" s="40"/>
      <c r="QFA16" s="40"/>
      <c r="QFB16" s="40"/>
      <c r="QFC16" s="40"/>
      <c r="QFD16" s="40"/>
      <c r="QFE16" s="40"/>
      <c r="QFF16" s="40"/>
      <c r="QFG16" s="40"/>
      <c r="QFH16" s="40"/>
      <c r="QFI16" s="40"/>
      <c r="QFJ16" s="40"/>
      <c r="QFK16" s="40"/>
      <c r="QFL16" s="40"/>
      <c r="QFM16" s="40"/>
      <c r="QFN16" s="40"/>
      <c r="QFO16" s="40"/>
      <c r="QFP16" s="40"/>
      <c r="QFQ16" s="40"/>
      <c r="QFR16" s="40"/>
      <c r="QFS16" s="40"/>
      <c r="QFT16" s="40"/>
      <c r="QFU16" s="40"/>
      <c r="QFV16" s="40"/>
      <c r="QFW16" s="40"/>
      <c r="QFX16" s="40"/>
      <c r="QFY16" s="40"/>
      <c r="QFZ16" s="40"/>
      <c r="QGA16" s="40"/>
      <c r="QGB16" s="40"/>
      <c r="QGC16" s="40"/>
      <c r="QGD16" s="40"/>
      <c r="QGE16" s="40"/>
      <c r="QGF16" s="40"/>
      <c r="QGG16" s="40"/>
      <c r="QGH16" s="40"/>
      <c r="QGI16" s="40"/>
      <c r="QGJ16" s="40"/>
      <c r="QGK16" s="40"/>
      <c r="QGL16" s="40"/>
      <c r="QGM16" s="40"/>
      <c r="QGN16" s="40"/>
      <c r="QGO16" s="40"/>
      <c r="QGP16" s="40"/>
      <c r="QGQ16" s="40"/>
      <c r="QGR16" s="40"/>
      <c r="QGS16" s="40"/>
      <c r="QGT16" s="40"/>
      <c r="QGU16" s="40"/>
      <c r="QGV16" s="40"/>
      <c r="QGW16" s="40"/>
      <c r="QGX16" s="40"/>
      <c r="QGY16" s="40"/>
      <c r="QGZ16" s="40"/>
      <c r="QHA16" s="40"/>
      <c r="QHB16" s="40"/>
      <c r="QHC16" s="40"/>
      <c r="QHD16" s="40"/>
      <c r="QHE16" s="40"/>
      <c r="QHF16" s="40"/>
      <c r="QHG16" s="40"/>
      <c r="QHH16" s="40"/>
      <c r="QHI16" s="40"/>
      <c r="QHJ16" s="40"/>
      <c r="QHK16" s="40"/>
      <c r="QHL16" s="40"/>
      <c r="QHM16" s="40"/>
      <c r="QHN16" s="40"/>
      <c r="QHO16" s="40"/>
      <c r="QHP16" s="40"/>
      <c r="QHQ16" s="40"/>
      <c r="QHR16" s="40"/>
      <c r="QHS16" s="40"/>
      <c r="QHT16" s="40"/>
      <c r="QHU16" s="40"/>
      <c r="QHV16" s="40"/>
      <c r="QHW16" s="40"/>
      <c r="QHX16" s="40"/>
      <c r="QHY16" s="40"/>
      <c r="QHZ16" s="40"/>
      <c r="QIA16" s="40"/>
      <c r="QIB16" s="40"/>
      <c r="QIC16" s="40"/>
      <c r="QID16" s="40"/>
      <c r="QIE16" s="40"/>
      <c r="QIF16" s="40"/>
      <c r="QIG16" s="40"/>
      <c r="QIH16" s="40"/>
      <c r="QII16" s="40"/>
      <c r="QIJ16" s="40"/>
      <c r="QIK16" s="40"/>
      <c r="QIL16" s="40"/>
      <c r="QIM16" s="40"/>
      <c r="QIN16" s="40"/>
      <c r="QIO16" s="40"/>
      <c r="QIP16" s="40"/>
      <c r="QIQ16" s="40"/>
      <c r="QIR16" s="40"/>
      <c r="QIS16" s="40"/>
      <c r="QIT16" s="40"/>
      <c r="QIU16" s="40"/>
      <c r="QIV16" s="40"/>
      <c r="QIW16" s="40"/>
      <c r="QIX16" s="40"/>
      <c r="QIY16" s="40"/>
      <c r="QIZ16" s="40"/>
      <c r="QJA16" s="40"/>
      <c r="QJB16" s="40"/>
      <c r="QJC16" s="40"/>
      <c r="QJD16" s="40"/>
      <c r="QJE16" s="40"/>
      <c r="QJF16" s="40"/>
      <c r="QJG16" s="40"/>
      <c r="QJH16" s="40"/>
      <c r="QJI16" s="40"/>
      <c r="QJJ16" s="40"/>
      <c r="QJK16" s="40"/>
      <c r="QJL16" s="40"/>
      <c r="QJM16" s="40"/>
      <c r="QJN16" s="40"/>
      <c r="QJO16" s="40"/>
      <c r="QJP16" s="40"/>
      <c r="QJQ16" s="40"/>
      <c r="QJR16" s="40"/>
      <c r="QJS16" s="40"/>
      <c r="QJT16" s="40"/>
      <c r="QJU16" s="40"/>
      <c r="QJV16" s="40"/>
      <c r="QJW16" s="40"/>
      <c r="QJX16" s="40"/>
      <c r="QJY16" s="40"/>
      <c r="QJZ16" s="40"/>
      <c r="QKA16" s="40"/>
      <c r="QKB16" s="40"/>
      <c r="QKC16" s="40"/>
      <c r="QKD16" s="40"/>
      <c r="QKE16" s="40"/>
      <c r="QKF16" s="40"/>
      <c r="QKG16" s="40"/>
      <c r="QKH16" s="40"/>
      <c r="QKI16" s="40"/>
      <c r="QKJ16" s="40"/>
      <c r="QKK16" s="40"/>
      <c r="QKL16" s="40"/>
      <c r="QKM16" s="40"/>
      <c r="QKN16" s="40"/>
      <c r="QKO16" s="40"/>
      <c r="QKP16" s="40"/>
      <c r="QKQ16" s="40"/>
      <c r="QKR16" s="40"/>
      <c r="QKS16" s="40"/>
      <c r="QKT16" s="40"/>
      <c r="QKU16" s="40"/>
      <c r="QKV16" s="40"/>
      <c r="QKW16" s="40"/>
      <c r="QKX16" s="40"/>
      <c r="QKY16" s="40"/>
      <c r="QKZ16" s="40"/>
      <c r="QLA16" s="40"/>
      <c r="QLB16" s="40"/>
      <c r="QLC16" s="40"/>
      <c r="QLD16" s="40"/>
      <c r="QLE16" s="40"/>
      <c r="QLF16" s="40"/>
      <c r="QLG16" s="40"/>
      <c r="QLH16" s="40"/>
      <c r="QLI16" s="40"/>
      <c r="QLJ16" s="40"/>
      <c r="QLK16" s="40"/>
      <c r="QLL16" s="40"/>
      <c r="QLM16" s="40"/>
      <c r="QLN16" s="40"/>
      <c r="QLO16" s="40"/>
      <c r="QLP16" s="40"/>
      <c r="QLQ16" s="40"/>
      <c r="QLR16" s="40"/>
      <c r="QLS16" s="40"/>
      <c r="QLT16" s="40"/>
      <c r="QLU16" s="40"/>
      <c r="QLV16" s="40"/>
      <c r="QLW16" s="40"/>
      <c r="QLX16" s="40"/>
      <c r="QLY16" s="40"/>
      <c r="QLZ16" s="40"/>
      <c r="QMA16" s="40"/>
      <c r="QMB16" s="40"/>
      <c r="QMC16" s="40"/>
      <c r="QMD16" s="40"/>
      <c r="QME16" s="40"/>
      <c r="QMF16" s="40"/>
      <c r="QMG16" s="40"/>
      <c r="QMH16" s="40"/>
      <c r="QMI16" s="40"/>
      <c r="QMJ16" s="40"/>
      <c r="QMK16" s="40"/>
      <c r="QML16" s="40"/>
      <c r="QMM16" s="40"/>
      <c r="QMN16" s="40"/>
      <c r="QMO16" s="40"/>
      <c r="QMP16" s="40"/>
      <c r="QMQ16" s="40"/>
      <c r="QMR16" s="40"/>
      <c r="QMS16" s="40"/>
      <c r="QMT16" s="40"/>
      <c r="QMU16" s="40"/>
      <c r="QMV16" s="40"/>
      <c r="QMW16" s="40"/>
      <c r="QMX16" s="40"/>
      <c r="QMY16" s="40"/>
      <c r="QMZ16" s="40"/>
      <c r="QNA16" s="40"/>
      <c r="QNB16" s="40"/>
      <c r="QNC16" s="40"/>
      <c r="QND16" s="40"/>
      <c r="QNE16" s="40"/>
      <c r="QNF16" s="40"/>
      <c r="QNG16" s="40"/>
      <c r="QNH16" s="40"/>
      <c r="QNI16" s="40"/>
      <c r="QNJ16" s="40"/>
      <c r="QNK16" s="40"/>
      <c r="QNL16" s="40"/>
      <c r="QNM16" s="40"/>
      <c r="QNN16" s="40"/>
      <c r="QNO16" s="40"/>
      <c r="QNP16" s="40"/>
      <c r="QNQ16" s="40"/>
      <c r="QNR16" s="40"/>
      <c r="QNS16" s="40"/>
      <c r="QNT16" s="40"/>
      <c r="QNU16" s="40"/>
      <c r="QNV16" s="40"/>
      <c r="QNW16" s="40"/>
      <c r="QNX16" s="40"/>
      <c r="QNY16" s="40"/>
      <c r="QNZ16" s="40"/>
      <c r="QOA16" s="40"/>
      <c r="QOB16" s="40"/>
      <c r="QOC16" s="40"/>
      <c r="QOD16" s="40"/>
      <c r="QOE16" s="40"/>
      <c r="QOF16" s="40"/>
      <c r="QOG16" s="40"/>
      <c r="QOH16" s="40"/>
      <c r="QOI16" s="40"/>
      <c r="QOJ16" s="40"/>
      <c r="QOK16" s="40"/>
      <c r="QOL16" s="40"/>
      <c r="QOM16" s="40"/>
      <c r="QON16" s="40"/>
      <c r="QOO16" s="40"/>
      <c r="QOP16" s="40"/>
      <c r="QOQ16" s="40"/>
      <c r="QOR16" s="40"/>
      <c r="QOS16" s="40"/>
      <c r="QOT16" s="40"/>
      <c r="QOU16" s="40"/>
      <c r="QOV16" s="40"/>
      <c r="QOW16" s="40"/>
      <c r="QOX16" s="40"/>
      <c r="QOY16" s="40"/>
      <c r="QOZ16" s="40"/>
      <c r="QPA16" s="40"/>
      <c r="QPB16" s="40"/>
      <c r="QPC16" s="40"/>
      <c r="QPD16" s="40"/>
      <c r="QPE16" s="40"/>
      <c r="QPF16" s="40"/>
      <c r="QPG16" s="40"/>
      <c r="QPH16" s="40"/>
      <c r="QPI16" s="40"/>
      <c r="QPJ16" s="40"/>
      <c r="QPK16" s="40"/>
      <c r="QPL16" s="40"/>
      <c r="QPM16" s="40"/>
      <c r="QPN16" s="40"/>
      <c r="QPO16" s="40"/>
      <c r="QPP16" s="40"/>
      <c r="QPQ16" s="40"/>
      <c r="QPR16" s="40"/>
      <c r="QPS16" s="40"/>
      <c r="QPT16" s="40"/>
      <c r="QPU16" s="40"/>
      <c r="QPV16" s="40"/>
      <c r="QPW16" s="40"/>
      <c r="QPX16" s="40"/>
      <c r="QPY16" s="40"/>
      <c r="QPZ16" s="40"/>
      <c r="QQA16" s="40"/>
      <c r="QQB16" s="40"/>
      <c r="QQC16" s="40"/>
      <c r="QQD16" s="40"/>
      <c r="QQE16" s="40"/>
      <c r="QQF16" s="40"/>
      <c r="QQG16" s="40"/>
      <c r="QQH16" s="40"/>
      <c r="QQI16" s="40"/>
      <c r="QQJ16" s="40"/>
      <c r="QQK16" s="40"/>
      <c r="QQL16" s="40"/>
      <c r="QQM16" s="40"/>
      <c r="QQN16" s="40"/>
      <c r="QQO16" s="40"/>
      <c r="QQP16" s="40"/>
      <c r="QQQ16" s="40"/>
      <c r="QQR16" s="40"/>
      <c r="QQS16" s="40"/>
      <c r="QQT16" s="40"/>
      <c r="QQU16" s="40"/>
      <c r="QQV16" s="40"/>
      <c r="QQW16" s="40"/>
      <c r="QQX16" s="40"/>
      <c r="QQY16" s="40"/>
      <c r="QQZ16" s="40"/>
      <c r="QRA16" s="40"/>
      <c r="QRB16" s="40"/>
      <c r="QRC16" s="40"/>
      <c r="QRD16" s="40"/>
      <c r="QRE16" s="40"/>
      <c r="QRF16" s="40"/>
      <c r="QRG16" s="40"/>
      <c r="QRH16" s="40"/>
      <c r="QRI16" s="40"/>
      <c r="QRJ16" s="40"/>
      <c r="QRK16" s="40"/>
      <c r="QRL16" s="40"/>
      <c r="QRM16" s="40"/>
      <c r="QRN16" s="40"/>
      <c r="QRO16" s="40"/>
      <c r="QRP16" s="40"/>
      <c r="QRQ16" s="40"/>
      <c r="QRR16" s="40"/>
      <c r="QRS16" s="40"/>
      <c r="QRT16" s="40"/>
      <c r="QRU16" s="40"/>
      <c r="QRV16" s="40"/>
      <c r="QRW16" s="40"/>
      <c r="QRX16" s="40"/>
      <c r="QRY16" s="40"/>
      <c r="QRZ16" s="40"/>
      <c r="QSA16" s="40"/>
      <c r="QSB16" s="40"/>
      <c r="QSC16" s="40"/>
      <c r="QSD16" s="40"/>
      <c r="QSE16" s="40"/>
      <c r="QSF16" s="40"/>
      <c r="QSG16" s="40"/>
      <c r="QSH16" s="40"/>
      <c r="QSI16" s="40"/>
      <c r="QSJ16" s="40"/>
      <c r="QSK16" s="40"/>
      <c r="QSL16" s="40"/>
      <c r="QSM16" s="40"/>
      <c r="QSN16" s="40"/>
      <c r="QSO16" s="40"/>
      <c r="QSP16" s="40"/>
      <c r="QSQ16" s="40"/>
      <c r="QSR16" s="40"/>
      <c r="QSS16" s="40"/>
      <c r="QST16" s="40"/>
      <c r="QSU16" s="40"/>
      <c r="QSV16" s="40"/>
      <c r="QSW16" s="40"/>
      <c r="QSX16" s="40"/>
      <c r="QSY16" s="40"/>
      <c r="QSZ16" s="40"/>
      <c r="QTA16" s="40"/>
      <c r="QTB16" s="40"/>
      <c r="QTC16" s="40"/>
      <c r="QTD16" s="40"/>
      <c r="QTE16" s="40"/>
      <c r="QTF16" s="40"/>
      <c r="QTG16" s="40"/>
      <c r="QTH16" s="40"/>
      <c r="QTI16" s="40"/>
      <c r="QTJ16" s="40"/>
      <c r="QTK16" s="40"/>
      <c r="QTL16" s="40"/>
      <c r="QTM16" s="40"/>
      <c r="QTN16" s="40"/>
      <c r="QTO16" s="40"/>
      <c r="QTP16" s="40"/>
      <c r="QTQ16" s="40"/>
      <c r="QTR16" s="40"/>
      <c r="QTS16" s="40"/>
      <c r="QTT16" s="40"/>
      <c r="QTU16" s="40"/>
      <c r="QTV16" s="40"/>
      <c r="QTW16" s="40"/>
      <c r="QTX16" s="40"/>
      <c r="QTY16" s="40"/>
      <c r="QTZ16" s="40"/>
      <c r="QUA16" s="40"/>
      <c r="QUB16" s="40"/>
      <c r="QUC16" s="40"/>
      <c r="QUD16" s="40"/>
      <c r="QUE16" s="40"/>
      <c r="QUF16" s="40"/>
      <c r="QUG16" s="40"/>
      <c r="QUH16" s="40"/>
      <c r="QUI16" s="40"/>
      <c r="QUJ16" s="40"/>
      <c r="QUK16" s="40"/>
      <c r="QUL16" s="40"/>
      <c r="QUM16" s="40"/>
      <c r="QUN16" s="40"/>
      <c r="QUO16" s="40"/>
      <c r="QUP16" s="40"/>
      <c r="QUQ16" s="40"/>
      <c r="QUR16" s="40"/>
      <c r="QUS16" s="40"/>
      <c r="QUT16" s="40"/>
      <c r="QUU16" s="40"/>
      <c r="QUV16" s="40"/>
      <c r="QUW16" s="40"/>
      <c r="QUX16" s="40"/>
      <c r="QUY16" s="40"/>
      <c r="QUZ16" s="40"/>
      <c r="QVA16" s="40"/>
      <c r="QVB16" s="40"/>
      <c r="QVC16" s="40"/>
      <c r="QVD16" s="40"/>
      <c r="QVE16" s="40"/>
      <c r="QVF16" s="40"/>
      <c r="QVG16" s="40"/>
      <c r="QVH16" s="40"/>
      <c r="QVI16" s="40"/>
      <c r="QVJ16" s="40"/>
      <c r="QVK16" s="40"/>
      <c r="QVL16" s="40"/>
      <c r="QVM16" s="40"/>
      <c r="QVN16" s="40"/>
      <c r="QVO16" s="40"/>
      <c r="QVP16" s="40"/>
      <c r="QVQ16" s="40"/>
      <c r="QVR16" s="40"/>
      <c r="QVS16" s="40"/>
      <c r="QVT16" s="40"/>
      <c r="QVU16" s="40"/>
      <c r="QVV16" s="40"/>
      <c r="QVW16" s="40"/>
      <c r="QVX16" s="40"/>
      <c r="QVY16" s="40"/>
      <c r="QVZ16" s="40"/>
      <c r="QWA16" s="40"/>
      <c r="QWB16" s="40"/>
      <c r="QWC16" s="40"/>
      <c r="QWD16" s="40"/>
      <c r="QWE16" s="40"/>
      <c r="QWF16" s="40"/>
      <c r="QWG16" s="40"/>
      <c r="QWH16" s="40"/>
      <c r="QWI16" s="40"/>
      <c r="QWJ16" s="40"/>
      <c r="QWK16" s="40"/>
      <c r="QWL16" s="40"/>
      <c r="QWM16" s="40"/>
      <c r="QWN16" s="40"/>
      <c r="QWO16" s="40"/>
      <c r="QWP16" s="40"/>
      <c r="QWQ16" s="40"/>
      <c r="QWR16" s="40"/>
      <c r="QWS16" s="40"/>
      <c r="QWT16" s="40"/>
      <c r="QWU16" s="40"/>
      <c r="QWV16" s="40"/>
      <c r="QWW16" s="40"/>
      <c r="QWX16" s="40"/>
      <c r="QWY16" s="40"/>
      <c r="QWZ16" s="40"/>
      <c r="QXA16" s="40"/>
      <c r="QXB16" s="40"/>
      <c r="QXC16" s="40"/>
      <c r="QXD16" s="40"/>
      <c r="QXE16" s="40"/>
      <c r="QXF16" s="40"/>
      <c r="QXG16" s="40"/>
      <c r="QXH16" s="40"/>
      <c r="QXI16" s="40"/>
      <c r="QXJ16" s="40"/>
      <c r="QXK16" s="40"/>
      <c r="QXL16" s="40"/>
      <c r="QXM16" s="40"/>
      <c r="QXN16" s="40"/>
      <c r="QXO16" s="40"/>
      <c r="QXP16" s="40"/>
      <c r="QXQ16" s="40"/>
      <c r="QXR16" s="40"/>
      <c r="QXS16" s="40"/>
      <c r="QXT16" s="40"/>
      <c r="QXU16" s="40"/>
      <c r="QXV16" s="40"/>
      <c r="QXW16" s="40"/>
      <c r="QXX16" s="40"/>
      <c r="QXY16" s="40"/>
      <c r="QXZ16" s="40"/>
      <c r="QYA16" s="40"/>
      <c r="QYB16" s="40"/>
      <c r="QYC16" s="40"/>
      <c r="QYD16" s="40"/>
      <c r="QYE16" s="40"/>
      <c r="QYF16" s="40"/>
      <c r="QYG16" s="40"/>
      <c r="QYH16" s="40"/>
      <c r="QYI16" s="40"/>
      <c r="QYJ16" s="40"/>
      <c r="QYK16" s="40"/>
      <c r="QYL16" s="40"/>
      <c r="QYM16" s="40"/>
      <c r="QYN16" s="40"/>
      <c r="QYO16" s="40"/>
      <c r="QYP16" s="40"/>
      <c r="QYQ16" s="40"/>
      <c r="QYR16" s="40"/>
      <c r="QYS16" s="40"/>
      <c r="QYT16" s="40"/>
      <c r="QYU16" s="40"/>
      <c r="QYV16" s="40"/>
      <c r="QYW16" s="40"/>
      <c r="QYX16" s="40"/>
      <c r="QYY16" s="40"/>
      <c r="QYZ16" s="40"/>
      <c r="QZA16" s="40"/>
      <c r="QZB16" s="40"/>
      <c r="QZC16" s="40"/>
      <c r="QZD16" s="40"/>
      <c r="QZE16" s="40"/>
      <c r="QZF16" s="40"/>
      <c r="QZG16" s="40"/>
      <c r="QZH16" s="40"/>
      <c r="QZI16" s="40"/>
      <c r="QZJ16" s="40"/>
      <c r="QZK16" s="40"/>
      <c r="QZL16" s="40"/>
      <c r="QZM16" s="40"/>
      <c r="QZN16" s="40"/>
      <c r="QZO16" s="40"/>
      <c r="QZP16" s="40"/>
      <c r="QZQ16" s="40"/>
      <c r="QZR16" s="40"/>
      <c r="QZS16" s="40"/>
      <c r="QZT16" s="40"/>
      <c r="QZU16" s="40"/>
      <c r="QZV16" s="40"/>
      <c r="QZW16" s="40"/>
      <c r="QZX16" s="40"/>
      <c r="QZY16" s="40"/>
      <c r="QZZ16" s="40"/>
      <c r="RAA16" s="40"/>
      <c r="RAB16" s="40"/>
      <c r="RAC16" s="40"/>
      <c r="RAD16" s="40"/>
      <c r="RAE16" s="40"/>
      <c r="RAF16" s="40"/>
      <c r="RAG16" s="40"/>
      <c r="RAH16" s="40"/>
      <c r="RAI16" s="40"/>
      <c r="RAJ16" s="40"/>
      <c r="RAK16" s="40"/>
      <c r="RAL16" s="40"/>
      <c r="RAM16" s="40"/>
      <c r="RAN16" s="40"/>
      <c r="RAO16" s="40"/>
      <c r="RAP16" s="40"/>
      <c r="RAQ16" s="40"/>
      <c r="RAR16" s="40"/>
      <c r="RAS16" s="40"/>
      <c r="RAT16" s="40"/>
      <c r="RAU16" s="40"/>
      <c r="RAV16" s="40"/>
      <c r="RAW16" s="40"/>
      <c r="RAX16" s="40"/>
      <c r="RAY16" s="40"/>
      <c r="RAZ16" s="40"/>
      <c r="RBA16" s="40"/>
      <c r="RBB16" s="40"/>
      <c r="RBC16" s="40"/>
      <c r="RBD16" s="40"/>
      <c r="RBE16" s="40"/>
      <c r="RBF16" s="40"/>
      <c r="RBG16" s="40"/>
      <c r="RBH16" s="40"/>
      <c r="RBI16" s="40"/>
      <c r="RBJ16" s="40"/>
      <c r="RBK16" s="40"/>
      <c r="RBL16" s="40"/>
      <c r="RBM16" s="40"/>
      <c r="RBN16" s="40"/>
      <c r="RBO16" s="40"/>
      <c r="RBP16" s="40"/>
      <c r="RBQ16" s="40"/>
      <c r="RBR16" s="40"/>
      <c r="RBS16" s="40"/>
      <c r="RBT16" s="40"/>
      <c r="RBU16" s="40"/>
      <c r="RBV16" s="40"/>
      <c r="RBW16" s="40"/>
      <c r="RBX16" s="40"/>
      <c r="RBY16" s="40"/>
      <c r="RBZ16" s="40"/>
      <c r="RCA16" s="40"/>
      <c r="RCB16" s="40"/>
      <c r="RCC16" s="40"/>
      <c r="RCD16" s="40"/>
      <c r="RCE16" s="40"/>
      <c r="RCF16" s="40"/>
      <c r="RCG16" s="40"/>
      <c r="RCH16" s="40"/>
      <c r="RCI16" s="40"/>
      <c r="RCJ16" s="40"/>
      <c r="RCK16" s="40"/>
      <c r="RCL16" s="40"/>
      <c r="RCM16" s="40"/>
      <c r="RCN16" s="40"/>
      <c r="RCO16" s="40"/>
      <c r="RCP16" s="40"/>
      <c r="RCQ16" s="40"/>
      <c r="RCR16" s="40"/>
      <c r="RCS16" s="40"/>
      <c r="RCT16" s="40"/>
      <c r="RCU16" s="40"/>
      <c r="RCV16" s="40"/>
      <c r="RCW16" s="40"/>
      <c r="RCX16" s="40"/>
      <c r="RCY16" s="40"/>
      <c r="RCZ16" s="40"/>
      <c r="RDA16" s="40"/>
      <c r="RDB16" s="40"/>
      <c r="RDC16" s="40"/>
      <c r="RDD16" s="40"/>
      <c r="RDE16" s="40"/>
      <c r="RDF16" s="40"/>
      <c r="RDG16" s="40"/>
      <c r="RDH16" s="40"/>
      <c r="RDI16" s="40"/>
      <c r="RDJ16" s="40"/>
      <c r="RDK16" s="40"/>
      <c r="RDL16" s="40"/>
      <c r="RDM16" s="40"/>
      <c r="RDN16" s="40"/>
      <c r="RDO16" s="40"/>
      <c r="RDP16" s="40"/>
      <c r="RDQ16" s="40"/>
      <c r="RDR16" s="40"/>
      <c r="RDS16" s="40"/>
      <c r="RDT16" s="40"/>
      <c r="RDU16" s="40"/>
      <c r="RDV16" s="40"/>
      <c r="RDW16" s="40"/>
      <c r="RDX16" s="40"/>
      <c r="RDY16" s="40"/>
      <c r="RDZ16" s="40"/>
      <c r="REA16" s="40"/>
      <c r="REB16" s="40"/>
      <c r="REC16" s="40"/>
      <c r="RED16" s="40"/>
      <c r="REE16" s="40"/>
      <c r="REF16" s="40"/>
      <c r="REG16" s="40"/>
      <c r="REH16" s="40"/>
      <c r="REI16" s="40"/>
      <c r="REJ16" s="40"/>
      <c r="REK16" s="40"/>
      <c r="REL16" s="40"/>
      <c r="REM16" s="40"/>
      <c r="REN16" s="40"/>
      <c r="REO16" s="40"/>
      <c r="REP16" s="40"/>
      <c r="REQ16" s="40"/>
      <c r="RER16" s="40"/>
      <c r="RES16" s="40"/>
      <c r="RET16" s="40"/>
      <c r="REU16" s="40"/>
      <c r="REV16" s="40"/>
      <c r="REW16" s="40"/>
      <c r="REX16" s="40"/>
      <c r="REY16" s="40"/>
      <c r="REZ16" s="40"/>
      <c r="RFA16" s="40"/>
      <c r="RFB16" s="40"/>
      <c r="RFC16" s="40"/>
      <c r="RFD16" s="40"/>
      <c r="RFE16" s="40"/>
      <c r="RFF16" s="40"/>
      <c r="RFG16" s="40"/>
      <c r="RFH16" s="40"/>
      <c r="RFI16" s="40"/>
      <c r="RFJ16" s="40"/>
      <c r="RFK16" s="40"/>
      <c r="RFL16" s="40"/>
      <c r="RFM16" s="40"/>
      <c r="RFN16" s="40"/>
      <c r="RFO16" s="40"/>
      <c r="RFP16" s="40"/>
      <c r="RFQ16" s="40"/>
      <c r="RFR16" s="40"/>
      <c r="RFS16" s="40"/>
      <c r="RFT16" s="40"/>
      <c r="RFU16" s="40"/>
      <c r="RFV16" s="40"/>
      <c r="RFW16" s="40"/>
      <c r="RFX16" s="40"/>
      <c r="RFY16" s="40"/>
      <c r="RFZ16" s="40"/>
      <c r="RGA16" s="40"/>
      <c r="RGB16" s="40"/>
      <c r="RGC16" s="40"/>
      <c r="RGD16" s="40"/>
      <c r="RGE16" s="40"/>
      <c r="RGF16" s="40"/>
      <c r="RGG16" s="40"/>
      <c r="RGH16" s="40"/>
      <c r="RGI16" s="40"/>
      <c r="RGJ16" s="40"/>
      <c r="RGK16" s="40"/>
      <c r="RGL16" s="40"/>
      <c r="RGM16" s="40"/>
      <c r="RGN16" s="40"/>
      <c r="RGO16" s="40"/>
      <c r="RGP16" s="40"/>
      <c r="RGQ16" s="40"/>
      <c r="RGR16" s="40"/>
      <c r="RGS16" s="40"/>
      <c r="RGT16" s="40"/>
      <c r="RGU16" s="40"/>
      <c r="RGV16" s="40"/>
      <c r="RGW16" s="40"/>
      <c r="RGX16" s="40"/>
      <c r="RGY16" s="40"/>
      <c r="RGZ16" s="40"/>
      <c r="RHA16" s="40"/>
      <c r="RHB16" s="40"/>
      <c r="RHC16" s="40"/>
      <c r="RHD16" s="40"/>
      <c r="RHE16" s="40"/>
      <c r="RHF16" s="40"/>
      <c r="RHG16" s="40"/>
      <c r="RHH16" s="40"/>
      <c r="RHI16" s="40"/>
      <c r="RHJ16" s="40"/>
      <c r="RHK16" s="40"/>
      <c r="RHL16" s="40"/>
      <c r="RHM16" s="40"/>
      <c r="RHN16" s="40"/>
      <c r="RHO16" s="40"/>
      <c r="RHP16" s="40"/>
      <c r="RHQ16" s="40"/>
      <c r="RHR16" s="40"/>
      <c r="RHS16" s="40"/>
      <c r="RHT16" s="40"/>
      <c r="RHU16" s="40"/>
      <c r="RHV16" s="40"/>
      <c r="RHW16" s="40"/>
      <c r="RHX16" s="40"/>
      <c r="RHY16" s="40"/>
      <c r="RHZ16" s="40"/>
      <c r="RIA16" s="40"/>
      <c r="RIB16" s="40"/>
      <c r="RIC16" s="40"/>
      <c r="RID16" s="40"/>
      <c r="RIE16" s="40"/>
      <c r="RIF16" s="40"/>
      <c r="RIG16" s="40"/>
      <c r="RIH16" s="40"/>
      <c r="RII16" s="40"/>
      <c r="RIJ16" s="40"/>
      <c r="RIK16" s="40"/>
      <c r="RIL16" s="40"/>
      <c r="RIM16" s="40"/>
      <c r="RIN16" s="40"/>
      <c r="RIO16" s="40"/>
      <c r="RIP16" s="40"/>
      <c r="RIQ16" s="40"/>
      <c r="RIR16" s="40"/>
      <c r="RIS16" s="40"/>
      <c r="RIT16" s="40"/>
      <c r="RIU16" s="40"/>
      <c r="RIV16" s="40"/>
      <c r="RIW16" s="40"/>
      <c r="RIX16" s="40"/>
      <c r="RIY16" s="40"/>
      <c r="RIZ16" s="40"/>
      <c r="RJA16" s="40"/>
      <c r="RJB16" s="40"/>
      <c r="RJC16" s="40"/>
      <c r="RJD16" s="40"/>
      <c r="RJE16" s="40"/>
      <c r="RJF16" s="40"/>
      <c r="RJG16" s="40"/>
      <c r="RJH16" s="40"/>
      <c r="RJI16" s="40"/>
      <c r="RJJ16" s="40"/>
      <c r="RJK16" s="40"/>
      <c r="RJL16" s="40"/>
      <c r="RJM16" s="40"/>
      <c r="RJN16" s="40"/>
      <c r="RJO16" s="40"/>
      <c r="RJP16" s="40"/>
      <c r="RJQ16" s="40"/>
      <c r="RJR16" s="40"/>
      <c r="RJS16" s="40"/>
      <c r="RJT16" s="40"/>
      <c r="RJU16" s="40"/>
      <c r="RJV16" s="40"/>
      <c r="RJW16" s="40"/>
      <c r="RJX16" s="40"/>
      <c r="RJY16" s="40"/>
      <c r="RJZ16" s="40"/>
      <c r="RKA16" s="40"/>
      <c r="RKB16" s="40"/>
      <c r="RKC16" s="40"/>
      <c r="RKD16" s="40"/>
      <c r="RKE16" s="40"/>
      <c r="RKF16" s="40"/>
      <c r="RKG16" s="40"/>
      <c r="RKH16" s="40"/>
      <c r="RKI16" s="40"/>
      <c r="RKJ16" s="40"/>
      <c r="RKK16" s="40"/>
      <c r="RKL16" s="40"/>
      <c r="RKM16" s="40"/>
      <c r="RKN16" s="40"/>
      <c r="RKO16" s="40"/>
      <c r="RKP16" s="40"/>
      <c r="RKQ16" s="40"/>
      <c r="RKR16" s="40"/>
      <c r="RKS16" s="40"/>
      <c r="RKT16" s="40"/>
      <c r="RKU16" s="40"/>
      <c r="RKV16" s="40"/>
      <c r="RKW16" s="40"/>
      <c r="RKX16" s="40"/>
      <c r="RKY16" s="40"/>
      <c r="RKZ16" s="40"/>
      <c r="RLA16" s="40"/>
      <c r="RLB16" s="40"/>
      <c r="RLC16" s="40"/>
      <c r="RLD16" s="40"/>
      <c r="RLE16" s="40"/>
      <c r="RLF16" s="40"/>
      <c r="RLG16" s="40"/>
      <c r="RLH16" s="40"/>
      <c r="RLI16" s="40"/>
      <c r="RLJ16" s="40"/>
      <c r="RLK16" s="40"/>
      <c r="RLL16" s="40"/>
      <c r="RLM16" s="40"/>
      <c r="RLN16" s="40"/>
      <c r="RLO16" s="40"/>
      <c r="RLP16" s="40"/>
      <c r="RLQ16" s="40"/>
      <c r="RLR16" s="40"/>
      <c r="RLS16" s="40"/>
      <c r="RLT16" s="40"/>
      <c r="RLU16" s="40"/>
      <c r="RLV16" s="40"/>
      <c r="RLW16" s="40"/>
      <c r="RLX16" s="40"/>
      <c r="RLY16" s="40"/>
      <c r="RLZ16" s="40"/>
      <c r="RMA16" s="40"/>
      <c r="RMB16" s="40"/>
      <c r="RMC16" s="40"/>
      <c r="RMD16" s="40"/>
      <c r="RME16" s="40"/>
      <c r="RMF16" s="40"/>
      <c r="RMG16" s="40"/>
      <c r="RMH16" s="40"/>
      <c r="RMI16" s="40"/>
      <c r="RMJ16" s="40"/>
      <c r="RMK16" s="40"/>
      <c r="RML16" s="40"/>
      <c r="RMM16" s="40"/>
      <c r="RMN16" s="40"/>
      <c r="RMO16" s="40"/>
      <c r="RMP16" s="40"/>
      <c r="RMQ16" s="40"/>
      <c r="RMR16" s="40"/>
      <c r="RMS16" s="40"/>
      <c r="RMT16" s="40"/>
      <c r="RMU16" s="40"/>
      <c r="RMV16" s="40"/>
      <c r="RMW16" s="40"/>
      <c r="RMX16" s="40"/>
      <c r="RMY16" s="40"/>
      <c r="RMZ16" s="40"/>
      <c r="RNA16" s="40"/>
      <c r="RNB16" s="40"/>
      <c r="RNC16" s="40"/>
      <c r="RND16" s="40"/>
      <c r="RNE16" s="40"/>
      <c r="RNF16" s="40"/>
      <c r="RNG16" s="40"/>
      <c r="RNH16" s="40"/>
      <c r="RNI16" s="40"/>
      <c r="RNJ16" s="40"/>
      <c r="RNK16" s="40"/>
      <c r="RNL16" s="40"/>
      <c r="RNM16" s="40"/>
      <c r="RNN16" s="40"/>
      <c r="RNO16" s="40"/>
      <c r="RNP16" s="40"/>
      <c r="RNQ16" s="40"/>
      <c r="RNR16" s="40"/>
      <c r="RNS16" s="40"/>
      <c r="RNT16" s="40"/>
      <c r="RNU16" s="40"/>
      <c r="RNV16" s="40"/>
      <c r="RNW16" s="40"/>
      <c r="RNX16" s="40"/>
      <c r="RNY16" s="40"/>
      <c r="RNZ16" s="40"/>
      <c r="ROA16" s="40"/>
      <c r="ROB16" s="40"/>
      <c r="ROC16" s="40"/>
      <c r="ROD16" s="40"/>
      <c r="ROE16" s="40"/>
      <c r="ROF16" s="40"/>
      <c r="ROG16" s="40"/>
      <c r="ROH16" s="40"/>
      <c r="ROI16" s="40"/>
      <c r="ROJ16" s="40"/>
      <c r="ROK16" s="40"/>
      <c r="ROL16" s="40"/>
      <c r="ROM16" s="40"/>
      <c r="RON16" s="40"/>
      <c r="ROO16" s="40"/>
      <c r="ROP16" s="40"/>
      <c r="ROQ16" s="40"/>
      <c r="ROR16" s="40"/>
      <c r="ROS16" s="40"/>
      <c r="ROT16" s="40"/>
      <c r="ROU16" s="40"/>
      <c r="ROV16" s="40"/>
      <c r="ROW16" s="40"/>
      <c r="ROX16" s="40"/>
      <c r="ROY16" s="40"/>
      <c r="ROZ16" s="40"/>
      <c r="RPA16" s="40"/>
      <c r="RPB16" s="40"/>
      <c r="RPC16" s="40"/>
      <c r="RPD16" s="40"/>
      <c r="RPE16" s="40"/>
      <c r="RPF16" s="40"/>
      <c r="RPG16" s="40"/>
      <c r="RPH16" s="40"/>
      <c r="RPI16" s="40"/>
      <c r="RPJ16" s="40"/>
      <c r="RPK16" s="40"/>
      <c r="RPL16" s="40"/>
      <c r="RPM16" s="40"/>
      <c r="RPN16" s="40"/>
      <c r="RPO16" s="40"/>
      <c r="RPP16" s="40"/>
      <c r="RPQ16" s="40"/>
      <c r="RPR16" s="40"/>
      <c r="RPS16" s="40"/>
      <c r="RPT16" s="40"/>
      <c r="RPU16" s="40"/>
      <c r="RPV16" s="40"/>
      <c r="RPW16" s="40"/>
      <c r="RPX16" s="40"/>
      <c r="RPY16" s="40"/>
      <c r="RPZ16" s="40"/>
      <c r="RQA16" s="40"/>
      <c r="RQB16" s="40"/>
      <c r="RQC16" s="40"/>
      <c r="RQD16" s="40"/>
      <c r="RQE16" s="40"/>
      <c r="RQF16" s="40"/>
      <c r="RQG16" s="40"/>
      <c r="RQH16" s="40"/>
      <c r="RQI16" s="40"/>
      <c r="RQJ16" s="40"/>
      <c r="RQK16" s="40"/>
      <c r="RQL16" s="40"/>
      <c r="RQM16" s="40"/>
      <c r="RQN16" s="40"/>
      <c r="RQO16" s="40"/>
      <c r="RQP16" s="40"/>
      <c r="RQQ16" s="40"/>
      <c r="RQR16" s="40"/>
      <c r="RQS16" s="40"/>
      <c r="RQT16" s="40"/>
      <c r="RQU16" s="40"/>
      <c r="RQV16" s="40"/>
      <c r="RQW16" s="40"/>
      <c r="RQX16" s="40"/>
      <c r="RQY16" s="40"/>
      <c r="RQZ16" s="40"/>
      <c r="RRA16" s="40"/>
      <c r="RRB16" s="40"/>
      <c r="RRC16" s="40"/>
      <c r="RRD16" s="40"/>
      <c r="RRE16" s="40"/>
      <c r="RRF16" s="40"/>
      <c r="RRG16" s="40"/>
      <c r="RRH16" s="40"/>
      <c r="RRI16" s="40"/>
      <c r="RRJ16" s="40"/>
      <c r="RRK16" s="40"/>
      <c r="RRL16" s="40"/>
      <c r="RRM16" s="40"/>
      <c r="RRN16" s="40"/>
      <c r="RRO16" s="40"/>
      <c r="RRP16" s="40"/>
      <c r="RRQ16" s="40"/>
      <c r="RRR16" s="40"/>
      <c r="RRS16" s="40"/>
      <c r="RRT16" s="40"/>
      <c r="RRU16" s="40"/>
      <c r="RRV16" s="40"/>
      <c r="RRW16" s="40"/>
      <c r="RRX16" s="40"/>
      <c r="RRY16" s="40"/>
      <c r="RRZ16" s="40"/>
      <c r="RSA16" s="40"/>
      <c r="RSB16" s="40"/>
      <c r="RSC16" s="40"/>
      <c r="RSD16" s="40"/>
      <c r="RSE16" s="40"/>
      <c r="RSF16" s="40"/>
      <c r="RSG16" s="40"/>
      <c r="RSH16" s="40"/>
      <c r="RSI16" s="40"/>
      <c r="RSJ16" s="40"/>
      <c r="RSK16" s="40"/>
      <c r="RSL16" s="40"/>
      <c r="RSM16" s="40"/>
      <c r="RSN16" s="40"/>
      <c r="RSO16" s="40"/>
      <c r="RSP16" s="40"/>
      <c r="RSQ16" s="40"/>
      <c r="RSR16" s="40"/>
      <c r="RSS16" s="40"/>
      <c r="RST16" s="40"/>
      <c r="RSU16" s="40"/>
      <c r="RSV16" s="40"/>
      <c r="RSW16" s="40"/>
      <c r="RSX16" s="40"/>
      <c r="RSY16" s="40"/>
      <c r="RSZ16" s="40"/>
      <c r="RTA16" s="40"/>
      <c r="RTB16" s="40"/>
      <c r="RTC16" s="40"/>
      <c r="RTD16" s="40"/>
      <c r="RTE16" s="40"/>
      <c r="RTF16" s="40"/>
      <c r="RTG16" s="40"/>
      <c r="RTH16" s="40"/>
      <c r="RTI16" s="40"/>
      <c r="RTJ16" s="40"/>
      <c r="RTK16" s="40"/>
      <c r="RTL16" s="40"/>
      <c r="RTM16" s="40"/>
      <c r="RTN16" s="40"/>
      <c r="RTO16" s="40"/>
      <c r="RTP16" s="40"/>
      <c r="RTQ16" s="40"/>
      <c r="RTR16" s="40"/>
      <c r="RTS16" s="40"/>
      <c r="RTT16" s="40"/>
      <c r="RTU16" s="40"/>
      <c r="RTV16" s="40"/>
      <c r="RTW16" s="40"/>
      <c r="RTX16" s="40"/>
      <c r="RTY16" s="40"/>
      <c r="RTZ16" s="40"/>
      <c r="RUA16" s="40"/>
      <c r="RUB16" s="40"/>
      <c r="RUC16" s="40"/>
      <c r="RUD16" s="40"/>
      <c r="RUE16" s="40"/>
      <c r="RUF16" s="40"/>
      <c r="RUG16" s="40"/>
      <c r="RUH16" s="40"/>
      <c r="RUI16" s="40"/>
      <c r="RUJ16" s="40"/>
      <c r="RUK16" s="40"/>
      <c r="RUL16" s="40"/>
      <c r="RUM16" s="40"/>
      <c r="RUN16" s="40"/>
      <c r="RUO16" s="40"/>
      <c r="RUP16" s="40"/>
      <c r="RUQ16" s="40"/>
      <c r="RUR16" s="40"/>
      <c r="RUS16" s="40"/>
      <c r="RUT16" s="40"/>
      <c r="RUU16" s="40"/>
      <c r="RUV16" s="40"/>
      <c r="RUW16" s="40"/>
      <c r="RUX16" s="40"/>
      <c r="RUY16" s="40"/>
      <c r="RUZ16" s="40"/>
      <c r="RVA16" s="40"/>
      <c r="RVB16" s="40"/>
      <c r="RVC16" s="40"/>
      <c r="RVD16" s="40"/>
      <c r="RVE16" s="40"/>
      <c r="RVF16" s="40"/>
      <c r="RVG16" s="40"/>
      <c r="RVH16" s="40"/>
      <c r="RVI16" s="40"/>
      <c r="RVJ16" s="40"/>
      <c r="RVK16" s="40"/>
      <c r="RVL16" s="40"/>
      <c r="RVM16" s="40"/>
      <c r="RVN16" s="40"/>
      <c r="RVO16" s="40"/>
      <c r="RVP16" s="40"/>
      <c r="RVQ16" s="40"/>
      <c r="RVR16" s="40"/>
      <c r="RVS16" s="40"/>
      <c r="RVT16" s="40"/>
      <c r="RVU16" s="40"/>
      <c r="RVV16" s="40"/>
      <c r="RVW16" s="40"/>
      <c r="RVX16" s="40"/>
      <c r="RVY16" s="40"/>
      <c r="RVZ16" s="40"/>
      <c r="RWA16" s="40"/>
      <c r="RWB16" s="40"/>
      <c r="RWC16" s="40"/>
      <c r="RWD16" s="40"/>
      <c r="RWE16" s="40"/>
      <c r="RWF16" s="40"/>
      <c r="RWG16" s="40"/>
      <c r="RWH16" s="40"/>
      <c r="RWI16" s="40"/>
      <c r="RWJ16" s="40"/>
      <c r="RWK16" s="40"/>
      <c r="RWL16" s="40"/>
      <c r="RWM16" s="40"/>
      <c r="RWN16" s="40"/>
      <c r="RWO16" s="40"/>
      <c r="RWP16" s="40"/>
      <c r="RWQ16" s="40"/>
      <c r="RWR16" s="40"/>
      <c r="RWS16" s="40"/>
      <c r="RWT16" s="40"/>
      <c r="RWU16" s="40"/>
      <c r="RWV16" s="40"/>
      <c r="RWW16" s="40"/>
      <c r="RWX16" s="40"/>
      <c r="RWY16" s="40"/>
      <c r="RWZ16" s="40"/>
      <c r="RXA16" s="40"/>
      <c r="RXB16" s="40"/>
      <c r="RXC16" s="40"/>
      <c r="RXD16" s="40"/>
      <c r="RXE16" s="40"/>
      <c r="RXF16" s="40"/>
      <c r="RXG16" s="40"/>
      <c r="RXH16" s="40"/>
      <c r="RXI16" s="40"/>
      <c r="RXJ16" s="40"/>
      <c r="RXK16" s="40"/>
      <c r="RXL16" s="40"/>
      <c r="RXM16" s="40"/>
      <c r="RXN16" s="40"/>
      <c r="RXO16" s="40"/>
      <c r="RXP16" s="40"/>
      <c r="RXQ16" s="40"/>
      <c r="RXR16" s="40"/>
      <c r="RXS16" s="40"/>
      <c r="RXT16" s="40"/>
      <c r="RXU16" s="40"/>
      <c r="RXV16" s="40"/>
      <c r="RXW16" s="40"/>
      <c r="RXX16" s="40"/>
      <c r="RXY16" s="40"/>
      <c r="RXZ16" s="40"/>
      <c r="RYA16" s="40"/>
      <c r="RYB16" s="40"/>
      <c r="RYC16" s="40"/>
      <c r="RYD16" s="40"/>
      <c r="RYE16" s="40"/>
      <c r="RYF16" s="40"/>
      <c r="RYG16" s="40"/>
      <c r="RYH16" s="40"/>
      <c r="RYI16" s="40"/>
      <c r="RYJ16" s="40"/>
      <c r="RYK16" s="40"/>
      <c r="RYL16" s="40"/>
      <c r="RYM16" s="40"/>
      <c r="RYN16" s="40"/>
      <c r="RYO16" s="40"/>
      <c r="RYP16" s="40"/>
      <c r="RYQ16" s="40"/>
      <c r="RYR16" s="40"/>
      <c r="RYS16" s="40"/>
      <c r="RYT16" s="40"/>
      <c r="RYU16" s="40"/>
      <c r="RYV16" s="40"/>
      <c r="RYW16" s="40"/>
      <c r="RYX16" s="40"/>
      <c r="RYY16" s="40"/>
      <c r="RYZ16" s="40"/>
      <c r="RZA16" s="40"/>
      <c r="RZB16" s="40"/>
      <c r="RZC16" s="40"/>
      <c r="RZD16" s="40"/>
      <c r="RZE16" s="40"/>
      <c r="RZF16" s="40"/>
      <c r="RZG16" s="40"/>
      <c r="RZH16" s="40"/>
      <c r="RZI16" s="40"/>
      <c r="RZJ16" s="40"/>
      <c r="RZK16" s="40"/>
      <c r="RZL16" s="40"/>
      <c r="RZM16" s="40"/>
      <c r="RZN16" s="40"/>
      <c r="RZO16" s="40"/>
      <c r="RZP16" s="40"/>
      <c r="RZQ16" s="40"/>
      <c r="RZR16" s="40"/>
      <c r="RZS16" s="40"/>
      <c r="RZT16" s="40"/>
      <c r="RZU16" s="40"/>
      <c r="RZV16" s="40"/>
      <c r="RZW16" s="40"/>
      <c r="RZX16" s="40"/>
      <c r="RZY16" s="40"/>
      <c r="RZZ16" s="40"/>
      <c r="SAA16" s="40"/>
      <c r="SAB16" s="40"/>
      <c r="SAC16" s="40"/>
      <c r="SAD16" s="40"/>
      <c r="SAE16" s="40"/>
      <c r="SAF16" s="40"/>
      <c r="SAG16" s="40"/>
      <c r="SAH16" s="40"/>
      <c r="SAI16" s="40"/>
      <c r="SAJ16" s="40"/>
      <c r="SAK16" s="40"/>
      <c r="SAL16" s="40"/>
      <c r="SAM16" s="40"/>
      <c r="SAN16" s="40"/>
      <c r="SAO16" s="40"/>
      <c r="SAP16" s="40"/>
      <c r="SAQ16" s="40"/>
      <c r="SAR16" s="40"/>
      <c r="SAS16" s="40"/>
      <c r="SAT16" s="40"/>
      <c r="SAU16" s="40"/>
      <c r="SAV16" s="40"/>
      <c r="SAW16" s="40"/>
      <c r="SAX16" s="40"/>
      <c r="SAY16" s="40"/>
      <c r="SAZ16" s="40"/>
      <c r="SBA16" s="40"/>
      <c r="SBB16" s="40"/>
      <c r="SBC16" s="40"/>
      <c r="SBD16" s="40"/>
      <c r="SBE16" s="40"/>
      <c r="SBF16" s="40"/>
      <c r="SBG16" s="40"/>
      <c r="SBH16" s="40"/>
      <c r="SBI16" s="40"/>
      <c r="SBJ16" s="40"/>
      <c r="SBK16" s="40"/>
      <c r="SBL16" s="40"/>
      <c r="SBM16" s="40"/>
      <c r="SBN16" s="40"/>
      <c r="SBO16" s="40"/>
      <c r="SBP16" s="40"/>
      <c r="SBQ16" s="40"/>
      <c r="SBR16" s="40"/>
      <c r="SBS16" s="40"/>
      <c r="SBT16" s="40"/>
      <c r="SBU16" s="40"/>
      <c r="SBV16" s="40"/>
      <c r="SBW16" s="40"/>
      <c r="SBX16" s="40"/>
      <c r="SBY16" s="40"/>
      <c r="SBZ16" s="40"/>
      <c r="SCA16" s="40"/>
      <c r="SCB16" s="40"/>
      <c r="SCC16" s="40"/>
      <c r="SCD16" s="40"/>
      <c r="SCE16" s="40"/>
      <c r="SCF16" s="40"/>
      <c r="SCG16" s="40"/>
      <c r="SCH16" s="40"/>
      <c r="SCI16" s="40"/>
      <c r="SCJ16" s="40"/>
      <c r="SCK16" s="40"/>
      <c r="SCL16" s="40"/>
      <c r="SCM16" s="40"/>
      <c r="SCN16" s="40"/>
      <c r="SCO16" s="40"/>
      <c r="SCP16" s="40"/>
      <c r="SCQ16" s="40"/>
      <c r="SCR16" s="40"/>
      <c r="SCS16" s="40"/>
      <c r="SCT16" s="40"/>
      <c r="SCU16" s="40"/>
      <c r="SCV16" s="40"/>
      <c r="SCW16" s="40"/>
      <c r="SCX16" s="40"/>
      <c r="SCY16" s="40"/>
      <c r="SCZ16" s="40"/>
      <c r="SDA16" s="40"/>
      <c r="SDB16" s="40"/>
      <c r="SDC16" s="40"/>
      <c r="SDD16" s="40"/>
      <c r="SDE16" s="40"/>
      <c r="SDF16" s="40"/>
      <c r="SDG16" s="40"/>
      <c r="SDH16" s="40"/>
      <c r="SDI16" s="40"/>
      <c r="SDJ16" s="40"/>
      <c r="SDK16" s="40"/>
      <c r="SDL16" s="40"/>
      <c r="SDM16" s="40"/>
      <c r="SDN16" s="40"/>
      <c r="SDO16" s="40"/>
      <c r="SDP16" s="40"/>
      <c r="SDQ16" s="40"/>
      <c r="SDR16" s="40"/>
      <c r="SDS16" s="40"/>
      <c r="SDT16" s="40"/>
      <c r="SDU16" s="40"/>
      <c r="SDV16" s="40"/>
      <c r="SDW16" s="40"/>
      <c r="SDX16" s="40"/>
      <c r="SDY16" s="40"/>
      <c r="SDZ16" s="40"/>
      <c r="SEA16" s="40"/>
      <c r="SEB16" s="40"/>
      <c r="SEC16" s="40"/>
      <c r="SED16" s="40"/>
      <c r="SEE16" s="40"/>
      <c r="SEF16" s="40"/>
      <c r="SEG16" s="40"/>
      <c r="SEH16" s="40"/>
      <c r="SEI16" s="40"/>
      <c r="SEJ16" s="40"/>
      <c r="SEK16" s="40"/>
      <c r="SEL16" s="40"/>
      <c r="SEM16" s="40"/>
      <c r="SEN16" s="40"/>
      <c r="SEO16" s="40"/>
      <c r="SEP16" s="40"/>
      <c r="SEQ16" s="40"/>
      <c r="SER16" s="40"/>
      <c r="SES16" s="40"/>
      <c r="SET16" s="40"/>
      <c r="SEU16" s="40"/>
      <c r="SEV16" s="40"/>
      <c r="SEW16" s="40"/>
      <c r="SEX16" s="40"/>
      <c r="SEY16" s="40"/>
      <c r="SEZ16" s="40"/>
      <c r="SFA16" s="40"/>
      <c r="SFB16" s="40"/>
      <c r="SFC16" s="40"/>
      <c r="SFD16" s="40"/>
      <c r="SFE16" s="40"/>
      <c r="SFF16" s="40"/>
      <c r="SFG16" s="40"/>
      <c r="SFH16" s="40"/>
      <c r="SFI16" s="40"/>
      <c r="SFJ16" s="40"/>
      <c r="SFK16" s="40"/>
      <c r="SFL16" s="40"/>
      <c r="SFM16" s="40"/>
      <c r="SFN16" s="40"/>
      <c r="SFO16" s="40"/>
      <c r="SFP16" s="40"/>
      <c r="SFQ16" s="40"/>
      <c r="SFR16" s="40"/>
      <c r="SFS16" s="40"/>
      <c r="SFT16" s="40"/>
      <c r="SFU16" s="40"/>
      <c r="SFV16" s="40"/>
      <c r="SFW16" s="40"/>
      <c r="SFX16" s="40"/>
      <c r="SFY16" s="40"/>
      <c r="SFZ16" s="40"/>
      <c r="SGA16" s="40"/>
      <c r="SGB16" s="40"/>
      <c r="SGC16" s="40"/>
      <c r="SGD16" s="40"/>
      <c r="SGE16" s="40"/>
      <c r="SGF16" s="40"/>
      <c r="SGG16" s="40"/>
      <c r="SGH16" s="40"/>
      <c r="SGI16" s="40"/>
      <c r="SGJ16" s="40"/>
      <c r="SGK16" s="40"/>
      <c r="SGL16" s="40"/>
      <c r="SGM16" s="40"/>
      <c r="SGN16" s="40"/>
      <c r="SGO16" s="40"/>
      <c r="SGP16" s="40"/>
      <c r="SGQ16" s="40"/>
      <c r="SGR16" s="40"/>
      <c r="SGS16" s="40"/>
      <c r="SGT16" s="40"/>
      <c r="SGU16" s="40"/>
      <c r="SGV16" s="40"/>
      <c r="SGW16" s="40"/>
      <c r="SGX16" s="40"/>
      <c r="SGY16" s="40"/>
      <c r="SGZ16" s="40"/>
      <c r="SHA16" s="40"/>
      <c r="SHB16" s="40"/>
      <c r="SHC16" s="40"/>
      <c r="SHD16" s="40"/>
      <c r="SHE16" s="40"/>
      <c r="SHF16" s="40"/>
      <c r="SHG16" s="40"/>
      <c r="SHH16" s="40"/>
      <c r="SHI16" s="40"/>
      <c r="SHJ16" s="40"/>
      <c r="SHK16" s="40"/>
      <c r="SHL16" s="40"/>
      <c r="SHM16" s="40"/>
      <c r="SHN16" s="40"/>
      <c r="SHO16" s="40"/>
      <c r="SHP16" s="40"/>
      <c r="SHQ16" s="40"/>
      <c r="SHR16" s="40"/>
      <c r="SHS16" s="40"/>
      <c r="SHT16" s="40"/>
      <c r="SHU16" s="40"/>
      <c r="SHV16" s="40"/>
      <c r="SHW16" s="40"/>
      <c r="SHX16" s="40"/>
      <c r="SHY16" s="40"/>
      <c r="SHZ16" s="40"/>
      <c r="SIA16" s="40"/>
      <c r="SIB16" s="40"/>
      <c r="SIC16" s="40"/>
      <c r="SID16" s="40"/>
      <c r="SIE16" s="40"/>
      <c r="SIF16" s="40"/>
      <c r="SIG16" s="40"/>
      <c r="SIH16" s="40"/>
      <c r="SII16" s="40"/>
      <c r="SIJ16" s="40"/>
      <c r="SIK16" s="40"/>
      <c r="SIL16" s="40"/>
      <c r="SIM16" s="40"/>
      <c r="SIN16" s="40"/>
      <c r="SIO16" s="40"/>
      <c r="SIP16" s="40"/>
      <c r="SIQ16" s="40"/>
      <c r="SIR16" s="40"/>
      <c r="SIS16" s="40"/>
      <c r="SIT16" s="40"/>
      <c r="SIU16" s="40"/>
      <c r="SIV16" s="40"/>
      <c r="SIW16" s="40"/>
      <c r="SIX16" s="40"/>
      <c r="SIY16" s="40"/>
      <c r="SIZ16" s="40"/>
      <c r="SJA16" s="40"/>
      <c r="SJB16" s="40"/>
      <c r="SJC16" s="40"/>
      <c r="SJD16" s="40"/>
      <c r="SJE16" s="40"/>
      <c r="SJF16" s="40"/>
      <c r="SJG16" s="40"/>
      <c r="SJH16" s="40"/>
      <c r="SJI16" s="40"/>
      <c r="SJJ16" s="40"/>
      <c r="SJK16" s="40"/>
      <c r="SJL16" s="40"/>
      <c r="SJM16" s="40"/>
      <c r="SJN16" s="40"/>
      <c r="SJO16" s="40"/>
      <c r="SJP16" s="40"/>
      <c r="SJQ16" s="40"/>
      <c r="SJR16" s="40"/>
      <c r="SJS16" s="40"/>
      <c r="SJT16" s="40"/>
      <c r="SJU16" s="40"/>
      <c r="SJV16" s="40"/>
      <c r="SJW16" s="40"/>
      <c r="SJX16" s="40"/>
      <c r="SJY16" s="40"/>
      <c r="SJZ16" s="40"/>
      <c r="SKA16" s="40"/>
      <c r="SKB16" s="40"/>
      <c r="SKC16" s="40"/>
      <c r="SKD16" s="40"/>
      <c r="SKE16" s="40"/>
      <c r="SKF16" s="40"/>
      <c r="SKG16" s="40"/>
      <c r="SKH16" s="40"/>
      <c r="SKI16" s="40"/>
      <c r="SKJ16" s="40"/>
      <c r="SKK16" s="40"/>
      <c r="SKL16" s="40"/>
      <c r="SKM16" s="40"/>
      <c r="SKN16" s="40"/>
      <c r="SKO16" s="40"/>
      <c r="SKP16" s="40"/>
      <c r="SKQ16" s="40"/>
      <c r="SKR16" s="40"/>
      <c r="SKS16" s="40"/>
      <c r="SKT16" s="40"/>
      <c r="SKU16" s="40"/>
      <c r="SKV16" s="40"/>
      <c r="SKW16" s="40"/>
      <c r="SKX16" s="40"/>
      <c r="SKY16" s="40"/>
      <c r="SKZ16" s="40"/>
      <c r="SLA16" s="40"/>
      <c r="SLB16" s="40"/>
      <c r="SLC16" s="40"/>
      <c r="SLD16" s="40"/>
      <c r="SLE16" s="40"/>
      <c r="SLF16" s="40"/>
      <c r="SLG16" s="40"/>
      <c r="SLH16" s="40"/>
      <c r="SLI16" s="40"/>
      <c r="SLJ16" s="40"/>
      <c r="SLK16" s="40"/>
      <c r="SLL16" s="40"/>
      <c r="SLM16" s="40"/>
      <c r="SLN16" s="40"/>
      <c r="SLO16" s="40"/>
      <c r="SLP16" s="40"/>
      <c r="SLQ16" s="40"/>
      <c r="SLR16" s="40"/>
      <c r="SLS16" s="40"/>
      <c r="SLT16" s="40"/>
      <c r="SLU16" s="40"/>
      <c r="SLV16" s="40"/>
      <c r="SLW16" s="40"/>
      <c r="SLX16" s="40"/>
      <c r="SLY16" s="40"/>
      <c r="SLZ16" s="40"/>
      <c r="SMA16" s="40"/>
      <c r="SMB16" s="40"/>
      <c r="SMC16" s="40"/>
      <c r="SMD16" s="40"/>
      <c r="SME16" s="40"/>
      <c r="SMF16" s="40"/>
      <c r="SMG16" s="40"/>
      <c r="SMH16" s="40"/>
      <c r="SMI16" s="40"/>
      <c r="SMJ16" s="40"/>
      <c r="SMK16" s="40"/>
      <c r="SML16" s="40"/>
      <c r="SMM16" s="40"/>
      <c r="SMN16" s="40"/>
      <c r="SMO16" s="40"/>
      <c r="SMP16" s="40"/>
      <c r="SMQ16" s="40"/>
      <c r="SMR16" s="40"/>
      <c r="SMS16" s="40"/>
      <c r="SMT16" s="40"/>
      <c r="SMU16" s="40"/>
      <c r="SMV16" s="40"/>
      <c r="SMW16" s="40"/>
      <c r="SMX16" s="40"/>
      <c r="SMY16" s="40"/>
      <c r="SMZ16" s="40"/>
      <c r="SNA16" s="40"/>
      <c r="SNB16" s="40"/>
      <c r="SNC16" s="40"/>
      <c r="SND16" s="40"/>
      <c r="SNE16" s="40"/>
      <c r="SNF16" s="40"/>
      <c r="SNG16" s="40"/>
      <c r="SNH16" s="40"/>
      <c r="SNI16" s="40"/>
      <c r="SNJ16" s="40"/>
      <c r="SNK16" s="40"/>
      <c r="SNL16" s="40"/>
      <c r="SNM16" s="40"/>
      <c r="SNN16" s="40"/>
      <c r="SNO16" s="40"/>
      <c r="SNP16" s="40"/>
      <c r="SNQ16" s="40"/>
      <c r="SNR16" s="40"/>
      <c r="SNS16" s="40"/>
      <c r="SNT16" s="40"/>
      <c r="SNU16" s="40"/>
      <c r="SNV16" s="40"/>
      <c r="SNW16" s="40"/>
      <c r="SNX16" s="40"/>
      <c r="SNY16" s="40"/>
      <c r="SNZ16" s="40"/>
      <c r="SOA16" s="40"/>
      <c r="SOB16" s="40"/>
      <c r="SOC16" s="40"/>
      <c r="SOD16" s="40"/>
      <c r="SOE16" s="40"/>
      <c r="SOF16" s="40"/>
      <c r="SOG16" s="40"/>
      <c r="SOH16" s="40"/>
      <c r="SOI16" s="40"/>
      <c r="SOJ16" s="40"/>
      <c r="SOK16" s="40"/>
      <c r="SOL16" s="40"/>
      <c r="SOM16" s="40"/>
      <c r="SON16" s="40"/>
      <c r="SOO16" s="40"/>
      <c r="SOP16" s="40"/>
      <c r="SOQ16" s="40"/>
      <c r="SOR16" s="40"/>
      <c r="SOS16" s="40"/>
      <c r="SOT16" s="40"/>
      <c r="SOU16" s="40"/>
      <c r="SOV16" s="40"/>
      <c r="SOW16" s="40"/>
      <c r="SOX16" s="40"/>
      <c r="SOY16" s="40"/>
      <c r="SOZ16" s="40"/>
      <c r="SPA16" s="40"/>
      <c r="SPB16" s="40"/>
      <c r="SPC16" s="40"/>
      <c r="SPD16" s="40"/>
      <c r="SPE16" s="40"/>
      <c r="SPF16" s="40"/>
      <c r="SPG16" s="40"/>
      <c r="SPH16" s="40"/>
      <c r="SPI16" s="40"/>
      <c r="SPJ16" s="40"/>
      <c r="SPK16" s="40"/>
      <c r="SPL16" s="40"/>
      <c r="SPM16" s="40"/>
      <c r="SPN16" s="40"/>
      <c r="SPO16" s="40"/>
      <c r="SPP16" s="40"/>
      <c r="SPQ16" s="40"/>
      <c r="SPR16" s="40"/>
      <c r="SPS16" s="40"/>
      <c r="SPT16" s="40"/>
      <c r="SPU16" s="40"/>
      <c r="SPV16" s="40"/>
      <c r="SPW16" s="40"/>
      <c r="SPX16" s="40"/>
      <c r="SPY16" s="40"/>
      <c r="SPZ16" s="40"/>
      <c r="SQA16" s="40"/>
      <c r="SQB16" s="40"/>
      <c r="SQC16" s="40"/>
      <c r="SQD16" s="40"/>
      <c r="SQE16" s="40"/>
      <c r="SQF16" s="40"/>
      <c r="SQG16" s="40"/>
      <c r="SQH16" s="40"/>
      <c r="SQI16" s="40"/>
      <c r="SQJ16" s="40"/>
      <c r="SQK16" s="40"/>
      <c r="SQL16" s="40"/>
      <c r="SQM16" s="40"/>
      <c r="SQN16" s="40"/>
      <c r="SQO16" s="40"/>
      <c r="SQP16" s="40"/>
      <c r="SQQ16" s="40"/>
      <c r="SQR16" s="40"/>
      <c r="SQS16" s="40"/>
      <c r="SQT16" s="40"/>
      <c r="SQU16" s="40"/>
      <c r="SQV16" s="40"/>
      <c r="SQW16" s="40"/>
      <c r="SQX16" s="40"/>
      <c r="SQY16" s="40"/>
      <c r="SQZ16" s="40"/>
      <c r="SRA16" s="40"/>
      <c r="SRB16" s="40"/>
      <c r="SRC16" s="40"/>
      <c r="SRD16" s="40"/>
      <c r="SRE16" s="40"/>
      <c r="SRF16" s="40"/>
      <c r="SRG16" s="40"/>
      <c r="SRH16" s="40"/>
      <c r="SRI16" s="40"/>
      <c r="SRJ16" s="40"/>
      <c r="SRK16" s="40"/>
      <c r="SRL16" s="40"/>
      <c r="SRM16" s="40"/>
      <c r="SRN16" s="40"/>
      <c r="SRO16" s="40"/>
      <c r="SRP16" s="40"/>
      <c r="SRQ16" s="40"/>
      <c r="SRR16" s="40"/>
      <c r="SRS16" s="40"/>
      <c r="SRT16" s="40"/>
      <c r="SRU16" s="40"/>
      <c r="SRV16" s="40"/>
      <c r="SRW16" s="40"/>
      <c r="SRX16" s="40"/>
      <c r="SRY16" s="40"/>
      <c r="SRZ16" s="40"/>
      <c r="SSA16" s="40"/>
      <c r="SSB16" s="40"/>
      <c r="SSC16" s="40"/>
      <c r="SSD16" s="40"/>
      <c r="SSE16" s="40"/>
      <c r="SSF16" s="40"/>
      <c r="SSG16" s="40"/>
      <c r="SSH16" s="40"/>
      <c r="SSI16" s="40"/>
      <c r="SSJ16" s="40"/>
      <c r="SSK16" s="40"/>
      <c r="SSL16" s="40"/>
      <c r="SSM16" s="40"/>
      <c r="SSN16" s="40"/>
      <c r="SSO16" s="40"/>
      <c r="SSP16" s="40"/>
      <c r="SSQ16" s="40"/>
      <c r="SSR16" s="40"/>
      <c r="SSS16" s="40"/>
      <c r="SST16" s="40"/>
      <c r="SSU16" s="40"/>
      <c r="SSV16" s="40"/>
      <c r="SSW16" s="40"/>
      <c r="SSX16" s="40"/>
      <c r="SSY16" s="40"/>
      <c r="SSZ16" s="40"/>
      <c r="STA16" s="40"/>
      <c r="STB16" s="40"/>
      <c r="STC16" s="40"/>
      <c r="STD16" s="40"/>
      <c r="STE16" s="40"/>
      <c r="STF16" s="40"/>
      <c r="STG16" s="40"/>
      <c r="STH16" s="40"/>
      <c r="STI16" s="40"/>
      <c r="STJ16" s="40"/>
      <c r="STK16" s="40"/>
      <c r="STL16" s="40"/>
      <c r="STM16" s="40"/>
      <c r="STN16" s="40"/>
      <c r="STO16" s="40"/>
      <c r="STP16" s="40"/>
      <c r="STQ16" s="40"/>
      <c r="STR16" s="40"/>
      <c r="STS16" s="40"/>
      <c r="STT16" s="40"/>
      <c r="STU16" s="40"/>
      <c r="STV16" s="40"/>
      <c r="STW16" s="40"/>
      <c r="STX16" s="40"/>
      <c r="STY16" s="40"/>
      <c r="STZ16" s="40"/>
      <c r="SUA16" s="40"/>
      <c r="SUB16" s="40"/>
      <c r="SUC16" s="40"/>
      <c r="SUD16" s="40"/>
      <c r="SUE16" s="40"/>
      <c r="SUF16" s="40"/>
      <c r="SUG16" s="40"/>
      <c r="SUH16" s="40"/>
      <c r="SUI16" s="40"/>
      <c r="SUJ16" s="40"/>
      <c r="SUK16" s="40"/>
      <c r="SUL16" s="40"/>
      <c r="SUM16" s="40"/>
      <c r="SUN16" s="40"/>
      <c r="SUO16" s="40"/>
      <c r="SUP16" s="40"/>
      <c r="SUQ16" s="40"/>
      <c r="SUR16" s="40"/>
      <c r="SUS16" s="40"/>
      <c r="SUT16" s="40"/>
      <c r="SUU16" s="40"/>
      <c r="SUV16" s="40"/>
      <c r="SUW16" s="40"/>
      <c r="SUX16" s="40"/>
      <c r="SUY16" s="40"/>
      <c r="SUZ16" s="40"/>
      <c r="SVA16" s="40"/>
      <c r="SVB16" s="40"/>
      <c r="SVC16" s="40"/>
      <c r="SVD16" s="40"/>
      <c r="SVE16" s="40"/>
      <c r="SVF16" s="40"/>
      <c r="SVG16" s="40"/>
      <c r="SVH16" s="40"/>
      <c r="SVI16" s="40"/>
      <c r="SVJ16" s="40"/>
      <c r="SVK16" s="40"/>
      <c r="SVL16" s="40"/>
      <c r="SVM16" s="40"/>
      <c r="SVN16" s="40"/>
      <c r="SVO16" s="40"/>
      <c r="SVP16" s="40"/>
      <c r="SVQ16" s="40"/>
      <c r="SVR16" s="40"/>
      <c r="SVS16" s="40"/>
      <c r="SVT16" s="40"/>
      <c r="SVU16" s="40"/>
      <c r="SVV16" s="40"/>
      <c r="SVW16" s="40"/>
      <c r="SVX16" s="40"/>
      <c r="SVY16" s="40"/>
      <c r="SVZ16" s="40"/>
      <c r="SWA16" s="40"/>
      <c r="SWB16" s="40"/>
      <c r="SWC16" s="40"/>
      <c r="SWD16" s="40"/>
      <c r="SWE16" s="40"/>
      <c r="SWF16" s="40"/>
      <c r="SWG16" s="40"/>
      <c r="SWH16" s="40"/>
      <c r="SWI16" s="40"/>
      <c r="SWJ16" s="40"/>
      <c r="SWK16" s="40"/>
      <c r="SWL16" s="40"/>
      <c r="SWM16" s="40"/>
      <c r="SWN16" s="40"/>
      <c r="SWO16" s="40"/>
      <c r="SWP16" s="40"/>
      <c r="SWQ16" s="40"/>
      <c r="SWR16" s="40"/>
      <c r="SWS16" s="40"/>
      <c r="SWT16" s="40"/>
      <c r="SWU16" s="40"/>
      <c r="SWV16" s="40"/>
      <c r="SWW16" s="40"/>
      <c r="SWX16" s="40"/>
      <c r="SWY16" s="40"/>
      <c r="SWZ16" s="40"/>
      <c r="SXA16" s="40"/>
      <c r="SXB16" s="40"/>
      <c r="SXC16" s="40"/>
      <c r="SXD16" s="40"/>
      <c r="SXE16" s="40"/>
      <c r="SXF16" s="40"/>
      <c r="SXG16" s="40"/>
      <c r="SXH16" s="40"/>
      <c r="SXI16" s="40"/>
      <c r="SXJ16" s="40"/>
      <c r="SXK16" s="40"/>
      <c r="SXL16" s="40"/>
      <c r="SXM16" s="40"/>
      <c r="SXN16" s="40"/>
      <c r="SXO16" s="40"/>
      <c r="SXP16" s="40"/>
      <c r="SXQ16" s="40"/>
      <c r="SXR16" s="40"/>
      <c r="SXS16" s="40"/>
      <c r="SXT16" s="40"/>
      <c r="SXU16" s="40"/>
      <c r="SXV16" s="40"/>
      <c r="SXW16" s="40"/>
      <c r="SXX16" s="40"/>
      <c r="SXY16" s="40"/>
      <c r="SXZ16" s="40"/>
      <c r="SYA16" s="40"/>
      <c r="SYB16" s="40"/>
      <c r="SYC16" s="40"/>
      <c r="SYD16" s="40"/>
      <c r="SYE16" s="40"/>
      <c r="SYF16" s="40"/>
      <c r="SYG16" s="40"/>
      <c r="SYH16" s="40"/>
      <c r="SYI16" s="40"/>
      <c r="SYJ16" s="40"/>
      <c r="SYK16" s="40"/>
      <c r="SYL16" s="40"/>
      <c r="SYM16" s="40"/>
      <c r="SYN16" s="40"/>
      <c r="SYO16" s="40"/>
      <c r="SYP16" s="40"/>
      <c r="SYQ16" s="40"/>
      <c r="SYR16" s="40"/>
      <c r="SYS16" s="40"/>
      <c r="SYT16" s="40"/>
      <c r="SYU16" s="40"/>
      <c r="SYV16" s="40"/>
      <c r="SYW16" s="40"/>
      <c r="SYX16" s="40"/>
      <c r="SYY16" s="40"/>
      <c r="SYZ16" s="40"/>
      <c r="SZA16" s="40"/>
      <c r="SZB16" s="40"/>
      <c r="SZC16" s="40"/>
      <c r="SZD16" s="40"/>
      <c r="SZE16" s="40"/>
      <c r="SZF16" s="40"/>
      <c r="SZG16" s="40"/>
      <c r="SZH16" s="40"/>
      <c r="SZI16" s="40"/>
      <c r="SZJ16" s="40"/>
      <c r="SZK16" s="40"/>
      <c r="SZL16" s="40"/>
      <c r="SZM16" s="40"/>
      <c r="SZN16" s="40"/>
      <c r="SZO16" s="40"/>
      <c r="SZP16" s="40"/>
      <c r="SZQ16" s="40"/>
      <c r="SZR16" s="40"/>
      <c r="SZS16" s="40"/>
      <c r="SZT16" s="40"/>
      <c r="SZU16" s="40"/>
      <c r="SZV16" s="40"/>
      <c r="SZW16" s="40"/>
      <c r="SZX16" s="40"/>
      <c r="SZY16" s="40"/>
      <c r="SZZ16" s="40"/>
      <c r="TAA16" s="40"/>
      <c r="TAB16" s="40"/>
      <c r="TAC16" s="40"/>
      <c r="TAD16" s="40"/>
      <c r="TAE16" s="40"/>
      <c r="TAF16" s="40"/>
      <c r="TAG16" s="40"/>
      <c r="TAH16" s="40"/>
      <c r="TAI16" s="40"/>
      <c r="TAJ16" s="40"/>
      <c r="TAK16" s="40"/>
      <c r="TAL16" s="40"/>
      <c r="TAM16" s="40"/>
      <c r="TAN16" s="40"/>
      <c r="TAO16" s="40"/>
      <c r="TAP16" s="40"/>
      <c r="TAQ16" s="40"/>
      <c r="TAR16" s="40"/>
      <c r="TAS16" s="40"/>
      <c r="TAT16" s="40"/>
      <c r="TAU16" s="40"/>
      <c r="TAV16" s="40"/>
      <c r="TAW16" s="40"/>
      <c r="TAX16" s="40"/>
      <c r="TAY16" s="40"/>
      <c r="TAZ16" s="40"/>
      <c r="TBA16" s="40"/>
      <c r="TBB16" s="40"/>
      <c r="TBC16" s="40"/>
      <c r="TBD16" s="40"/>
      <c r="TBE16" s="40"/>
      <c r="TBF16" s="40"/>
      <c r="TBG16" s="40"/>
      <c r="TBH16" s="40"/>
      <c r="TBI16" s="40"/>
      <c r="TBJ16" s="40"/>
      <c r="TBK16" s="40"/>
      <c r="TBL16" s="40"/>
      <c r="TBM16" s="40"/>
      <c r="TBN16" s="40"/>
      <c r="TBO16" s="40"/>
      <c r="TBP16" s="40"/>
      <c r="TBQ16" s="40"/>
      <c r="TBR16" s="40"/>
      <c r="TBS16" s="40"/>
      <c r="TBT16" s="40"/>
      <c r="TBU16" s="40"/>
      <c r="TBV16" s="40"/>
      <c r="TBW16" s="40"/>
      <c r="TBX16" s="40"/>
      <c r="TBY16" s="40"/>
      <c r="TBZ16" s="40"/>
      <c r="TCA16" s="40"/>
      <c r="TCB16" s="40"/>
      <c r="TCC16" s="40"/>
      <c r="TCD16" s="40"/>
      <c r="TCE16" s="40"/>
      <c r="TCF16" s="40"/>
      <c r="TCG16" s="40"/>
      <c r="TCH16" s="40"/>
      <c r="TCI16" s="40"/>
      <c r="TCJ16" s="40"/>
      <c r="TCK16" s="40"/>
      <c r="TCL16" s="40"/>
      <c r="TCM16" s="40"/>
      <c r="TCN16" s="40"/>
      <c r="TCO16" s="40"/>
      <c r="TCP16" s="40"/>
      <c r="TCQ16" s="40"/>
      <c r="TCR16" s="40"/>
      <c r="TCS16" s="40"/>
      <c r="TCT16" s="40"/>
      <c r="TCU16" s="40"/>
      <c r="TCV16" s="40"/>
      <c r="TCW16" s="40"/>
      <c r="TCX16" s="40"/>
      <c r="TCY16" s="40"/>
      <c r="TCZ16" s="40"/>
      <c r="TDA16" s="40"/>
      <c r="TDB16" s="40"/>
      <c r="TDC16" s="40"/>
      <c r="TDD16" s="40"/>
      <c r="TDE16" s="40"/>
      <c r="TDF16" s="40"/>
      <c r="TDG16" s="40"/>
      <c r="TDH16" s="40"/>
      <c r="TDI16" s="40"/>
      <c r="TDJ16" s="40"/>
      <c r="TDK16" s="40"/>
      <c r="TDL16" s="40"/>
      <c r="TDM16" s="40"/>
      <c r="TDN16" s="40"/>
      <c r="TDO16" s="40"/>
      <c r="TDP16" s="40"/>
      <c r="TDQ16" s="40"/>
      <c r="TDR16" s="40"/>
      <c r="TDS16" s="40"/>
      <c r="TDT16" s="40"/>
      <c r="TDU16" s="40"/>
      <c r="TDV16" s="40"/>
      <c r="TDW16" s="40"/>
      <c r="TDX16" s="40"/>
      <c r="TDY16" s="40"/>
      <c r="TDZ16" s="40"/>
      <c r="TEA16" s="40"/>
      <c r="TEB16" s="40"/>
      <c r="TEC16" s="40"/>
      <c r="TED16" s="40"/>
      <c r="TEE16" s="40"/>
      <c r="TEF16" s="40"/>
      <c r="TEG16" s="40"/>
      <c r="TEH16" s="40"/>
      <c r="TEI16" s="40"/>
      <c r="TEJ16" s="40"/>
      <c r="TEK16" s="40"/>
      <c r="TEL16" s="40"/>
      <c r="TEM16" s="40"/>
      <c r="TEN16" s="40"/>
      <c r="TEO16" s="40"/>
      <c r="TEP16" s="40"/>
      <c r="TEQ16" s="40"/>
      <c r="TER16" s="40"/>
      <c r="TES16" s="40"/>
      <c r="TET16" s="40"/>
      <c r="TEU16" s="40"/>
      <c r="TEV16" s="40"/>
      <c r="TEW16" s="40"/>
      <c r="TEX16" s="40"/>
      <c r="TEY16" s="40"/>
      <c r="TEZ16" s="40"/>
      <c r="TFA16" s="40"/>
      <c r="TFB16" s="40"/>
      <c r="TFC16" s="40"/>
      <c r="TFD16" s="40"/>
      <c r="TFE16" s="40"/>
      <c r="TFF16" s="40"/>
      <c r="TFG16" s="40"/>
      <c r="TFH16" s="40"/>
      <c r="TFI16" s="40"/>
      <c r="TFJ16" s="40"/>
      <c r="TFK16" s="40"/>
      <c r="TFL16" s="40"/>
      <c r="TFM16" s="40"/>
      <c r="TFN16" s="40"/>
      <c r="TFO16" s="40"/>
      <c r="TFP16" s="40"/>
      <c r="TFQ16" s="40"/>
      <c r="TFR16" s="40"/>
      <c r="TFS16" s="40"/>
      <c r="TFT16" s="40"/>
      <c r="TFU16" s="40"/>
      <c r="TFV16" s="40"/>
      <c r="TFW16" s="40"/>
      <c r="TFX16" s="40"/>
      <c r="TFY16" s="40"/>
      <c r="TFZ16" s="40"/>
      <c r="TGA16" s="40"/>
      <c r="TGB16" s="40"/>
      <c r="TGC16" s="40"/>
      <c r="TGD16" s="40"/>
      <c r="TGE16" s="40"/>
      <c r="TGF16" s="40"/>
      <c r="TGG16" s="40"/>
      <c r="TGH16" s="40"/>
      <c r="TGI16" s="40"/>
      <c r="TGJ16" s="40"/>
      <c r="TGK16" s="40"/>
      <c r="TGL16" s="40"/>
      <c r="TGM16" s="40"/>
      <c r="TGN16" s="40"/>
      <c r="TGO16" s="40"/>
      <c r="TGP16" s="40"/>
      <c r="TGQ16" s="40"/>
      <c r="TGR16" s="40"/>
      <c r="TGS16" s="40"/>
      <c r="TGT16" s="40"/>
      <c r="TGU16" s="40"/>
      <c r="TGV16" s="40"/>
      <c r="TGW16" s="40"/>
      <c r="TGX16" s="40"/>
      <c r="TGY16" s="40"/>
      <c r="TGZ16" s="40"/>
      <c r="THA16" s="40"/>
      <c r="THB16" s="40"/>
      <c r="THC16" s="40"/>
      <c r="THD16" s="40"/>
      <c r="THE16" s="40"/>
      <c r="THF16" s="40"/>
      <c r="THG16" s="40"/>
      <c r="THH16" s="40"/>
      <c r="THI16" s="40"/>
      <c r="THJ16" s="40"/>
      <c r="THK16" s="40"/>
      <c r="THL16" s="40"/>
      <c r="THM16" s="40"/>
      <c r="THN16" s="40"/>
      <c r="THO16" s="40"/>
      <c r="THP16" s="40"/>
      <c r="THQ16" s="40"/>
      <c r="THR16" s="40"/>
      <c r="THS16" s="40"/>
      <c r="THT16" s="40"/>
      <c r="THU16" s="40"/>
      <c r="THV16" s="40"/>
      <c r="THW16" s="40"/>
      <c r="THX16" s="40"/>
      <c r="THY16" s="40"/>
      <c r="THZ16" s="40"/>
      <c r="TIA16" s="40"/>
      <c r="TIB16" s="40"/>
      <c r="TIC16" s="40"/>
      <c r="TID16" s="40"/>
      <c r="TIE16" s="40"/>
      <c r="TIF16" s="40"/>
      <c r="TIG16" s="40"/>
      <c r="TIH16" s="40"/>
      <c r="TII16" s="40"/>
      <c r="TIJ16" s="40"/>
      <c r="TIK16" s="40"/>
      <c r="TIL16" s="40"/>
      <c r="TIM16" s="40"/>
      <c r="TIN16" s="40"/>
      <c r="TIO16" s="40"/>
      <c r="TIP16" s="40"/>
      <c r="TIQ16" s="40"/>
      <c r="TIR16" s="40"/>
      <c r="TIS16" s="40"/>
      <c r="TIT16" s="40"/>
      <c r="TIU16" s="40"/>
      <c r="TIV16" s="40"/>
      <c r="TIW16" s="40"/>
      <c r="TIX16" s="40"/>
      <c r="TIY16" s="40"/>
      <c r="TIZ16" s="40"/>
      <c r="TJA16" s="40"/>
      <c r="TJB16" s="40"/>
      <c r="TJC16" s="40"/>
      <c r="TJD16" s="40"/>
      <c r="TJE16" s="40"/>
      <c r="TJF16" s="40"/>
      <c r="TJG16" s="40"/>
      <c r="TJH16" s="40"/>
      <c r="TJI16" s="40"/>
      <c r="TJJ16" s="40"/>
      <c r="TJK16" s="40"/>
      <c r="TJL16" s="40"/>
      <c r="TJM16" s="40"/>
      <c r="TJN16" s="40"/>
      <c r="TJO16" s="40"/>
      <c r="TJP16" s="40"/>
      <c r="TJQ16" s="40"/>
      <c r="TJR16" s="40"/>
      <c r="TJS16" s="40"/>
      <c r="TJT16" s="40"/>
      <c r="TJU16" s="40"/>
      <c r="TJV16" s="40"/>
      <c r="TJW16" s="40"/>
      <c r="TJX16" s="40"/>
      <c r="TJY16" s="40"/>
      <c r="TJZ16" s="40"/>
      <c r="TKA16" s="40"/>
      <c r="TKB16" s="40"/>
      <c r="TKC16" s="40"/>
      <c r="TKD16" s="40"/>
      <c r="TKE16" s="40"/>
      <c r="TKF16" s="40"/>
      <c r="TKG16" s="40"/>
      <c r="TKH16" s="40"/>
      <c r="TKI16" s="40"/>
      <c r="TKJ16" s="40"/>
      <c r="TKK16" s="40"/>
      <c r="TKL16" s="40"/>
      <c r="TKM16" s="40"/>
      <c r="TKN16" s="40"/>
      <c r="TKO16" s="40"/>
      <c r="TKP16" s="40"/>
      <c r="TKQ16" s="40"/>
      <c r="TKR16" s="40"/>
      <c r="TKS16" s="40"/>
      <c r="TKT16" s="40"/>
      <c r="TKU16" s="40"/>
      <c r="TKV16" s="40"/>
      <c r="TKW16" s="40"/>
      <c r="TKX16" s="40"/>
      <c r="TKY16" s="40"/>
      <c r="TKZ16" s="40"/>
      <c r="TLA16" s="40"/>
      <c r="TLB16" s="40"/>
      <c r="TLC16" s="40"/>
      <c r="TLD16" s="40"/>
      <c r="TLE16" s="40"/>
      <c r="TLF16" s="40"/>
      <c r="TLG16" s="40"/>
      <c r="TLH16" s="40"/>
      <c r="TLI16" s="40"/>
      <c r="TLJ16" s="40"/>
      <c r="TLK16" s="40"/>
      <c r="TLL16" s="40"/>
      <c r="TLM16" s="40"/>
      <c r="TLN16" s="40"/>
      <c r="TLO16" s="40"/>
      <c r="TLP16" s="40"/>
      <c r="TLQ16" s="40"/>
      <c r="TLR16" s="40"/>
      <c r="TLS16" s="40"/>
      <c r="TLT16" s="40"/>
      <c r="TLU16" s="40"/>
      <c r="TLV16" s="40"/>
      <c r="TLW16" s="40"/>
      <c r="TLX16" s="40"/>
      <c r="TLY16" s="40"/>
      <c r="TLZ16" s="40"/>
      <c r="TMA16" s="40"/>
      <c r="TMB16" s="40"/>
      <c r="TMC16" s="40"/>
      <c r="TMD16" s="40"/>
      <c r="TME16" s="40"/>
      <c r="TMF16" s="40"/>
      <c r="TMG16" s="40"/>
      <c r="TMH16" s="40"/>
      <c r="TMI16" s="40"/>
      <c r="TMJ16" s="40"/>
      <c r="TMK16" s="40"/>
      <c r="TML16" s="40"/>
      <c r="TMM16" s="40"/>
      <c r="TMN16" s="40"/>
      <c r="TMO16" s="40"/>
      <c r="TMP16" s="40"/>
      <c r="TMQ16" s="40"/>
      <c r="TMR16" s="40"/>
      <c r="TMS16" s="40"/>
      <c r="TMT16" s="40"/>
      <c r="TMU16" s="40"/>
      <c r="TMV16" s="40"/>
      <c r="TMW16" s="40"/>
      <c r="TMX16" s="40"/>
      <c r="TMY16" s="40"/>
      <c r="TMZ16" s="40"/>
      <c r="TNA16" s="40"/>
      <c r="TNB16" s="40"/>
      <c r="TNC16" s="40"/>
      <c r="TND16" s="40"/>
      <c r="TNE16" s="40"/>
      <c r="TNF16" s="40"/>
      <c r="TNG16" s="40"/>
      <c r="TNH16" s="40"/>
      <c r="TNI16" s="40"/>
      <c r="TNJ16" s="40"/>
      <c r="TNK16" s="40"/>
      <c r="TNL16" s="40"/>
      <c r="TNM16" s="40"/>
      <c r="TNN16" s="40"/>
      <c r="TNO16" s="40"/>
      <c r="TNP16" s="40"/>
      <c r="TNQ16" s="40"/>
      <c r="TNR16" s="40"/>
      <c r="TNS16" s="40"/>
      <c r="TNT16" s="40"/>
      <c r="TNU16" s="40"/>
      <c r="TNV16" s="40"/>
      <c r="TNW16" s="40"/>
      <c r="TNX16" s="40"/>
      <c r="TNY16" s="40"/>
      <c r="TNZ16" s="40"/>
      <c r="TOA16" s="40"/>
      <c r="TOB16" s="40"/>
      <c r="TOC16" s="40"/>
      <c r="TOD16" s="40"/>
      <c r="TOE16" s="40"/>
      <c r="TOF16" s="40"/>
      <c r="TOG16" s="40"/>
      <c r="TOH16" s="40"/>
      <c r="TOI16" s="40"/>
      <c r="TOJ16" s="40"/>
      <c r="TOK16" s="40"/>
      <c r="TOL16" s="40"/>
      <c r="TOM16" s="40"/>
      <c r="TON16" s="40"/>
      <c r="TOO16" s="40"/>
      <c r="TOP16" s="40"/>
      <c r="TOQ16" s="40"/>
      <c r="TOR16" s="40"/>
      <c r="TOS16" s="40"/>
      <c r="TOT16" s="40"/>
      <c r="TOU16" s="40"/>
      <c r="TOV16" s="40"/>
      <c r="TOW16" s="40"/>
      <c r="TOX16" s="40"/>
      <c r="TOY16" s="40"/>
      <c r="TOZ16" s="40"/>
      <c r="TPA16" s="40"/>
      <c r="TPB16" s="40"/>
      <c r="TPC16" s="40"/>
      <c r="TPD16" s="40"/>
      <c r="TPE16" s="40"/>
      <c r="TPF16" s="40"/>
      <c r="TPG16" s="40"/>
      <c r="TPH16" s="40"/>
      <c r="TPI16" s="40"/>
      <c r="TPJ16" s="40"/>
      <c r="TPK16" s="40"/>
      <c r="TPL16" s="40"/>
      <c r="TPM16" s="40"/>
      <c r="TPN16" s="40"/>
      <c r="TPO16" s="40"/>
      <c r="TPP16" s="40"/>
      <c r="TPQ16" s="40"/>
      <c r="TPR16" s="40"/>
      <c r="TPS16" s="40"/>
      <c r="TPT16" s="40"/>
      <c r="TPU16" s="40"/>
      <c r="TPV16" s="40"/>
      <c r="TPW16" s="40"/>
      <c r="TPX16" s="40"/>
      <c r="TPY16" s="40"/>
      <c r="TPZ16" s="40"/>
      <c r="TQA16" s="40"/>
      <c r="TQB16" s="40"/>
      <c r="TQC16" s="40"/>
      <c r="TQD16" s="40"/>
      <c r="TQE16" s="40"/>
      <c r="TQF16" s="40"/>
      <c r="TQG16" s="40"/>
      <c r="TQH16" s="40"/>
      <c r="TQI16" s="40"/>
      <c r="TQJ16" s="40"/>
      <c r="TQK16" s="40"/>
      <c r="TQL16" s="40"/>
      <c r="TQM16" s="40"/>
      <c r="TQN16" s="40"/>
      <c r="TQO16" s="40"/>
      <c r="TQP16" s="40"/>
      <c r="TQQ16" s="40"/>
      <c r="TQR16" s="40"/>
      <c r="TQS16" s="40"/>
      <c r="TQT16" s="40"/>
      <c r="TQU16" s="40"/>
      <c r="TQV16" s="40"/>
      <c r="TQW16" s="40"/>
      <c r="TQX16" s="40"/>
      <c r="TQY16" s="40"/>
      <c r="TQZ16" s="40"/>
      <c r="TRA16" s="40"/>
      <c r="TRB16" s="40"/>
      <c r="TRC16" s="40"/>
      <c r="TRD16" s="40"/>
      <c r="TRE16" s="40"/>
      <c r="TRF16" s="40"/>
      <c r="TRG16" s="40"/>
      <c r="TRH16" s="40"/>
      <c r="TRI16" s="40"/>
      <c r="TRJ16" s="40"/>
      <c r="TRK16" s="40"/>
      <c r="TRL16" s="40"/>
      <c r="TRM16" s="40"/>
      <c r="TRN16" s="40"/>
      <c r="TRO16" s="40"/>
      <c r="TRP16" s="40"/>
      <c r="TRQ16" s="40"/>
      <c r="TRR16" s="40"/>
      <c r="TRS16" s="40"/>
      <c r="TRT16" s="40"/>
      <c r="TRU16" s="40"/>
      <c r="TRV16" s="40"/>
      <c r="TRW16" s="40"/>
      <c r="TRX16" s="40"/>
      <c r="TRY16" s="40"/>
      <c r="TRZ16" s="40"/>
      <c r="TSA16" s="40"/>
      <c r="TSB16" s="40"/>
      <c r="TSC16" s="40"/>
      <c r="TSD16" s="40"/>
      <c r="TSE16" s="40"/>
      <c r="TSF16" s="40"/>
      <c r="TSG16" s="40"/>
      <c r="TSH16" s="40"/>
      <c r="TSI16" s="40"/>
      <c r="TSJ16" s="40"/>
      <c r="TSK16" s="40"/>
      <c r="TSL16" s="40"/>
      <c r="TSM16" s="40"/>
      <c r="TSN16" s="40"/>
      <c r="TSO16" s="40"/>
      <c r="TSP16" s="40"/>
      <c r="TSQ16" s="40"/>
      <c r="TSR16" s="40"/>
      <c r="TSS16" s="40"/>
      <c r="TST16" s="40"/>
      <c r="TSU16" s="40"/>
      <c r="TSV16" s="40"/>
      <c r="TSW16" s="40"/>
      <c r="TSX16" s="40"/>
      <c r="TSY16" s="40"/>
      <c r="TSZ16" s="40"/>
      <c r="TTA16" s="40"/>
      <c r="TTB16" s="40"/>
      <c r="TTC16" s="40"/>
      <c r="TTD16" s="40"/>
      <c r="TTE16" s="40"/>
      <c r="TTF16" s="40"/>
      <c r="TTG16" s="40"/>
      <c r="TTH16" s="40"/>
      <c r="TTI16" s="40"/>
      <c r="TTJ16" s="40"/>
      <c r="TTK16" s="40"/>
      <c r="TTL16" s="40"/>
      <c r="TTM16" s="40"/>
      <c r="TTN16" s="40"/>
      <c r="TTO16" s="40"/>
      <c r="TTP16" s="40"/>
      <c r="TTQ16" s="40"/>
      <c r="TTR16" s="40"/>
      <c r="TTS16" s="40"/>
      <c r="TTT16" s="40"/>
      <c r="TTU16" s="40"/>
      <c r="TTV16" s="40"/>
      <c r="TTW16" s="40"/>
      <c r="TTX16" s="40"/>
      <c r="TTY16" s="40"/>
      <c r="TTZ16" s="40"/>
      <c r="TUA16" s="40"/>
      <c r="TUB16" s="40"/>
      <c r="TUC16" s="40"/>
      <c r="TUD16" s="40"/>
      <c r="TUE16" s="40"/>
      <c r="TUF16" s="40"/>
      <c r="TUG16" s="40"/>
      <c r="TUH16" s="40"/>
      <c r="TUI16" s="40"/>
      <c r="TUJ16" s="40"/>
      <c r="TUK16" s="40"/>
      <c r="TUL16" s="40"/>
      <c r="TUM16" s="40"/>
      <c r="TUN16" s="40"/>
      <c r="TUO16" s="40"/>
      <c r="TUP16" s="40"/>
      <c r="TUQ16" s="40"/>
      <c r="TUR16" s="40"/>
      <c r="TUS16" s="40"/>
      <c r="TUT16" s="40"/>
      <c r="TUU16" s="40"/>
      <c r="TUV16" s="40"/>
      <c r="TUW16" s="40"/>
      <c r="TUX16" s="40"/>
      <c r="TUY16" s="40"/>
      <c r="TUZ16" s="40"/>
      <c r="TVA16" s="40"/>
      <c r="TVB16" s="40"/>
      <c r="TVC16" s="40"/>
      <c r="TVD16" s="40"/>
      <c r="TVE16" s="40"/>
      <c r="TVF16" s="40"/>
      <c r="TVG16" s="40"/>
      <c r="TVH16" s="40"/>
      <c r="TVI16" s="40"/>
      <c r="TVJ16" s="40"/>
      <c r="TVK16" s="40"/>
      <c r="TVL16" s="40"/>
      <c r="TVM16" s="40"/>
      <c r="TVN16" s="40"/>
      <c r="TVO16" s="40"/>
      <c r="TVP16" s="40"/>
      <c r="TVQ16" s="40"/>
      <c r="TVR16" s="40"/>
      <c r="TVS16" s="40"/>
      <c r="TVT16" s="40"/>
      <c r="TVU16" s="40"/>
      <c r="TVV16" s="40"/>
      <c r="TVW16" s="40"/>
      <c r="TVX16" s="40"/>
      <c r="TVY16" s="40"/>
      <c r="TVZ16" s="40"/>
      <c r="TWA16" s="40"/>
      <c r="TWB16" s="40"/>
      <c r="TWC16" s="40"/>
      <c r="TWD16" s="40"/>
      <c r="TWE16" s="40"/>
      <c r="TWF16" s="40"/>
      <c r="TWG16" s="40"/>
      <c r="TWH16" s="40"/>
      <c r="TWI16" s="40"/>
      <c r="TWJ16" s="40"/>
      <c r="TWK16" s="40"/>
      <c r="TWL16" s="40"/>
      <c r="TWM16" s="40"/>
      <c r="TWN16" s="40"/>
      <c r="TWO16" s="40"/>
      <c r="TWP16" s="40"/>
      <c r="TWQ16" s="40"/>
      <c r="TWR16" s="40"/>
      <c r="TWS16" s="40"/>
      <c r="TWT16" s="40"/>
      <c r="TWU16" s="40"/>
      <c r="TWV16" s="40"/>
      <c r="TWW16" s="40"/>
      <c r="TWX16" s="40"/>
      <c r="TWY16" s="40"/>
      <c r="TWZ16" s="40"/>
      <c r="TXA16" s="40"/>
      <c r="TXB16" s="40"/>
      <c r="TXC16" s="40"/>
      <c r="TXD16" s="40"/>
      <c r="TXE16" s="40"/>
      <c r="TXF16" s="40"/>
      <c r="TXG16" s="40"/>
      <c r="TXH16" s="40"/>
      <c r="TXI16" s="40"/>
      <c r="TXJ16" s="40"/>
      <c r="TXK16" s="40"/>
      <c r="TXL16" s="40"/>
      <c r="TXM16" s="40"/>
      <c r="TXN16" s="40"/>
      <c r="TXO16" s="40"/>
      <c r="TXP16" s="40"/>
      <c r="TXQ16" s="40"/>
      <c r="TXR16" s="40"/>
      <c r="TXS16" s="40"/>
      <c r="TXT16" s="40"/>
      <c r="TXU16" s="40"/>
      <c r="TXV16" s="40"/>
      <c r="TXW16" s="40"/>
      <c r="TXX16" s="40"/>
      <c r="TXY16" s="40"/>
      <c r="TXZ16" s="40"/>
      <c r="TYA16" s="40"/>
      <c r="TYB16" s="40"/>
      <c r="TYC16" s="40"/>
      <c r="TYD16" s="40"/>
      <c r="TYE16" s="40"/>
      <c r="TYF16" s="40"/>
      <c r="TYG16" s="40"/>
      <c r="TYH16" s="40"/>
      <c r="TYI16" s="40"/>
      <c r="TYJ16" s="40"/>
      <c r="TYK16" s="40"/>
      <c r="TYL16" s="40"/>
      <c r="TYM16" s="40"/>
      <c r="TYN16" s="40"/>
      <c r="TYO16" s="40"/>
      <c r="TYP16" s="40"/>
      <c r="TYQ16" s="40"/>
      <c r="TYR16" s="40"/>
      <c r="TYS16" s="40"/>
      <c r="TYT16" s="40"/>
      <c r="TYU16" s="40"/>
      <c r="TYV16" s="40"/>
      <c r="TYW16" s="40"/>
      <c r="TYX16" s="40"/>
      <c r="TYY16" s="40"/>
      <c r="TYZ16" s="40"/>
      <c r="TZA16" s="40"/>
      <c r="TZB16" s="40"/>
      <c r="TZC16" s="40"/>
      <c r="TZD16" s="40"/>
      <c r="TZE16" s="40"/>
      <c r="TZF16" s="40"/>
      <c r="TZG16" s="40"/>
      <c r="TZH16" s="40"/>
      <c r="TZI16" s="40"/>
      <c r="TZJ16" s="40"/>
      <c r="TZK16" s="40"/>
      <c r="TZL16" s="40"/>
      <c r="TZM16" s="40"/>
      <c r="TZN16" s="40"/>
      <c r="TZO16" s="40"/>
      <c r="TZP16" s="40"/>
      <c r="TZQ16" s="40"/>
      <c r="TZR16" s="40"/>
      <c r="TZS16" s="40"/>
      <c r="TZT16" s="40"/>
      <c r="TZU16" s="40"/>
      <c r="TZV16" s="40"/>
      <c r="TZW16" s="40"/>
      <c r="TZX16" s="40"/>
      <c r="TZY16" s="40"/>
      <c r="TZZ16" s="40"/>
      <c r="UAA16" s="40"/>
      <c r="UAB16" s="40"/>
      <c r="UAC16" s="40"/>
      <c r="UAD16" s="40"/>
      <c r="UAE16" s="40"/>
      <c r="UAF16" s="40"/>
      <c r="UAG16" s="40"/>
      <c r="UAH16" s="40"/>
      <c r="UAI16" s="40"/>
      <c r="UAJ16" s="40"/>
      <c r="UAK16" s="40"/>
      <c r="UAL16" s="40"/>
      <c r="UAM16" s="40"/>
      <c r="UAN16" s="40"/>
      <c r="UAO16" s="40"/>
      <c r="UAP16" s="40"/>
      <c r="UAQ16" s="40"/>
      <c r="UAR16" s="40"/>
      <c r="UAS16" s="40"/>
      <c r="UAT16" s="40"/>
      <c r="UAU16" s="40"/>
      <c r="UAV16" s="40"/>
      <c r="UAW16" s="40"/>
      <c r="UAX16" s="40"/>
      <c r="UAY16" s="40"/>
      <c r="UAZ16" s="40"/>
      <c r="UBA16" s="40"/>
      <c r="UBB16" s="40"/>
      <c r="UBC16" s="40"/>
      <c r="UBD16" s="40"/>
      <c r="UBE16" s="40"/>
      <c r="UBF16" s="40"/>
      <c r="UBG16" s="40"/>
      <c r="UBH16" s="40"/>
      <c r="UBI16" s="40"/>
      <c r="UBJ16" s="40"/>
      <c r="UBK16" s="40"/>
      <c r="UBL16" s="40"/>
      <c r="UBM16" s="40"/>
      <c r="UBN16" s="40"/>
      <c r="UBO16" s="40"/>
      <c r="UBP16" s="40"/>
      <c r="UBQ16" s="40"/>
      <c r="UBR16" s="40"/>
      <c r="UBS16" s="40"/>
      <c r="UBT16" s="40"/>
      <c r="UBU16" s="40"/>
      <c r="UBV16" s="40"/>
      <c r="UBW16" s="40"/>
      <c r="UBX16" s="40"/>
      <c r="UBY16" s="40"/>
      <c r="UBZ16" s="40"/>
      <c r="UCA16" s="40"/>
      <c r="UCB16" s="40"/>
      <c r="UCC16" s="40"/>
      <c r="UCD16" s="40"/>
      <c r="UCE16" s="40"/>
      <c r="UCF16" s="40"/>
      <c r="UCG16" s="40"/>
      <c r="UCH16" s="40"/>
      <c r="UCI16" s="40"/>
      <c r="UCJ16" s="40"/>
      <c r="UCK16" s="40"/>
      <c r="UCL16" s="40"/>
      <c r="UCM16" s="40"/>
      <c r="UCN16" s="40"/>
      <c r="UCO16" s="40"/>
      <c r="UCP16" s="40"/>
      <c r="UCQ16" s="40"/>
      <c r="UCR16" s="40"/>
      <c r="UCS16" s="40"/>
      <c r="UCT16" s="40"/>
      <c r="UCU16" s="40"/>
      <c r="UCV16" s="40"/>
      <c r="UCW16" s="40"/>
      <c r="UCX16" s="40"/>
      <c r="UCY16" s="40"/>
      <c r="UCZ16" s="40"/>
      <c r="UDA16" s="40"/>
      <c r="UDB16" s="40"/>
      <c r="UDC16" s="40"/>
      <c r="UDD16" s="40"/>
      <c r="UDE16" s="40"/>
      <c r="UDF16" s="40"/>
      <c r="UDG16" s="40"/>
      <c r="UDH16" s="40"/>
      <c r="UDI16" s="40"/>
      <c r="UDJ16" s="40"/>
      <c r="UDK16" s="40"/>
      <c r="UDL16" s="40"/>
      <c r="UDM16" s="40"/>
      <c r="UDN16" s="40"/>
      <c r="UDO16" s="40"/>
      <c r="UDP16" s="40"/>
      <c r="UDQ16" s="40"/>
      <c r="UDR16" s="40"/>
      <c r="UDS16" s="40"/>
      <c r="UDT16" s="40"/>
      <c r="UDU16" s="40"/>
      <c r="UDV16" s="40"/>
      <c r="UDW16" s="40"/>
      <c r="UDX16" s="40"/>
      <c r="UDY16" s="40"/>
      <c r="UDZ16" s="40"/>
      <c r="UEA16" s="40"/>
      <c r="UEB16" s="40"/>
      <c r="UEC16" s="40"/>
      <c r="UED16" s="40"/>
      <c r="UEE16" s="40"/>
      <c r="UEF16" s="40"/>
      <c r="UEG16" s="40"/>
      <c r="UEH16" s="40"/>
      <c r="UEI16" s="40"/>
      <c r="UEJ16" s="40"/>
      <c r="UEK16" s="40"/>
      <c r="UEL16" s="40"/>
      <c r="UEM16" s="40"/>
      <c r="UEN16" s="40"/>
      <c r="UEO16" s="40"/>
      <c r="UEP16" s="40"/>
      <c r="UEQ16" s="40"/>
      <c r="UER16" s="40"/>
      <c r="UES16" s="40"/>
      <c r="UET16" s="40"/>
      <c r="UEU16" s="40"/>
      <c r="UEV16" s="40"/>
      <c r="UEW16" s="40"/>
      <c r="UEX16" s="40"/>
      <c r="UEY16" s="40"/>
      <c r="UEZ16" s="40"/>
      <c r="UFA16" s="40"/>
      <c r="UFB16" s="40"/>
      <c r="UFC16" s="40"/>
      <c r="UFD16" s="40"/>
      <c r="UFE16" s="40"/>
      <c r="UFF16" s="40"/>
      <c r="UFG16" s="40"/>
      <c r="UFH16" s="40"/>
      <c r="UFI16" s="40"/>
      <c r="UFJ16" s="40"/>
      <c r="UFK16" s="40"/>
      <c r="UFL16" s="40"/>
      <c r="UFM16" s="40"/>
      <c r="UFN16" s="40"/>
      <c r="UFO16" s="40"/>
      <c r="UFP16" s="40"/>
      <c r="UFQ16" s="40"/>
      <c r="UFR16" s="40"/>
      <c r="UFS16" s="40"/>
      <c r="UFT16" s="40"/>
      <c r="UFU16" s="40"/>
      <c r="UFV16" s="40"/>
      <c r="UFW16" s="40"/>
      <c r="UFX16" s="40"/>
      <c r="UFY16" s="40"/>
      <c r="UFZ16" s="40"/>
      <c r="UGA16" s="40"/>
      <c r="UGB16" s="40"/>
      <c r="UGC16" s="40"/>
      <c r="UGD16" s="40"/>
      <c r="UGE16" s="40"/>
      <c r="UGF16" s="40"/>
      <c r="UGG16" s="40"/>
      <c r="UGH16" s="40"/>
      <c r="UGI16" s="40"/>
      <c r="UGJ16" s="40"/>
      <c r="UGK16" s="40"/>
      <c r="UGL16" s="40"/>
      <c r="UGM16" s="40"/>
      <c r="UGN16" s="40"/>
      <c r="UGO16" s="40"/>
      <c r="UGP16" s="40"/>
      <c r="UGQ16" s="40"/>
      <c r="UGR16" s="40"/>
      <c r="UGS16" s="40"/>
      <c r="UGT16" s="40"/>
      <c r="UGU16" s="40"/>
      <c r="UGV16" s="40"/>
      <c r="UGW16" s="40"/>
      <c r="UGX16" s="40"/>
      <c r="UGY16" s="40"/>
      <c r="UGZ16" s="40"/>
      <c r="UHA16" s="40"/>
      <c r="UHB16" s="40"/>
      <c r="UHC16" s="40"/>
      <c r="UHD16" s="40"/>
      <c r="UHE16" s="40"/>
      <c r="UHF16" s="40"/>
      <c r="UHG16" s="40"/>
      <c r="UHH16" s="40"/>
      <c r="UHI16" s="40"/>
      <c r="UHJ16" s="40"/>
      <c r="UHK16" s="40"/>
      <c r="UHL16" s="40"/>
      <c r="UHM16" s="40"/>
      <c r="UHN16" s="40"/>
      <c r="UHO16" s="40"/>
      <c r="UHP16" s="40"/>
      <c r="UHQ16" s="40"/>
      <c r="UHR16" s="40"/>
      <c r="UHS16" s="40"/>
      <c r="UHT16" s="40"/>
      <c r="UHU16" s="40"/>
      <c r="UHV16" s="40"/>
      <c r="UHW16" s="40"/>
      <c r="UHX16" s="40"/>
      <c r="UHY16" s="40"/>
      <c r="UHZ16" s="40"/>
      <c r="UIA16" s="40"/>
      <c r="UIB16" s="40"/>
      <c r="UIC16" s="40"/>
      <c r="UID16" s="40"/>
      <c r="UIE16" s="40"/>
      <c r="UIF16" s="40"/>
      <c r="UIG16" s="40"/>
      <c r="UIH16" s="40"/>
      <c r="UII16" s="40"/>
      <c r="UIJ16" s="40"/>
      <c r="UIK16" s="40"/>
      <c r="UIL16" s="40"/>
      <c r="UIM16" s="40"/>
      <c r="UIN16" s="40"/>
      <c r="UIO16" s="40"/>
      <c r="UIP16" s="40"/>
      <c r="UIQ16" s="40"/>
      <c r="UIR16" s="40"/>
      <c r="UIS16" s="40"/>
      <c r="UIT16" s="40"/>
      <c r="UIU16" s="40"/>
      <c r="UIV16" s="40"/>
      <c r="UIW16" s="40"/>
      <c r="UIX16" s="40"/>
      <c r="UIY16" s="40"/>
      <c r="UIZ16" s="40"/>
      <c r="UJA16" s="40"/>
      <c r="UJB16" s="40"/>
      <c r="UJC16" s="40"/>
      <c r="UJD16" s="40"/>
      <c r="UJE16" s="40"/>
      <c r="UJF16" s="40"/>
      <c r="UJG16" s="40"/>
      <c r="UJH16" s="40"/>
      <c r="UJI16" s="40"/>
      <c r="UJJ16" s="40"/>
      <c r="UJK16" s="40"/>
      <c r="UJL16" s="40"/>
      <c r="UJM16" s="40"/>
      <c r="UJN16" s="40"/>
      <c r="UJO16" s="40"/>
      <c r="UJP16" s="40"/>
      <c r="UJQ16" s="40"/>
      <c r="UJR16" s="40"/>
      <c r="UJS16" s="40"/>
      <c r="UJT16" s="40"/>
      <c r="UJU16" s="40"/>
      <c r="UJV16" s="40"/>
      <c r="UJW16" s="40"/>
      <c r="UJX16" s="40"/>
      <c r="UJY16" s="40"/>
      <c r="UJZ16" s="40"/>
      <c r="UKA16" s="40"/>
      <c r="UKB16" s="40"/>
      <c r="UKC16" s="40"/>
      <c r="UKD16" s="40"/>
      <c r="UKE16" s="40"/>
      <c r="UKF16" s="40"/>
      <c r="UKG16" s="40"/>
      <c r="UKH16" s="40"/>
      <c r="UKI16" s="40"/>
      <c r="UKJ16" s="40"/>
      <c r="UKK16" s="40"/>
      <c r="UKL16" s="40"/>
      <c r="UKM16" s="40"/>
      <c r="UKN16" s="40"/>
      <c r="UKO16" s="40"/>
      <c r="UKP16" s="40"/>
      <c r="UKQ16" s="40"/>
      <c r="UKR16" s="40"/>
      <c r="UKS16" s="40"/>
      <c r="UKT16" s="40"/>
      <c r="UKU16" s="40"/>
      <c r="UKV16" s="40"/>
      <c r="UKW16" s="40"/>
      <c r="UKX16" s="40"/>
      <c r="UKY16" s="40"/>
      <c r="UKZ16" s="40"/>
      <c r="ULA16" s="40"/>
      <c r="ULB16" s="40"/>
      <c r="ULC16" s="40"/>
      <c r="ULD16" s="40"/>
      <c r="ULE16" s="40"/>
      <c r="ULF16" s="40"/>
      <c r="ULG16" s="40"/>
      <c r="ULH16" s="40"/>
      <c r="ULI16" s="40"/>
      <c r="ULJ16" s="40"/>
      <c r="ULK16" s="40"/>
      <c r="ULL16" s="40"/>
      <c r="ULM16" s="40"/>
      <c r="ULN16" s="40"/>
      <c r="ULO16" s="40"/>
      <c r="ULP16" s="40"/>
      <c r="ULQ16" s="40"/>
      <c r="ULR16" s="40"/>
      <c r="ULS16" s="40"/>
      <c r="ULT16" s="40"/>
      <c r="ULU16" s="40"/>
      <c r="ULV16" s="40"/>
      <c r="ULW16" s="40"/>
      <c r="ULX16" s="40"/>
      <c r="ULY16" s="40"/>
      <c r="ULZ16" s="40"/>
      <c r="UMA16" s="40"/>
      <c r="UMB16" s="40"/>
      <c r="UMC16" s="40"/>
      <c r="UMD16" s="40"/>
      <c r="UME16" s="40"/>
      <c r="UMF16" s="40"/>
      <c r="UMG16" s="40"/>
      <c r="UMH16" s="40"/>
      <c r="UMI16" s="40"/>
      <c r="UMJ16" s="40"/>
      <c r="UMK16" s="40"/>
      <c r="UML16" s="40"/>
      <c r="UMM16" s="40"/>
      <c r="UMN16" s="40"/>
      <c r="UMO16" s="40"/>
      <c r="UMP16" s="40"/>
      <c r="UMQ16" s="40"/>
      <c r="UMR16" s="40"/>
      <c r="UMS16" s="40"/>
      <c r="UMT16" s="40"/>
      <c r="UMU16" s="40"/>
      <c r="UMV16" s="40"/>
      <c r="UMW16" s="40"/>
      <c r="UMX16" s="40"/>
      <c r="UMY16" s="40"/>
      <c r="UMZ16" s="40"/>
      <c r="UNA16" s="40"/>
      <c r="UNB16" s="40"/>
      <c r="UNC16" s="40"/>
      <c r="UND16" s="40"/>
      <c r="UNE16" s="40"/>
      <c r="UNF16" s="40"/>
      <c r="UNG16" s="40"/>
      <c r="UNH16" s="40"/>
      <c r="UNI16" s="40"/>
      <c r="UNJ16" s="40"/>
      <c r="UNK16" s="40"/>
      <c r="UNL16" s="40"/>
      <c r="UNM16" s="40"/>
      <c r="UNN16" s="40"/>
      <c r="UNO16" s="40"/>
      <c r="UNP16" s="40"/>
      <c r="UNQ16" s="40"/>
      <c r="UNR16" s="40"/>
      <c r="UNS16" s="40"/>
      <c r="UNT16" s="40"/>
      <c r="UNU16" s="40"/>
      <c r="UNV16" s="40"/>
      <c r="UNW16" s="40"/>
      <c r="UNX16" s="40"/>
      <c r="UNY16" s="40"/>
      <c r="UNZ16" s="40"/>
      <c r="UOA16" s="40"/>
      <c r="UOB16" s="40"/>
      <c r="UOC16" s="40"/>
      <c r="UOD16" s="40"/>
      <c r="UOE16" s="40"/>
      <c r="UOF16" s="40"/>
      <c r="UOG16" s="40"/>
      <c r="UOH16" s="40"/>
      <c r="UOI16" s="40"/>
      <c r="UOJ16" s="40"/>
      <c r="UOK16" s="40"/>
      <c r="UOL16" s="40"/>
      <c r="UOM16" s="40"/>
      <c r="UON16" s="40"/>
      <c r="UOO16" s="40"/>
      <c r="UOP16" s="40"/>
      <c r="UOQ16" s="40"/>
      <c r="UOR16" s="40"/>
      <c r="UOS16" s="40"/>
      <c r="UOT16" s="40"/>
      <c r="UOU16" s="40"/>
      <c r="UOV16" s="40"/>
      <c r="UOW16" s="40"/>
      <c r="UOX16" s="40"/>
      <c r="UOY16" s="40"/>
      <c r="UOZ16" s="40"/>
      <c r="UPA16" s="40"/>
      <c r="UPB16" s="40"/>
      <c r="UPC16" s="40"/>
      <c r="UPD16" s="40"/>
      <c r="UPE16" s="40"/>
      <c r="UPF16" s="40"/>
      <c r="UPG16" s="40"/>
      <c r="UPH16" s="40"/>
      <c r="UPI16" s="40"/>
      <c r="UPJ16" s="40"/>
      <c r="UPK16" s="40"/>
      <c r="UPL16" s="40"/>
      <c r="UPM16" s="40"/>
      <c r="UPN16" s="40"/>
      <c r="UPO16" s="40"/>
      <c r="UPP16" s="40"/>
      <c r="UPQ16" s="40"/>
      <c r="UPR16" s="40"/>
      <c r="UPS16" s="40"/>
      <c r="UPT16" s="40"/>
      <c r="UPU16" s="40"/>
      <c r="UPV16" s="40"/>
      <c r="UPW16" s="40"/>
      <c r="UPX16" s="40"/>
      <c r="UPY16" s="40"/>
      <c r="UPZ16" s="40"/>
      <c r="UQA16" s="40"/>
      <c r="UQB16" s="40"/>
      <c r="UQC16" s="40"/>
      <c r="UQD16" s="40"/>
      <c r="UQE16" s="40"/>
      <c r="UQF16" s="40"/>
      <c r="UQG16" s="40"/>
      <c r="UQH16" s="40"/>
      <c r="UQI16" s="40"/>
      <c r="UQJ16" s="40"/>
      <c r="UQK16" s="40"/>
      <c r="UQL16" s="40"/>
      <c r="UQM16" s="40"/>
      <c r="UQN16" s="40"/>
      <c r="UQO16" s="40"/>
      <c r="UQP16" s="40"/>
      <c r="UQQ16" s="40"/>
      <c r="UQR16" s="40"/>
      <c r="UQS16" s="40"/>
      <c r="UQT16" s="40"/>
      <c r="UQU16" s="40"/>
      <c r="UQV16" s="40"/>
      <c r="UQW16" s="40"/>
      <c r="UQX16" s="40"/>
      <c r="UQY16" s="40"/>
      <c r="UQZ16" s="40"/>
      <c r="URA16" s="40"/>
      <c r="URB16" s="40"/>
      <c r="URC16" s="40"/>
      <c r="URD16" s="40"/>
      <c r="URE16" s="40"/>
      <c r="URF16" s="40"/>
      <c r="URG16" s="40"/>
      <c r="URH16" s="40"/>
      <c r="URI16" s="40"/>
      <c r="URJ16" s="40"/>
      <c r="URK16" s="40"/>
      <c r="URL16" s="40"/>
      <c r="URM16" s="40"/>
      <c r="URN16" s="40"/>
      <c r="URO16" s="40"/>
      <c r="URP16" s="40"/>
      <c r="URQ16" s="40"/>
      <c r="URR16" s="40"/>
      <c r="URS16" s="40"/>
      <c r="URT16" s="40"/>
      <c r="URU16" s="40"/>
      <c r="URV16" s="40"/>
      <c r="URW16" s="40"/>
      <c r="URX16" s="40"/>
      <c r="URY16" s="40"/>
      <c r="URZ16" s="40"/>
      <c r="USA16" s="40"/>
      <c r="USB16" s="40"/>
      <c r="USC16" s="40"/>
      <c r="USD16" s="40"/>
      <c r="USE16" s="40"/>
      <c r="USF16" s="40"/>
      <c r="USG16" s="40"/>
      <c r="USH16" s="40"/>
      <c r="USI16" s="40"/>
      <c r="USJ16" s="40"/>
      <c r="USK16" s="40"/>
      <c r="USL16" s="40"/>
      <c r="USM16" s="40"/>
      <c r="USN16" s="40"/>
      <c r="USO16" s="40"/>
      <c r="USP16" s="40"/>
      <c r="USQ16" s="40"/>
      <c r="USR16" s="40"/>
      <c r="USS16" s="40"/>
      <c r="UST16" s="40"/>
      <c r="USU16" s="40"/>
      <c r="USV16" s="40"/>
      <c r="USW16" s="40"/>
      <c r="USX16" s="40"/>
      <c r="USY16" s="40"/>
      <c r="USZ16" s="40"/>
      <c r="UTA16" s="40"/>
      <c r="UTB16" s="40"/>
      <c r="UTC16" s="40"/>
      <c r="UTD16" s="40"/>
      <c r="UTE16" s="40"/>
      <c r="UTF16" s="40"/>
      <c r="UTG16" s="40"/>
      <c r="UTH16" s="40"/>
      <c r="UTI16" s="40"/>
      <c r="UTJ16" s="40"/>
      <c r="UTK16" s="40"/>
      <c r="UTL16" s="40"/>
      <c r="UTM16" s="40"/>
      <c r="UTN16" s="40"/>
      <c r="UTO16" s="40"/>
      <c r="UTP16" s="40"/>
      <c r="UTQ16" s="40"/>
      <c r="UTR16" s="40"/>
      <c r="UTS16" s="40"/>
      <c r="UTT16" s="40"/>
      <c r="UTU16" s="40"/>
      <c r="UTV16" s="40"/>
      <c r="UTW16" s="40"/>
      <c r="UTX16" s="40"/>
      <c r="UTY16" s="40"/>
      <c r="UTZ16" s="40"/>
      <c r="UUA16" s="40"/>
      <c r="UUB16" s="40"/>
      <c r="UUC16" s="40"/>
      <c r="UUD16" s="40"/>
      <c r="UUE16" s="40"/>
      <c r="UUF16" s="40"/>
      <c r="UUG16" s="40"/>
      <c r="UUH16" s="40"/>
      <c r="UUI16" s="40"/>
      <c r="UUJ16" s="40"/>
      <c r="UUK16" s="40"/>
      <c r="UUL16" s="40"/>
      <c r="UUM16" s="40"/>
      <c r="UUN16" s="40"/>
      <c r="UUO16" s="40"/>
      <c r="UUP16" s="40"/>
      <c r="UUQ16" s="40"/>
      <c r="UUR16" s="40"/>
      <c r="UUS16" s="40"/>
      <c r="UUT16" s="40"/>
      <c r="UUU16" s="40"/>
      <c r="UUV16" s="40"/>
      <c r="UUW16" s="40"/>
      <c r="UUX16" s="40"/>
      <c r="UUY16" s="40"/>
      <c r="UUZ16" s="40"/>
      <c r="UVA16" s="40"/>
      <c r="UVB16" s="40"/>
      <c r="UVC16" s="40"/>
      <c r="UVD16" s="40"/>
      <c r="UVE16" s="40"/>
      <c r="UVF16" s="40"/>
      <c r="UVG16" s="40"/>
      <c r="UVH16" s="40"/>
      <c r="UVI16" s="40"/>
      <c r="UVJ16" s="40"/>
      <c r="UVK16" s="40"/>
      <c r="UVL16" s="40"/>
      <c r="UVM16" s="40"/>
      <c r="UVN16" s="40"/>
      <c r="UVO16" s="40"/>
      <c r="UVP16" s="40"/>
      <c r="UVQ16" s="40"/>
      <c r="UVR16" s="40"/>
      <c r="UVS16" s="40"/>
      <c r="UVT16" s="40"/>
      <c r="UVU16" s="40"/>
      <c r="UVV16" s="40"/>
      <c r="UVW16" s="40"/>
      <c r="UVX16" s="40"/>
      <c r="UVY16" s="40"/>
      <c r="UVZ16" s="40"/>
      <c r="UWA16" s="40"/>
      <c r="UWB16" s="40"/>
      <c r="UWC16" s="40"/>
      <c r="UWD16" s="40"/>
      <c r="UWE16" s="40"/>
      <c r="UWF16" s="40"/>
      <c r="UWG16" s="40"/>
      <c r="UWH16" s="40"/>
      <c r="UWI16" s="40"/>
      <c r="UWJ16" s="40"/>
      <c r="UWK16" s="40"/>
      <c r="UWL16" s="40"/>
      <c r="UWM16" s="40"/>
      <c r="UWN16" s="40"/>
      <c r="UWO16" s="40"/>
      <c r="UWP16" s="40"/>
      <c r="UWQ16" s="40"/>
      <c r="UWR16" s="40"/>
      <c r="UWS16" s="40"/>
      <c r="UWT16" s="40"/>
      <c r="UWU16" s="40"/>
      <c r="UWV16" s="40"/>
      <c r="UWW16" s="40"/>
      <c r="UWX16" s="40"/>
      <c r="UWY16" s="40"/>
      <c r="UWZ16" s="40"/>
      <c r="UXA16" s="40"/>
      <c r="UXB16" s="40"/>
      <c r="UXC16" s="40"/>
      <c r="UXD16" s="40"/>
      <c r="UXE16" s="40"/>
      <c r="UXF16" s="40"/>
      <c r="UXG16" s="40"/>
      <c r="UXH16" s="40"/>
      <c r="UXI16" s="40"/>
      <c r="UXJ16" s="40"/>
      <c r="UXK16" s="40"/>
      <c r="UXL16" s="40"/>
      <c r="UXM16" s="40"/>
      <c r="UXN16" s="40"/>
      <c r="UXO16" s="40"/>
      <c r="UXP16" s="40"/>
      <c r="UXQ16" s="40"/>
      <c r="UXR16" s="40"/>
      <c r="UXS16" s="40"/>
      <c r="UXT16" s="40"/>
      <c r="UXU16" s="40"/>
      <c r="UXV16" s="40"/>
      <c r="UXW16" s="40"/>
      <c r="UXX16" s="40"/>
      <c r="UXY16" s="40"/>
      <c r="UXZ16" s="40"/>
      <c r="UYA16" s="40"/>
      <c r="UYB16" s="40"/>
      <c r="UYC16" s="40"/>
      <c r="UYD16" s="40"/>
      <c r="UYE16" s="40"/>
      <c r="UYF16" s="40"/>
      <c r="UYG16" s="40"/>
      <c r="UYH16" s="40"/>
      <c r="UYI16" s="40"/>
      <c r="UYJ16" s="40"/>
      <c r="UYK16" s="40"/>
      <c r="UYL16" s="40"/>
      <c r="UYM16" s="40"/>
      <c r="UYN16" s="40"/>
      <c r="UYO16" s="40"/>
      <c r="UYP16" s="40"/>
      <c r="UYQ16" s="40"/>
      <c r="UYR16" s="40"/>
      <c r="UYS16" s="40"/>
      <c r="UYT16" s="40"/>
      <c r="UYU16" s="40"/>
      <c r="UYV16" s="40"/>
      <c r="UYW16" s="40"/>
      <c r="UYX16" s="40"/>
      <c r="UYY16" s="40"/>
      <c r="UYZ16" s="40"/>
      <c r="UZA16" s="40"/>
      <c r="UZB16" s="40"/>
      <c r="UZC16" s="40"/>
      <c r="UZD16" s="40"/>
      <c r="UZE16" s="40"/>
      <c r="UZF16" s="40"/>
      <c r="UZG16" s="40"/>
      <c r="UZH16" s="40"/>
      <c r="UZI16" s="40"/>
      <c r="UZJ16" s="40"/>
      <c r="UZK16" s="40"/>
      <c r="UZL16" s="40"/>
      <c r="UZM16" s="40"/>
      <c r="UZN16" s="40"/>
      <c r="UZO16" s="40"/>
      <c r="UZP16" s="40"/>
      <c r="UZQ16" s="40"/>
      <c r="UZR16" s="40"/>
      <c r="UZS16" s="40"/>
      <c r="UZT16" s="40"/>
      <c r="UZU16" s="40"/>
      <c r="UZV16" s="40"/>
      <c r="UZW16" s="40"/>
      <c r="UZX16" s="40"/>
      <c r="UZY16" s="40"/>
      <c r="UZZ16" s="40"/>
      <c r="VAA16" s="40"/>
      <c r="VAB16" s="40"/>
      <c r="VAC16" s="40"/>
      <c r="VAD16" s="40"/>
      <c r="VAE16" s="40"/>
      <c r="VAF16" s="40"/>
      <c r="VAG16" s="40"/>
      <c r="VAH16" s="40"/>
      <c r="VAI16" s="40"/>
      <c r="VAJ16" s="40"/>
      <c r="VAK16" s="40"/>
      <c r="VAL16" s="40"/>
      <c r="VAM16" s="40"/>
      <c r="VAN16" s="40"/>
      <c r="VAO16" s="40"/>
      <c r="VAP16" s="40"/>
      <c r="VAQ16" s="40"/>
      <c r="VAR16" s="40"/>
      <c r="VAS16" s="40"/>
      <c r="VAT16" s="40"/>
      <c r="VAU16" s="40"/>
      <c r="VAV16" s="40"/>
      <c r="VAW16" s="40"/>
      <c r="VAX16" s="40"/>
      <c r="VAY16" s="40"/>
      <c r="VAZ16" s="40"/>
      <c r="VBA16" s="40"/>
      <c r="VBB16" s="40"/>
      <c r="VBC16" s="40"/>
      <c r="VBD16" s="40"/>
      <c r="VBE16" s="40"/>
      <c r="VBF16" s="40"/>
      <c r="VBG16" s="40"/>
      <c r="VBH16" s="40"/>
      <c r="VBI16" s="40"/>
      <c r="VBJ16" s="40"/>
      <c r="VBK16" s="40"/>
      <c r="VBL16" s="40"/>
      <c r="VBM16" s="40"/>
      <c r="VBN16" s="40"/>
      <c r="VBO16" s="40"/>
      <c r="VBP16" s="40"/>
      <c r="VBQ16" s="40"/>
      <c r="VBR16" s="40"/>
      <c r="VBS16" s="40"/>
      <c r="VBT16" s="40"/>
      <c r="VBU16" s="40"/>
      <c r="VBV16" s="40"/>
      <c r="VBW16" s="40"/>
      <c r="VBX16" s="40"/>
      <c r="VBY16" s="40"/>
      <c r="VBZ16" s="40"/>
      <c r="VCA16" s="40"/>
      <c r="VCB16" s="40"/>
      <c r="VCC16" s="40"/>
      <c r="VCD16" s="40"/>
      <c r="VCE16" s="40"/>
      <c r="VCF16" s="40"/>
      <c r="VCG16" s="40"/>
      <c r="VCH16" s="40"/>
      <c r="VCI16" s="40"/>
      <c r="VCJ16" s="40"/>
      <c r="VCK16" s="40"/>
      <c r="VCL16" s="40"/>
      <c r="VCM16" s="40"/>
      <c r="VCN16" s="40"/>
      <c r="VCO16" s="40"/>
      <c r="VCP16" s="40"/>
      <c r="VCQ16" s="40"/>
      <c r="VCR16" s="40"/>
      <c r="VCS16" s="40"/>
      <c r="VCT16" s="40"/>
      <c r="VCU16" s="40"/>
      <c r="VCV16" s="40"/>
      <c r="VCW16" s="40"/>
      <c r="VCX16" s="40"/>
      <c r="VCY16" s="40"/>
      <c r="VCZ16" s="40"/>
      <c r="VDA16" s="40"/>
      <c r="VDB16" s="40"/>
      <c r="VDC16" s="40"/>
      <c r="VDD16" s="40"/>
      <c r="VDE16" s="40"/>
      <c r="VDF16" s="40"/>
      <c r="VDG16" s="40"/>
      <c r="VDH16" s="40"/>
      <c r="VDI16" s="40"/>
      <c r="VDJ16" s="40"/>
      <c r="VDK16" s="40"/>
      <c r="VDL16" s="40"/>
      <c r="VDM16" s="40"/>
      <c r="VDN16" s="40"/>
      <c r="VDO16" s="40"/>
      <c r="VDP16" s="40"/>
      <c r="VDQ16" s="40"/>
      <c r="VDR16" s="40"/>
      <c r="VDS16" s="40"/>
      <c r="VDT16" s="40"/>
      <c r="VDU16" s="40"/>
      <c r="VDV16" s="40"/>
      <c r="VDW16" s="40"/>
      <c r="VDX16" s="40"/>
      <c r="VDY16" s="40"/>
      <c r="VDZ16" s="40"/>
      <c r="VEA16" s="40"/>
      <c r="VEB16" s="40"/>
      <c r="VEC16" s="40"/>
      <c r="VED16" s="40"/>
      <c r="VEE16" s="40"/>
      <c r="VEF16" s="40"/>
      <c r="VEG16" s="40"/>
      <c r="VEH16" s="40"/>
      <c r="VEI16" s="40"/>
      <c r="VEJ16" s="40"/>
      <c r="VEK16" s="40"/>
      <c r="VEL16" s="40"/>
      <c r="VEM16" s="40"/>
      <c r="VEN16" s="40"/>
      <c r="VEO16" s="40"/>
      <c r="VEP16" s="40"/>
      <c r="VEQ16" s="40"/>
      <c r="VER16" s="40"/>
      <c r="VES16" s="40"/>
      <c r="VET16" s="40"/>
      <c r="VEU16" s="40"/>
      <c r="VEV16" s="40"/>
      <c r="VEW16" s="40"/>
      <c r="VEX16" s="40"/>
      <c r="VEY16" s="40"/>
      <c r="VEZ16" s="40"/>
      <c r="VFA16" s="40"/>
      <c r="VFB16" s="40"/>
      <c r="VFC16" s="40"/>
      <c r="VFD16" s="40"/>
      <c r="VFE16" s="40"/>
      <c r="VFF16" s="40"/>
      <c r="VFG16" s="40"/>
      <c r="VFH16" s="40"/>
      <c r="VFI16" s="40"/>
      <c r="VFJ16" s="40"/>
      <c r="VFK16" s="40"/>
      <c r="VFL16" s="40"/>
      <c r="VFM16" s="40"/>
      <c r="VFN16" s="40"/>
      <c r="VFO16" s="40"/>
      <c r="VFP16" s="40"/>
      <c r="VFQ16" s="40"/>
      <c r="VFR16" s="40"/>
      <c r="VFS16" s="40"/>
      <c r="VFT16" s="40"/>
      <c r="VFU16" s="40"/>
      <c r="VFV16" s="40"/>
      <c r="VFW16" s="40"/>
      <c r="VFX16" s="40"/>
      <c r="VFY16" s="40"/>
      <c r="VFZ16" s="40"/>
      <c r="VGA16" s="40"/>
      <c r="VGB16" s="40"/>
      <c r="VGC16" s="40"/>
      <c r="VGD16" s="40"/>
      <c r="VGE16" s="40"/>
      <c r="VGF16" s="40"/>
      <c r="VGG16" s="40"/>
      <c r="VGH16" s="40"/>
      <c r="VGI16" s="40"/>
      <c r="VGJ16" s="40"/>
      <c r="VGK16" s="40"/>
      <c r="VGL16" s="40"/>
      <c r="VGM16" s="40"/>
      <c r="VGN16" s="40"/>
      <c r="VGO16" s="40"/>
      <c r="VGP16" s="40"/>
      <c r="VGQ16" s="40"/>
      <c r="VGR16" s="40"/>
      <c r="VGS16" s="40"/>
      <c r="VGT16" s="40"/>
      <c r="VGU16" s="40"/>
      <c r="VGV16" s="40"/>
      <c r="VGW16" s="40"/>
      <c r="VGX16" s="40"/>
      <c r="VGY16" s="40"/>
      <c r="VGZ16" s="40"/>
      <c r="VHA16" s="40"/>
      <c r="VHB16" s="40"/>
      <c r="VHC16" s="40"/>
      <c r="VHD16" s="40"/>
      <c r="VHE16" s="40"/>
      <c r="VHF16" s="40"/>
      <c r="VHG16" s="40"/>
      <c r="VHH16" s="40"/>
      <c r="VHI16" s="40"/>
      <c r="VHJ16" s="40"/>
      <c r="VHK16" s="40"/>
      <c r="VHL16" s="40"/>
      <c r="VHM16" s="40"/>
      <c r="VHN16" s="40"/>
      <c r="VHO16" s="40"/>
      <c r="VHP16" s="40"/>
      <c r="VHQ16" s="40"/>
      <c r="VHR16" s="40"/>
      <c r="VHS16" s="40"/>
      <c r="VHT16" s="40"/>
      <c r="VHU16" s="40"/>
      <c r="VHV16" s="40"/>
      <c r="VHW16" s="40"/>
      <c r="VHX16" s="40"/>
      <c r="VHY16" s="40"/>
      <c r="VHZ16" s="40"/>
      <c r="VIA16" s="40"/>
      <c r="VIB16" s="40"/>
      <c r="VIC16" s="40"/>
      <c r="VID16" s="40"/>
      <c r="VIE16" s="40"/>
      <c r="VIF16" s="40"/>
      <c r="VIG16" s="40"/>
      <c r="VIH16" s="40"/>
      <c r="VII16" s="40"/>
      <c r="VIJ16" s="40"/>
      <c r="VIK16" s="40"/>
      <c r="VIL16" s="40"/>
      <c r="VIM16" s="40"/>
      <c r="VIN16" s="40"/>
      <c r="VIO16" s="40"/>
      <c r="VIP16" s="40"/>
      <c r="VIQ16" s="40"/>
      <c r="VIR16" s="40"/>
      <c r="VIS16" s="40"/>
      <c r="VIT16" s="40"/>
      <c r="VIU16" s="40"/>
      <c r="VIV16" s="40"/>
      <c r="VIW16" s="40"/>
      <c r="VIX16" s="40"/>
      <c r="VIY16" s="40"/>
      <c r="VIZ16" s="40"/>
      <c r="VJA16" s="40"/>
      <c r="VJB16" s="40"/>
      <c r="VJC16" s="40"/>
      <c r="VJD16" s="40"/>
      <c r="VJE16" s="40"/>
      <c r="VJF16" s="40"/>
      <c r="VJG16" s="40"/>
      <c r="VJH16" s="40"/>
      <c r="VJI16" s="40"/>
      <c r="VJJ16" s="40"/>
      <c r="VJK16" s="40"/>
      <c r="VJL16" s="40"/>
      <c r="VJM16" s="40"/>
      <c r="VJN16" s="40"/>
      <c r="VJO16" s="40"/>
      <c r="VJP16" s="40"/>
      <c r="VJQ16" s="40"/>
      <c r="VJR16" s="40"/>
      <c r="VJS16" s="40"/>
      <c r="VJT16" s="40"/>
      <c r="VJU16" s="40"/>
      <c r="VJV16" s="40"/>
      <c r="VJW16" s="40"/>
      <c r="VJX16" s="40"/>
      <c r="VJY16" s="40"/>
      <c r="VJZ16" s="40"/>
      <c r="VKA16" s="40"/>
      <c r="VKB16" s="40"/>
      <c r="VKC16" s="40"/>
      <c r="VKD16" s="40"/>
      <c r="VKE16" s="40"/>
      <c r="VKF16" s="40"/>
      <c r="VKG16" s="40"/>
      <c r="VKH16" s="40"/>
      <c r="VKI16" s="40"/>
      <c r="VKJ16" s="40"/>
      <c r="VKK16" s="40"/>
      <c r="VKL16" s="40"/>
      <c r="VKM16" s="40"/>
      <c r="VKN16" s="40"/>
      <c r="VKO16" s="40"/>
      <c r="VKP16" s="40"/>
      <c r="VKQ16" s="40"/>
      <c r="VKR16" s="40"/>
      <c r="VKS16" s="40"/>
      <c r="VKT16" s="40"/>
      <c r="VKU16" s="40"/>
      <c r="VKV16" s="40"/>
      <c r="VKW16" s="40"/>
      <c r="VKX16" s="40"/>
      <c r="VKY16" s="40"/>
      <c r="VKZ16" s="40"/>
      <c r="VLA16" s="40"/>
      <c r="VLB16" s="40"/>
      <c r="VLC16" s="40"/>
      <c r="VLD16" s="40"/>
      <c r="VLE16" s="40"/>
      <c r="VLF16" s="40"/>
      <c r="VLG16" s="40"/>
      <c r="VLH16" s="40"/>
      <c r="VLI16" s="40"/>
      <c r="VLJ16" s="40"/>
      <c r="VLK16" s="40"/>
      <c r="VLL16" s="40"/>
      <c r="VLM16" s="40"/>
      <c r="VLN16" s="40"/>
      <c r="VLO16" s="40"/>
      <c r="VLP16" s="40"/>
      <c r="VLQ16" s="40"/>
      <c r="VLR16" s="40"/>
      <c r="VLS16" s="40"/>
      <c r="VLT16" s="40"/>
      <c r="VLU16" s="40"/>
      <c r="VLV16" s="40"/>
      <c r="VLW16" s="40"/>
      <c r="VLX16" s="40"/>
      <c r="VLY16" s="40"/>
      <c r="VLZ16" s="40"/>
      <c r="VMA16" s="40"/>
      <c r="VMB16" s="40"/>
      <c r="VMC16" s="40"/>
      <c r="VMD16" s="40"/>
      <c r="VME16" s="40"/>
      <c r="VMF16" s="40"/>
      <c r="VMG16" s="40"/>
      <c r="VMH16" s="40"/>
      <c r="VMI16" s="40"/>
      <c r="VMJ16" s="40"/>
      <c r="VMK16" s="40"/>
      <c r="VML16" s="40"/>
      <c r="VMM16" s="40"/>
      <c r="VMN16" s="40"/>
      <c r="VMO16" s="40"/>
      <c r="VMP16" s="40"/>
      <c r="VMQ16" s="40"/>
      <c r="VMR16" s="40"/>
      <c r="VMS16" s="40"/>
      <c r="VMT16" s="40"/>
      <c r="VMU16" s="40"/>
      <c r="VMV16" s="40"/>
      <c r="VMW16" s="40"/>
      <c r="VMX16" s="40"/>
      <c r="VMY16" s="40"/>
      <c r="VMZ16" s="40"/>
      <c r="VNA16" s="40"/>
      <c r="VNB16" s="40"/>
      <c r="VNC16" s="40"/>
      <c r="VND16" s="40"/>
      <c r="VNE16" s="40"/>
      <c r="VNF16" s="40"/>
      <c r="VNG16" s="40"/>
      <c r="VNH16" s="40"/>
      <c r="VNI16" s="40"/>
      <c r="VNJ16" s="40"/>
      <c r="VNK16" s="40"/>
      <c r="VNL16" s="40"/>
      <c r="VNM16" s="40"/>
      <c r="VNN16" s="40"/>
      <c r="VNO16" s="40"/>
      <c r="VNP16" s="40"/>
      <c r="VNQ16" s="40"/>
      <c r="VNR16" s="40"/>
      <c r="VNS16" s="40"/>
      <c r="VNT16" s="40"/>
      <c r="VNU16" s="40"/>
      <c r="VNV16" s="40"/>
      <c r="VNW16" s="40"/>
      <c r="VNX16" s="40"/>
      <c r="VNY16" s="40"/>
      <c r="VNZ16" s="40"/>
      <c r="VOA16" s="40"/>
      <c r="VOB16" s="40"/>
      <c r="VOC16" s="40"/>
      <c r="VOD16" s="40"/>
      <c r="VOE16" s="40"/>
      <c r="VOF16" s="40"/>
      <c r="VOG16" s="40"/>
      <c r="VOH16" s="40"/>
      <c r="VOI16" s="40"/>
      <c r="VOJ16" s="40"/>
      <c r="VOK16" s="40"/>
      <c r="VOL16" s="40"/>
      <c r="VOM16" s="40"/>
      <c r="VON16" s="40"/>
      <c r="VOO16" s="40"/>
      <c r="VOP16" s="40"/>
      <c r="VOQ16" s="40"/>
      <c r="VOR16" s="40"/>
      <c r="VOS16" s="40"/>
      <c r="VOT16" s="40"/>
      <c r="VOU16" s="40"/>
      <c r="VOV16" s="40"/>
      <c r="VOW16" s="40"/>
      <c r="VOX16" s="40"/>
      <c r="VOY16" s="40"/>
      <c r="VOZ16" s="40"/>
      <c r="VPA16" s="40"/>
      <c r="VPB16" s="40"/>
      <c r="VPC16" s="40"/>
      <c r="VPD16" s="40"/>
      <c r="VPE16" s="40"/>
      <c r="VPF16" s="40"/>
      <c r="VPG16" s="40"/>
      <c r="VPH16" s="40"/>
      <c r="VPI16" s="40"/>
      <c r="VPJ16" s="40"/>
      <c r="VPK16" s="40"/>
      <c r="VPL16" s="40"/>
      <c r="VPM16" s="40"/>
      <c r="VPN16" s="40"/>
      <c r="VPO16" s="40"/>
      <c r="VPP16" s="40"/>
      <c r="VPQ16" s="40"/>
      <c r="VPR16" s="40"/>
      <c r="VPS16" s="40"/>
      <c r="VPT16" s="40"/>
      <c r="VPU16" s="40"/>
      <c r="VPV16" s="40"/>
      <c r="VPW16" s="40"/>
      <c r="VPX16" s="40"/>
      <c r="VPY16" s="40"/>
      <c r="VPZ16" s="40"/>
      <c r="VQA16" s="40"/>
      <c r="VQB16" s="40"/>
      <c r="VQC16" s="40"/>
      <c r="VQD16" s="40"/>
      <c r="VQE16" s="40"/>
      <c r="VQF16" s="40"/>
      <c r="VQG16" s="40"/>
      <c r="VQH16" s="40"/>
      <c r="VQI16" s="40"/>
      <c r="VQJ16" s="40"/>
      <c r="VQK16" s="40"/>
      <c r="VQL16" s="40"/>
      <c r="VQM16" s="40"/>
      <c r="VQN16" s="40"/>
      <c r="VQO16" s="40"/>
      <c r="VQP16" s="40"/>
      <c r="VQQ16" s="40"/>
      <c r="VQR16" s="40"/>
      <c r="VQS16" s="40"/>
      <c r="VQT16" s="40"/>
      <c r="VQU16" s="40"/>
      <c r="VQV16" s="40"/>
      <c r="VQW16" s="40"/>
      <c r="VQX16" s="40"/>
      <c r="VQY16" s="40"/>
      <c r="VQZ16" s="40"/>
      <c r="VRA16" s="40"/>
      <c r="VRB16" s="40"/>
      <c r="VRC16" s="40"/>
      <c r="VRD16" s="40"/>
      <c r="VRE16" s="40"/>
      <c r="VRF16" s="40"/>
      <c r="VRG16" s="40"/>
      <c r="VRH16" s="40"/>
      <c r="VRI16" s="40"/>
      <c r="VRJ16" s="40"/>
      <c r="VRK16" s="40"/>
      <c r="VRL16" s="40"/>
      <c r="VRM16" s="40"/>
      <c r="VRN16" s="40"/>
      <c r="VRO16" s="40"/>
      <c r="VRP16" s="40"/>
      <c r="VRQ16" s="40"/>
      <c r="VRR16" s="40"/>
      <c r="VRS16" s="40"/>
      <c r="VRT16" s="40"/>
      <c r="VRU16" s="40"/>
      <c r="VRV16" s="40"/>
      <c r="VRW16" s="40"/>
      <c r="VRX16" s="40"/>
      <c r="VRY16" s="40"/>
      <c r="VRZ16" s="40"/>
      <c r="VSA16" s="40"/>
      <c r="VSB16" s="40"/>
      <c r="VSC16" s="40"/>
      <c r="VSD16" s="40"/>
      <c r="VSE16" s="40"/>
      <c r="VSF16" s="40"/>
      <c r="VSG16" s="40"/>
      <c r="VSH16" s="40"/>
      <c r="VSI16" s="40"/>
      <c r="VSJ16" s="40"/>
      <c r="VSK16" s="40"/>
      <c r="VSL16" s="40"/>
      <c r="VSM16" s="40"/>
      <c r="VSN16" s="40"/>
      <c r="VSO16" s="40"/>
      <c r="VSP16" s="40"/>
      <c r="VSQ16" s="40"/>
      <c r="VSR16" s="40"/>
      <c r="VSS16" s="40"/>
      <c r="VST16" s="40"/>
      <c r="VSU16" s="40"/>
      <c r="VSV16" s="40"/>
      <c r="VSW16" s="40"/>
      <c r="VSX16" s="40"/>
      <c r="VSY16" s="40"/>
      <c r="VSZ16" s="40"/>
      <c r="VTA16" s="40"/>
      <c r="VTB16" s="40"/>
      <c r="VTC16" s="40"/>
      <c r="VTD16" s="40"/>
      <c r="VTE16" s="40"/>
      <c r="VTF16" s="40"/>
      <c r="VTG16" s="40"/>
      <c r="VTH16" s="40"/>
      <c r="VTI16" s="40"/>
      <c r="VTJ16" s="40"/>
      <c r="VTK16" s="40"/>
      <c r="VTL16" s="40"/>
      <c r="VTM16" s="40"/>
      <c r="VTN16" s="40"/>
      <c r="VTO16" s="40"/>
      <c r="VTP16" s="40"/>
      <c r="VTQ16" s="40"/>
      <c r="VTR16" s="40"/>
      <c r="VTS16" s="40"/>
      <c r="VTT16" s="40"/>
      <c r="VTU16" s="40"/>
      <c r="VTV16" s="40"/>
      <c r="VTW16" s="40"/>
      <c r="VTX16" s="40"/>
      <c r="VTY16" s="40"/>
      <c r="VTZ16" s="40"/>
      <c r="VUA16" s="40"/>
      <c r="VUB16" s="40"/>
      <c r="VUC16" s="40"/>
      <c r="VUD16" s="40"/>
      <c r="VUE16" s="40"/>
      <c r="VUF16" s="40"/>
      <c r="VUG16" s="40"/>
      <c r="VUH16" s="40"/>
      <c r="VUI16" s="40"/>
      <c r="VUJ16" s="40"/>
      <c r="VUK16" s="40"/>
      <c r="VUL16" s="40"/>
      <c r="VUM16" s="40"/>
      <c r="VUN16" s="40"/>
      <c r="VUO16" s="40"/>
      <c r="VUP16" s="40"/>
      <c r="VUQ16" s="40"/>
      <c r="VUR16" s="40"/>
      <c r="VUS16" s="40"/>
      <c r="VUT16" s="40"/>
      <c r="VUU16" s="40"/>
      <c r="VUV16" s="40"/>
      <c r="VUW16" s="40"/>
      <c r="VUX16" s="40"/>
      <c r="VUY16" s="40"/>
      <c r="VUZ16" s="40"/>
      <c r="VVA16" s="40"/>
      <c r="VVB16" s="40"/>
      <c r="VVC16" s="40"/>
      <c r="VVD16" s="40"/>
      <c r="VVE16" s="40"/>
      <c r="VVF16" s="40"/>
      <c r="VVG16" s="40"/>
      <c r="VVH16" s="40"/>
      <c r="VVI16" s="40"/>
      <c r="VVJ16" s="40"/>
      <c r="VVK16" s="40"/>
      <c r="VVL16" s="40"/>
      <c r="VVM16" s="40"/>
      <c r="VVN16" s="40"/>
      <c r="VVO16" s="40"/>
      <c r="VVP16" s="40"/>
      <c r="VVQ16" s="40"/>
      <c r="VVR16" s="40"/>
      <c r="VVS16" s="40"/>
      <c r="VVT16" s="40"/>
      <c r="VVU16" s="40"/>
      <c r="VVV16" s="40"/>
      <c r="VVW16" s="40"/>
      <c r="VVX16" s="40"/>
      <c r="VVY16" s="40"/>
      <c r="VVZ16" s="40"/>
      <c r="VWA16" s="40"/>
      <c r="VWB16" s="40"/>
      <c r="VWC16" s="40"/>
      <c r="VWD16" s="40"/>
      <c r="VWE16" s="40"/>
      <c r="VWF16" s="40"/>
      <c r="VWG16" s="40"/>
      <c r="VWH16" s="40"/>
      <c r="VWI16" s="40"/>
      <c r="VWJ16" s="40"/>
      <c r="VWK16" s="40"/>
      <c r="VWL16" s="40"/>
      <c r="VWM16" s="40"/>
      <c r="VWN16" s="40"/>
      <c r="VWO16" s="40"/>
      <c r="VWP16" s="40"/>
      <c r="VWQ16" s="40"/>
      <c r="VWR16" s="40"/>
      <c r="VWS16" s="40"/>
      <c r="VWT16" s="40"/>
      <c r="VWU16" s="40"/>
      <c r="VWV16" s="40"/>
      <c r="VWW16" s="40"/>
      <c r="VWX16" s="40"/>
      <c r="VWY16" s="40"/>
      <c r="VWZ16" s="40"/>
      <c r="VXA16" s="40"/>
      <c r="VXB16" s="40"/>
      <c r="VXC16" s="40"/>
      <c r="VXD16" s="40"/>
      <c r="VXE16" s="40"/>
      <c r="VXF16" s="40"/>
      <c r="VXG16" s="40"/>
      <c r="VXH16" s="40"/>
      <c r="VXI16" s="40"/>
      <c r="VXJ16" s="40"/>
      <c r="VXK16" s="40"/>
      <c r="VXL16" s="40"/>
      <c r="VXM16" s="40"/>
      <c r="VXN16" s="40"/>
      <c r="VXO16" s="40"/>
      <c r="VXP16" s="40"/>
      <c r="VXQ16" s="40"/>
      <c r="VXR16" s="40"/>
      <c r="VXS16" s="40"/>
      <c r="VXT16" s="40"/>
      <c r="VXU16" s="40"/>
      <c r="VXV16" s="40"/>
      <c r="VXW16" s="40"/>
      <c r="VXX16" s="40"/>
      <c r="VXY16" s="40"/>
      <c r="VXZ16" s="40"/>
      <c r="VYA16" s="40"/>
      <c r="VYB16" s="40"/>
      <c r="VYC16" s="40"/>
      <c r="VYD16" s="40"/>
      <c r="VYE16" s="40"/>
      <c r="VYF16" s="40"/>
      <c r="VYG16" s="40"/>
      <c r="VYH16" s="40"/>
      <c r="VYI16" s="40"/>
      <c r="VYJ16" s="40"/>
      <c r="VYK16" s="40"/>
      <c r="VYL16" s="40"/>
      <c r="VYM16" s="40"/>
      <c r="VYN16" s="40"/>
      <c r="VYO16" s="40"/>
      <c r="VYP16" s="40"/>
      <c r="VYQ16" s="40"/>
      <c r="VYR16" s="40"/>
      <c r="VYS16" s="40"/>
      <c r="VYT16" s="40"/>
      <c r="VYU16" s="40"/>
      <c r="VYV16" s="40"/>
      <c r="VYW16" s="40"/>
      <c r="VYX16" s="40"/>
      <c r="VYY16" s="40"/>
      <c r="VYZ16" s="40"/>
      <c r="VZA16" s="40"/>
      <c r="VZB16" s="40"/>
      <c r="VZC16" s="40"/>
      <c r="VZD16" s="40"/>
      <c r="VZE16" s="40"/>
      <c r="VZF16" s="40"/>
      <c r="VZG16" s="40"/>
      <c r="VZH16" s="40"/>
      <c r="VZI16" s="40"/>
      <c r="VZJ16" s="40"/>
      <c r="VZK16" s="40"/>
      <c r="VZL16" s="40"/>
      <c r="VZM16" s="40"/>
      <c r="VZN16" s="40"/>
      <c r="VZO16" s="40"/>
      <c r="VZP16" s="40"/>
      <c r="VZQ16" s="40"/>
      <c r="VZR16" s="40"/>
      <c r="VZS16" s="40"/>
      <c r="VZT16" s="40"/>
      <c r="VZU16" s="40"/>
      <c r="VZV16" s="40"/>
      <c r="VZW16" s="40"/>
      <c r="VZX16" s="40"/>
      <c r="VZY16" s="40"/>
      <c r="VZZ16" s="40"/>
      <c r="WAA16" s="40"/>
      <c r="WAB16" s="40"/>
      <c r="WAC16" s="40"/>
      <c r="WAD16" s="40"/>
      <c r="WAE16" s="40"/>
      <c r="WAF16" s="40"/>
      <c r="WAG16" s="40"/>
      <c r="WAH16" s="40"/>
      <c r="WAI16" s="40"/>
      <c r="WAJ16" s="40"/>
      <c r="WAK16" s="40"/>
      <c r="WAL16" s="40"/>
      <c r="WAM16" s="40"/>
      <c r="WAN16" s="40"/>
      <c r="WAO16" s="40"/>
      <c r="WAP16" s="40"/>
      <c r="WAQ16" s="40"/>
      <c r="WAR16" s="40"/>
      <c r="WAS16" s="40"/>
      <c r="WAT16" s="40"/>
      <c r="WAU16" s="40"/>
      <c r="WAV16" s="40"/>
      <c r="WAW16" s="40"/>
      <c r="WAX16" s="40"/>
      <c r="WAY16" s="40"/>
      <c r="WAZ16" s="40"/>
      <c r="WBA16" s="40"/>
      <c r="WBB16" s="40"/>
      <c r="WBC16" s="40"/>
      <c r="WBD16" s="40"/>
      <c r="WBE16" s="40"/>
      <c r="WBF16" s="40"/>
      <c r="WBG16" s="40"/>
      <c r="WBH16" s="40"/>
      <c r="WBI16" s="40"/>
      <c r="WBJ16" s="40"/>
      <c r="WBK16" s="40"/>
      <c r="WBL16" s="40"/>
      <c r="WBM16" s="40"/>
      <c r="WBN16" s="40"/>
      <c r="WBO16" s="40"/>
      <c r="WBP16" s="40"/>
      <c r="WBQ16" s="40"/>
      <c r="WBR16" s="40"/>
      <c r="WBS16" s="40"/>
      <c r="WBT16" s="40"/>
      <c r="WBU16" s="40"/>
      <c r="WBV16" s="40"/>
      <c r="WBW16" s="40"/>
      <c r="WBX16" s="40"/>
      <c r="WBY16" s="40"/>
      <c r="WBZ16" s="40"/>
      <c r="WCA16" s="40"/>
      <c r="WCB16" s="40"/>
      <c r="WCC16" s="40"/>
      <c r="WCD16" s="40"/>
      <c r="WCE16" s="40"/>
      <c r="WCF16" s="40"/>
      <c r="WCG16" s="40"/>
      <c r="WCH16" s="40"/>
      <c r="WCI16" s="40"/>
      <c r="WCJ16" s="40"/>
      <c r="WCK16" s="40"/>
      <c r="WCL16" s="40"/>
      <c r="WCM16" s="40"/>
      <c r="WCN16" s="40"/>
      <c r="WCO16" s="40"/>
      <c r="WCP16" s="40"/>
      <c r="WCQ16" s="40"/>
      <c r="WCR16" s="40"/>
      <c r="WCS16" s="40"/>
      <c r="WCT16" s="40"/>
      <c r="WCU16" s="40"/>
      <c r="WCV16" s="40"/>
      <c r="WCW16" s="40"/>
      <c r="WCX16" s="40"/>
      <c r="WCY16" s="40"/>
      <c r="WCZ16" s="40"/>
      <c r="WDA16" s="40"/>
      <c r="WDB16" s="40"/>
      <c r="WDC16" s="40"/>
      <c r="WDD16" s="40"/>
      <c r="WDE16" s="40"/>
      <c r="WDF16" s="40"/>
      <c r="WDG16" s="40"/>
      <c r="WDH16" s="40"/>
      <c r="WDI16" s="40"/>
      <c r="WDJ16" s="40"/>
      <c r="WDK16" s="40"/>
      <c r="WDL16" s="40"/>
      <c r="WDM16" s="40"/>
      <c r="WDN16" s="40"/>
      <c r="WDO16" s="40"/>
      <c r="WDP16" s="40"/>
      <c r="WDQ16" s="40"/>
      <c r="WDR16" s="40"/>
      <c r="WDS16" s="40"/>
      <c r="WDT16" s="40"/>
      <c r="WDU16" s="40"/>
      <c r="WDV16" s="40"/>
      <c r="WDW16" s="40"/>
      <c r="WDX16" s="40"/>
      <c r="WDY16" s="40"/>
      <c r="WDZ16" s="40"/>
      <c r="WEA16" s="40"/>
      <c r="WEB16" s="40"/>
      <c r="WEC16" s="40"/>
      <c r="WED16" s="40"/>
      <c r="WEE16" s="40"/>
      <c r="WEF16" s="40"/>
      <c r="WEG16" s="40"/>
      <c r="WEH16" s="40"/>
      <c r="WEI16" s="40"/>
      <c r="WEJ16" s="40"/>
      <c r="WEK16" s="40"/>
      <c r="WEL16" s="40"/>
      <c r="WEM16" s="40"/>
      <c r="WEN16" s="40"/>
      <c r="WEO16" s="40"/>
      <c r="WEP16" s="40"/>
      <c r="WEQ16" s="40"/>
      <c r="WER16" s="40"/>
      <c r="WES16" s="40"/>
      <c r="WET16" s="40"/>
      <c r="WEU16" s="40"/>
      <c r="WEV16" s="40"/>
      <c r="WEW16" s="40"/>
      <c r="WEX16" s="40"/>
      <c r="WEY16" s="40"/>
      <c r="WEZ16" s="40"/>
      <c r="WFA16" s="40"/>
      <c r="WFB16" s="40"/>
      <c r="WFC16" s="40"/>
      <c r="WFD16" s="40"/>
      <c r="WFE16" s="40"/>
      <c r="WFF16" s="40"/>
      <c r="WFG16" s="40"/>
      <c r="WFH16" s="40"/>
      <c r="WFI16" s="40"/>
      <c r="WFJ16" s="40"/>
      <c r="WFK16" s="40"/>
      <c r="WFL16" s="40"/>
      <c r="WFM16" s="40"/>
      <c r="WFN16" s="40"/>
      <c r="WFO16" s="40"/>
      <c r="WFP16" s="40"/>
      <c r="WFQ16" s="40"/>
      <c r="WFR16" s="40"/>
      <c r="WFS16" s="40"/>
      <c r="WFT16" s="40"/>
      <c r="WFU16" s="40"/>
      <c r="WFV16" s="40"/>
      <c r="WFW16" s="40"/>
      <c r="WFX16" s="40"/>
      <c r="WFY16" s="40"/>
      <c r="WFZ16" s="40"/>
      <c r="WGA16" s="40"/>
      <c r="WGB16" s="40"/>
      <c r="WGC16" s="40"/>
      <c r="WGD16" s="40"/>
      <c r="WGE16" s="40"/>
      <c r="WGF16" s="40"/>
      <c r="WGG16" s="40"/>
      <c r="WGH16" s="40"/>
      <c r="WGI16" s="40"/>
      <c r="WGJ16" s="40"/>
      <c r="WGK16" s="40"/>
      <c r="WGL16" s="40"/>
      <c r="WGM16" s="40"/>
      <c r="WGN16" s="40"/>
      <c r="WGO16" s="40"/>
      <c r="WGP16" s="40"/>
      <c r="WGQ16" s="40"/>
      <c r="WGR16" s="40"/>
      <c r="WGS16" s="40"/>
      <c r="WGT16" s="40"/>
      <c r="WGU16" s="40"/>
      <c r="WGV16" s="40"/>
      <c r="WGW16" s="40"/>
      <c r="WGX16" s="40"/>
      <c r="WGY16" s="40"/>
      <c r="WGZ16" s="40"/>
      <c r="WHA16" s="40"/>
      <c r="WHB16" s="40"/>
      <c r="WHC16" s="40"/>
      <c r="WHD16" s="40"/>
      <c r="WHE16" s="40"/>
      <c r="WHF16" s="40"/>
      <c r="WHG16" s="40"/>
      <c r="WHH16" s="40"/>
      <c r="WHI16" s="40"/>
      <c r="WHJ16" s="40"/>
      <c r="WHK16" s="40"/>
      <c r="WHL16" s="40"/>
      <c r="WHM16" s="40"/>
      <c r="WHN16" s="40"/>
      <c r="WHO16" s="40"/>
      <c r="WHP16" s="40"/>
      <c r="WHQ16" s="40"/>
      <c r="WHR16" s="40"/>
      <c r="WHS16" s="40"/>
      <c r="WHT16" s="40"/>
      <c r="WHU16" s="40"/>
      <c r="WHV16" s="40"/>
      <c r="WHW16" s="40"/>
      <c r="WHX16" s="40"/>
      <c r="WHY16" s="40"/>
      <c r="WHZ16" s="40"/>
      <c r="WIA16" s="40"/>
      <c r="WIB16" s="40"/>
      <c r="WIC16" s="40"/>
      <c r="WID16" s="40"/>
      <c r="WIE16" s="40"/>
      <c r="WIF16" s="40"/>
      <c r="WIG16" s="40"/>
      <c r="WIH16" s="40"/>
      <c r="WII16" s="40"/>
      <c r="WIJ16" s="40"/>
      <c r="WIK16" s="40"/>
      <c r="WIL16" s="40"/>
      <c r="WIM16" s="40"/>
      <c r="WIN16" s="40"/>
      <c r="WIO16" s="40"/>
      <c r="WIP16" s="40"/>
      <c r="WIQ16" s="40"/>
      <c r="WIR16" s="40"/>
      <c r="WIS16" s="40"/>
      <c r="WIT16" s="40"/>
      <c r="WIU16" s="40"/>
      <c r="WIV16" s="40"/>
      <c r="WIW16" s="40"/>
      <c r="WIX16" s="40"/>
      <c r="WIY16" s="40"/>
      <c r="WIZ16" s="40"/>
      <c r="WJA16" s="40"/>
      <c r="WJB16" s="40"/>
      <c r="WJC16" s="40"/>
      <c r="WJD16" s="40"/>
      <c r="WJE16" s="40"/>
      <c r="WJF16" s="40"/>
      <c r="WJG16" s="40"/>
      <c r="WJH16" s="40"/>
      <c r="WJI16" s="40"/>
      <c r="WJJ16" s="40"/>
      <c r="WJK16" s="40"/>
      <c r="WJL16" s="40"/>
      <c r="WJM16" s="40"/>
      <c r="WJN16" s="40"/>
      <c r="WJO16" s="40"/>
      <c r="WJP16" s="40"/>
      <c r="WJQ16" s="40"/>
      <c r="WJR16" s="40"/>
      <c r="WJS16" s="40"/>
      <c r="WJT16" s="40"/>
      <c r="WJU16" s="40"/>
      <c r="WJV16" s="40"/>
      <c r="WJW16" s="40"/>
      <c r="WJX16" s="40"/>
      <c r="WJY16" s="40"/>
      <c r="WJZ16" s="40"/>
      <c r="WKA16" s="40"/>
      <c r="WKB16" s="40"/>
      <c r="WKC16" s="40"/>
      <c r="WKD16" s="40"/>
      <c r="WKE16" s="40"/>
      <c r="WKF16" s="40"/>
      <c r="WKG16" s="40"/>
      <c r="WKH16" s="40"/>
      <c r="WKI16" s="40"/>
      <c r="WKJ16" s="40"/>
      <c r="WKK16" s="40"/>
      <c r="WKL16" s="40"/>
      <c r="WKM16" s="40"/>
      <c r="WKN16" s="40"/>
      <c r="WKO16" s="40"/>
      <c r="WKP16" s="40"/>
      <c r="WKQ16" s="40"/>
      <c r="WKR16" s="40"/>
      <c r="WKS16" s="40"/>
      <c r="WKT16" s="40"/>
      <c r="WKU16" s="40"/>
      <c r="WKV16" s="40"/>
      <c r="WKW16" s="40"/>
      <c r="WKX16" s="40"/>
      <c r="WKY16" s="40"/>
      <c r="WKZ16" s="40"/>
      <c r="WLA16" s="40"/>
      <c r="WLB16" s="40"/>
      <c r="WLC16" s="40"/>
      <c r="WLD16" s="40"/>
      <c r="WLE16" s="40"/>
      <c r="WLF16" s="40"/>
      <c r="WLG16" s="40"/>
      <c r="WLH16" s="40"/>
      <c r="WLI16" s="40"/>
      <c r="WLJ16" s="40"/>
      <c r="WLK16" s="40"/>
      <c r="WLL16" s="40"/>
      <c r="WLM16" s="40"/>
      <c r="WLN16" s="40"/>
      <c r="WLO16" s="40"/>
      <c r="WLP16" s="40"/>
      <c r="WLQ16" s="40"/>
      <c r="WLR16" s="40"/>
      <c r="WLS16" s="40"/>
      <c r="WLT16" s="40"/>
      <c r="WLU16" s="40"/>
      <c r="WLV16" s="40"/>
      <c r="WLW16" s="40"/>
      <c r="WLX16" s="40"/>
      <c r="WLY16" s="40"/>
      <c r="WLZ16" s="40"/>
      <c r="WMA16" s="40"/>
      <c r="WMB16" s="40"/>
      <c r="WMC16" s="40"/>
      <c r="WMD16" s="40"/>
      <c r="WME16" s="40"/>
      <c r="WMF16" s="40"/>
      <c r="WMG16" s="40"/>
      <c r="WMH16" s="40"/>
      <c r="WMI16" s="40"/>
      <c r="WMJ16" s="40"/>
      <c r="WMK16" s="40"/>
      <c r="WML16" s="40"/>
      <c r="WMM16" s="40"/>
      <c r="WMN16" s="40"/>
      <c r="WMO16" s="40"/>
      <c r="WMP16" s="40"/>
      <c r="WMQ16" s="40"/>
      <c r="WMR16" s="40"/>
      <c r="WMS16" s="40"/>
      <c r="WMT16" s="40"/>
      <c r="WMU16" s="40"/>
      <c r="WMV16" s="40"/>
      <c r="WMW16" s="40"/>
      <c r="WMX16" s="40"/>
      <c r="WMY16" s="40"/>
      <c r="WMZ16" s="40"/>
      <c r="WNA16" s="40"/>
      <c r="WNB16" s="40"/>
      <c r="WNC16" s="40"/>
      <c r="WND16" s="40"/>
      <c r="WNE16" s="40"/>
      <c r="WNF16" s="40"/>
      <c r="WNG16" s="40"/>
      <c r="WNH16" s="40"/>
      <c r="WNI16" s="40"/>
      <c r="WNJ16" s="40"/>
      <c r="WNK16" s="40"/>
      <c r="WNL16" s="40"/>
      <c r="WNM16" s="40"/>
      <c r="WNN16" s="40"/>
      <c r="WNO16" s="40"/>
      <c r="WNP16" s="40"/>
      <c r="WNQ16" s="40"/>
      <c r="WNR16" s="40"/>
      <c r="WNS16" s="40"/>
      <c r="WNT16" s="40"/>
      <c r="WNU16" s="40"/>
      <c r="WNV16" s="40"/>
      <c r="WNW16" s="40"/>
      <c r="WNX16" s="40"/>
      <c r="WNY16" s="40"/>
      <c r="WNZ16" s="40"/>
      <c r="WOA16" s="40"/>
      <c r="WOB16" s="40"/>
      <c r="WOC16" s="40"/>
      <c r="WOD16" s="40"/>
      <c r="WOE16" s="40"/>
      <c r="WOF16" s="40"/>
      <c r="WOG16" s="40"/>
      <c r="WOH16" s="40"/>
      <c r="WOI16" s="40"/>
      <c r="WOJ16" s="40"/>
      <c r="WOK16" s="40"/>
      <c r="WOL16" s="40"/>
      <c r="WOM16" s="40"/>
      <c r="WON16" s="40"/>
      <c r="WOO16" s="40"/>
      <c r="WOP16" s="40"/>
      <c r="WOQ16" s="40"/>
      <c r="WOR16" s="40"/>
      <c r="WOS16" s="40"/>
      <c r="WOT16" s="40"/>
      <c r="WOU16" s="40"/>
      <c r="WOV16" s="40"/>
      <c r="WOW16" s="40"/>
      <c r="WOX16" s="40"/>
      <c r="WOY16" s="40"/>
      <c r="WOZ16" s="40"/>
      <c r="WPA16" s="40"/>
      <c r="WPB16" s="40"/>
      <c r="WPC16" s="40"/>
      <c r="WPD16" s="40"/>
      <c r="WPE16" s="40"/>
      <c r="WPF16" s="40"/>
      <c r="WPG16" s="40"/>
      <c r="WPH16" s="40"/>
      <c r="WPI16" s="40"/>
      <c r="WPJ16" s="40"/>
      <c r="WPK16" s="40"/>
      <c r="WPL16" s="40"/>
      <c r="WPM16" s="40"/>
      <c r="WPN16" s="40"/>
      <c r="WPO16" s="40"/>
      <c r="WPP16" s="40"/>
      <c r="WPQ16" s="40"/>
      <c r="WPR16" s="40"/>
      <c r="WPS16" s="40"/>
      <c r="WPT16" s="40"/>
      <c r="WPU16" s="40"/>
      <c r="WPV16" s="40"/>
      <c r="WPW16" s="40"/>
      <c r="WPX16" s="40"/>
      <c r="WPY16" s="40"/>
      <c r="WPZ16" s="40"/>
      <c r="WQA16" s="40"/>
      <c r="WQB16" s="40"/>
      <c r="WQC16" s="40"/>
      <c r="WQD16" s="40"/>
      <c r="WQE16" s="40"/>
      <c r="WQF16" s="40"/>
      <c r="WQG16" s="40"/>
      <c r="WQH16" s="40"/>
      <c r="WQI16" s="40"/>
      <c r="WQJ16" s="40"/>
      <c r="WQK16" s="40"/>
      <c r="WQL16" s="40"/>
      <c r="WQM16" s="40"/>
      <c r="WQN16" s="40"/>
      <c r="WQO16" s="40"/>
      <c r="WQP16" s="40"/>
      <c r="WQQ16" s="40"/>
      <c r="WQR16" s="40"/>
      <c r="WQS16" s="40"/>
      <c r="WQT16" s="40"/>
      <c r="WQU16" s="40"/>
      <c r="WQV16" s="40"/>
      <c r="WQW16" s="40"/>
      <c r="WQX16" s="40"/>
      <c r="WQY16" s="40"/>
      <c r="WQZ16" s="40"/>
      <c r="WRA16" s="40"/>
      <c r="WRB16" s="40"/>
      <c r="WRC16" s="40"/>
      <c r="WRD16" s="40"/>
      <c r="WRE16" s="40"/>
      <c r="WRF16" s="40"/>
      <c r="WRG16" s="40"/>
      <c r="WRH16" s="40"/>
      <c r="WRI16" s="40"/>
      <c r="WRJ16" s="40"/>
      <c r="WRK16" s="40"/>
      <c r="WRL16" s="40"/>
      <c r="WRM16" s="40"/>
      <c r="WRN16" s="40"/>
      <c r="WRO16" s="40"/>
      <c r="WRP16" s="40"/>
      <c r="WRQ16" s="40"/>
      <c r="WRR16" s="40"/>
      <c r="WRS16" s="40"/>
      <c r="WRT16" s="40"/>
      <c r="WRU16" s="40"/>
      <c r="WRV16" s="40"/>
      <c r="WRW16" s="40"/>
      <c r="WRX16" s="40"/>
      <c r="WRY16" s="40"/>
      <c r="WRZ16" s="40"/>
      <c r="WSA16" s="40"/>
      <c r="WSB16" s="40"/>
      <c r="WSC16" s="40"/>
      <c r="WSD16" s="40"/>
      <c r="WSE16" s="40"/>
      <c r="WSF16" s="40"/>
      <c r="WSG16" s="40"/>
      <c r="WSH16" s="40"/>
      <c r="WSI16" s="40"/>
      <c r="WSJ16" s="40"/>
      <c r="WSK16" s="40"/>
      <c r="WSL16" s="40"/>
      <c r="WSM16" s="40"/>
      <c r="WSN16" s="40"/>
      <c r="WSO16" s="40"/>
      <c r="WSP16" s="40"/>
      <c r="WSQ16" s="40"/>
      <c r="WSR16" s="40"/>
      <c r="WSS16" s="40"/>
      <c r="WST16" s="40"/>
      <c r="WSU16" s="40"/>
      <c r="WSV16" s="40"/>
      <c r="WSW16" s="40"/>
      <c r="WSX16" s="40"/>
      <c r="WSY16" s="40"/>
      <c r="WSZ16" s="40"/>
      <c r="WTA16" s="40"/>
      <c r="WTB16" s="40"/>
      <c r="WTC16" s="40"/>
      <c r="WTD16" s="40"/>
      <c r="WTE16" s="40"/>
      <c r="WTF16" s="40"/>
      <c r="WTG16" s="40"/>
      <c r="WTH16" s="40"/>
      <c r="WTI16" s="40"/>
      <c r="WTJ16" s="40"/>
      <c r="WTK16" s="40"/>
      <c r="WTL16" s="40"/>
      <c r="WTM16" s="40"/>
      <c r="WTN16" s="40"/>
      <c r="WTO16" s="40"/>
      <c r="WTP16" s="40"/>
      <c r="WTQ16" s="40"/>
      <c r="WTR16" s="40"/>
      <c r="WTS16" s="40"/>
      <c r="WTT16" s="40"/>
      <c r="WTU16" s="40"/>
      <c r="WTV16" s="40"/>
      <c r="WTW16" s="40"/>
      <c r="WTX16" s="40"/>
      <c r="WTY16" s="40"/>
      <c r="WTZ16" s="40"/>
      <c r="WUA16" s="40"/>
      <c r="WUB16" s="40"/>
      <c r="WUC16" s="40"/>
      <c r="WUD16" s="40"/>
      <c r="WUE16" s="40"/>
      <c r="WUF16" s="40"/>
      <c r="WUG16" s="40"/>
      <c r="WUH16" s="40"/>
      <c r="WUI16" s="40"/>
      <c r="WUJ16" s="40"/>
      <c r="WUK16" s="40"/>
      <c r="WUL16" s="40"/>
      <c r="WUM16" s="40"/>
      <c r="WUN16" s="40"/>
      <c r="WUO16" s="40"/>
      <c r="WUP16" s="40"/>
      <c r="WUQ16" s="40"/>
      <c r="WUR16" s="40"/>
      <c r="WUS16" s="40"/>
      <c r="WUT16" s="40"/>
      <c r="WUU16" s="40"/>
      <c r="WUV16" s="40"/>
      <c r="WUW16" s="40"/>
      <c r="WUX16" s="40"/>
      <c r="WUY16" s="40"/>
      <c r="WUZ16" s="40"/>
      <c r="WVA16" s="40"/>
      <c r="WVB16" s="40"/>
      <c r="WVC16" s="40"/>
      <c r="WVD16" s="40"/>
      <c r="WVE16" s="40"/>
      <c r="WVF16" s="40"/>
      <c r="WVG16" s="40"/>
      <c r="WVH16" s="40"/>
      <c r="WVI16" s="40"/>
      <c r="WVJ16" s="40"/>
      <c r="WVK16" s="40"/>
      <c r="WVL16" s="40"/>
      <c r="WVM16" s="40"/>
      <c r="WVN16" s="40"/>
      <c r="WVO16" s="40"/>
      <c r="WVP16" s="40"/>
      <c r="WVQ16" s="40"/>
      <c r="WVR16" s="40"/>
      <c r="WVS16" s="40"/>
      <c r="WVT16" s="40"/>
      <c r="WVU16" s="40"/>
      <c r="WVV16" s="40"/>
      <c r="WVW16" s="40"/>
      <c r="WVX16" s="40"/>
      <c r="WVY16" s="40"/>
      <c r="WVZ16" s="40"/>
      <c r="WWA16" s="40"/>
      <c r="WWB16" s="40"/>
      <c r="WWC16" s="40"/>
      <c r="WWD16" s="40"/>
      <c r="WWE16" s="40"/>
      <c r="WWF16" s="40"/>
      <c r="WWG16" s="40"/>
      <c r="WWH16" s="40"/>
      <c r="WWI16" s="40"/>
      <c r="WWJ16" s="40"/>
      <c r="WWK16" s="40"/>
      <c r="WWL16" s="40"/>
      <c r="WWM16" s="40"/>
      <c r="WWN16" s="40"/>
      <c r="WWO16" s="40"/>
      <c r="WWP16" s="40"/>
      <c r="WWQ16" s="40"/>
      <c r="WWR16" s="40"/>
      <c r="WWS16" s="40"/>
      <c r="WWT16" s="40"/>
      <c r="WWU16" s="40"/>
      <c r="WWV16" s="40"/>
      <c r="WWW16" s="40"/>
      <c r="WWX16" s="40"/>
      <c r="WWY16" s="40"/>
      <c r="WWZ16" s="40"/>
      <c r="WXA16" s="40"/>
      <c r="WXB16" s="40"/>
      <c r="WXC16" s="40"/>
      <c r="WXD16" s="40"/>
      <c r="WXE16" s="40"/>
      <c r="WXF16" s="40"/>
      <c r="WXG16" s="40"/>
      <c r="WXH16" s="40"/>
      <c r="WXI16" s="40"/>
      <c r="WXJ16" s="40"/>
      <c r="WXK16" s="40"/>
      <c r="WXL16" s="40"/>
      <c r="WXM16" s="40"/>
      <c r="WXN16" s="40"/>
      <c r="WXO16" s="40"/>
      <c r="WXP16" s="40"/>
      <c r="WXQ16" s="40"/>
      <c r="WXR16" s="40"/>
      <c r="WXS16" s="40"/>
      <c r="WXT16" s="40"/>
      <c r="WXU16" s="40"/>
      <c r="WXV16" s="40"/>
      <c r="WXW16" s="40"/>
      <c r="WXX16" s="40"/>
      <c r="WXY16" s="40"/>
      <c r="WXZ16" s="40"/>
      <c r="WYA16" s="40"/>
      <c r="WYB16" s="40"/>
      <c r="WYC16" s="40"/>
      <c r="WYD16" s="40"/>
      <c r="WYE16" s="40"/>
      <c r="WYF16" s="40"/>
      <c r="WYG16" s="40"/>
      <c r="WYH16" s="40"/>
      <c r="WYI16" s="40"/>
      <c r="WYJ16" s="40"/>
      <c r="WYK16" s="40"/>
      <c r="WYL16" s="40"/>
      <c r="WYM16" s="40"/>
      <c r="WYN16" s="40"/>
      <c r="WYO16" s="40"/>
      <c r="WYP16" s="40"/>
      <c r="WYQ16" s="40"/>
      <c r="WYR16" s="40"/>
      <c r="WYS16" s="40"/>
      <c r="WYT16" s="40"/>
      <c r="WYU16" s="40"/>
      <c r="WYV16" s="40"/>
      <c r="WYW16" s="40"/>
      <c r="WYX16" s="40"/>
      <c r="WYY16" s="40"/>
      <c r="WYZ16" s="40"/>
      <c r="WZA16" s="40"/>
      <c r="WZB16" s="40"/>
      <c r="WZC16" s="40"/>
      <c r="WZD16" s="40"/>
      <c r="WZE16" s="40"/>
      <c r="WZF16" s="40"/>
      <c r="WZG16" s="40"/>
      <c r="WZH16" s="40"/>
      <c r="WZI16" s="40"/>
      <c r="WZJ16" s="40"/>
      <c r="WZK16" s="40"/>
      <c r="WZL16" s="40"/>
      <c r="WZM16" s="40"/>
      <c r="WZN16" s="40"/>
      <c r="WZO16" s="40"/>
      <c r="WZP16" s="40"/>
      <c r="WZQ16" s="40"/>
      <c r="WZR16" s="40"/>
      <c r="WZS16" s="40"/>
      <c r="WZT16" s="40"/>
      <c r="WZU16" s="40"/>
      <c r="WZV16" s="40"/>
      <c r="WZW16" s="40"/>
      <c r="WZX16" s="40"/>
      <c r="WZY16" s="40"/>
      <c r="WZZ16" s="40"/>
      <c r="XAA16" s="40"/>
      <c r="XAB16" s="40"/>
      <c r="XAC16" s="40"/>
      <c r="XAD16" s="40"/>
      <c r="XAE16" s="40"/>
      <c r="XAF16" s="40"/>
      <c r="XAG16" s="40"/>
      <c r="XAH16" s="40"/>
      <c r="XAI16" s="40"/>
      <c r="XAJ16" s="40"/>
      <c r="XAK16" s="40"/>
      <c r="XAL16" s="40"/>
      <c r="XAM16" s="40"/>
      <c r="XAN16" s="40"/>
      <c r="XAO16" s="40"/>
      <c r="XAP16" s="40"/>
      <c r="XAQ16" s="40"/>
      <c r="XAR16" s="40"/>
      <c r="XAS16" s="40"/>
      <c r="XAT16" s="40"/>
      <c r="XAU16" s="40"/>
      <c r="XAV16" s="40"/>
      <c r="XAW16" s="40"/>
      <c r="XAX16" s="40"/>
      <c r="XAY16" s="40"/>
      <c r="XAZ16" s="40"/>
      <c r="XBA16" s="40"/>
      <c r="XBB16" s="40"/>
      <c r="XBC16" s="40"/>
      <c r="XBD16" s="40"/>
      <c r="XBE16" s="40"/>
      <c r="XBF16" s="40"/>
      <c r="XBG16" s="40"/>
      <c r="XBH16" s="40"/>
      <c r="XBI16" s="40"/>
      <c r="XBJ16" s="40"/>
      <c r="XBK16" s="40"/>
      <c r="XBL16" s="40"/>
      <c r="XBM16" s="40"/>
      <c r="XBN16" s="40"/>
      <c r="XBO16" s="40"/>
      <c r="XBP16" s="40"/>
      <c r="XBQ16" s="40"/>
      <c r="XBR16" s="40"/>
      <c r="XBS16" s="40"/>
      <c r="XBT16" s="40"/>
      <c r="XBU16" s="40"/>
      <c r="XBV16" s="40"/>
      <c r="XBW16" s="40"/>
      <c r="XBX16" s="40"/>
      <c r="XBY16" s="40"/>
      <c r="XBZ16" s="40"/>
      <c r="XCA16" s="40"/>
      <c r="XCB16" s="40"/>
      <c r="XCC16" s="40"/>
      <c r="XCD16" s="40"/>
      <c r="XCE16" s="40"/>
      <c r="XCF16" s="40"/>
      <c r="XCG16" s="40"/>
      <c r="XCH16" s="40"/>
      <c r="XCI16" s="40"/>
      <c r="XCJ16" s="40"/>
      <c r="XCK16" s="40"/>
      <c r="XCL16" s="40"/>
      <c r="XCM16" s="40"/>
      <c r="XCN16" s="40"/>
      <c r="XCO16" s="40"/>
      <c r="XCP16" s="40"/>
      <c r="XCQ16" s="40"/>
      <c r="XCR16" s="40"/>
      <c r="XCS16" s="40"/>
      <c r="XCT16" s="40"/>
      <c r="XCU16" s="40"/>
      <c r="XCV16" s="40"/>
      <c r="XCW16" s="40"/>
      <c r="XCX16" s="40"/>
      <c r="XCY16" s="40"/>
      <c r="XCZ16" s="40"/>
      <c r="XDA16" s="40"/>
      <c r="XDB16" s="40"/>
      <c r="XDC16" s="40"/>
      <c r="XDD16" s="40"/>
      <c r="XDE16" s="40"/>
      <c r="XDF16" s="40"/>
      <c r="XDG16" s="40"/>
      <c r="XDH16" s="40"/>
      <c r="XDI16" s="40"/>
      <c r="XDJ16" s="40"/>
      <c r="XDK16" s="40"/>
      <c r="XDL16" s="40"/>
      <c r="XDM16" s="40"/>
      <c r="XDN16" s="40"/>
      <c r="XDO16" s="40"/>
      <c r="XDP16" s="40"/>
      <c r="XDQ16" s="40"/>
      <c r="XDR16" s="40"/>
      <c r="XDS16" s="40"/>
      <c r="XDT16" s="40"/>
      <c r="XDU16" s="40"/>
      <c r="XDV16" s="40"/>
      <c r="XDW16" s="40"/>
      <c r="XDX16" s="40"/>
      <c r="XDY16" s="40"/>
      <c r="XDZ16" s="40"/>
      <c r="XEA16" s="40"/>
      <c r="XEB16" s="40"/>
      <c r="XEC16" s="40"/>
      <c r="XED16" s="40"/>
      <c r="XEE16" s="40"/>
      <c r="XEF16" s="40"/>
      <c r="XEG16" s="40"/>
      <c r="XEH16" s="40"/>
      <c r="XEI16" s="40"/>
      <c r="XEJ16" s="40"/>
      <c r="XEK16" s="40"/>
      <c r="XEL16" s="40"/>
      <c r="XEM16" s="40"/>
      <c r="XEN16" s="40"/>
      <c r="XEO16" s="40"/>
      <c r="XEP16" s="40"/>
      <c r="XEQ16" s="40"/>
      <c r="XER16" s="40"/>
      <c r="XES16" s="40"/>
      <c r="XET16" s="40"/>
      <c r="XEU16" s="40"/>
      <c r="XEV16" s="40"/>
      <c r="XEW16" s="40"/>
    </row>
    <row r="17" spans="1:16384" s="3" customFormat="1" ht="27" customHeight="1">
      <c r="A17" s="34" t="s">
        <v>12</v>
      </c>
      <c r="B17" s="34"/>
      <c r="C17" s="34"/>
      <c r="D17" s="34"/>
      <c r="E17" s="34"/>
      <c r="F17" s="34"/>
      <c r="G17" s="7" t="s">
        <v>13</v>
      </c>
      <c r="XFB17"/>
      <c r="XFC17"/>
      <c r="XFD17"/>
    </row>
    <row r="18" spans="1:16384" s="3" customFormat="1" ht="29.1" customHeight="1">
      <c r="A18" s="41" t="s">
        <v>14</v>
      </c>
      <c r="B18" s="41"/>
      <c r="C18" s="41"/>
      <c r="D18" s="42" t="s">
        <v>15</v>
      </c>
      <c r="E18" s="42"/>
      <c r="F18" s="42"/>
      <c r="G18" s="8" t="s">
        <v>16</v>
      </c>
      <c r="XFB18"/>
      <c r="XFC18"/>
      <c r="XFD18"/>
    </row>
    <row r="19" spans="1:16384" s="2" customFormat="1" ht="15" customHeight="1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3"/>
      <c r="GS19" s="43"/>
      <c r="GT19" s="43"/>
      <c r="GU19" s="43"/>
      <c r="GV19" s="43"/>
      <c r="GW19" s="43"/>
      <c r="GX19" s="43"/>
      <c r="GY19" s="43"/>
      <c r="GZ19" s="43"/>
      <c r="HA19" s="43"/>
      <c r="HB19" s="43"/>
      <c r="HC19" s="43"/>
      <c r="HD19" s="43"/>
      <c r="HE19" s="43"/>
      <c r="HF19" s="43"/>
      <c r="HG19" s="43"/>
      <c r="HH19" s="43"/>
      <c r="HI19" s="43"/>
      <c r="HJ19" s="43"/>
      <c r="HK19" s="43"/>
      <c r="HL19" s="43"/>
      <c r="HM19" s="43"/>
      <c r="HN19" s="43"/>
      <c r="HO19" s="43"/>
      <c r="HP19" s="43"/>
      <c r="HQ19" s="43"/>
      <c r="HR19" s="43"/>
      <c r="HS19" s="43"/>
      <c r="HT19" s="43"/>
      <c r="HU19" s="43"/>
      <c r="HV19" s="43"/>
      <c r="HW19" s="43"/>
      <c r="HX19" s="43"/>
      <c r="HY19" s="43"/>
      <c r="HZ19" s="43"/>
      <c r="IA19" s="43"/>
      <c r="IB19" s="43"/>
      <c r="IC19" s="43"/>
      <c r="ID19" s="43"/>
      <c r="IE19" s="43"/>
      <c r="IF19" s="43"/>
      <c r="IG19" s="43"/>
      <c r="IH19" s="43"/>
      <c r="II19" s="43"/>
      <c r="IJ19" s="43"/>
      <c r="IK19" s="43"/>
      <c r="IL19" s="43"/>
      <c r="IM19" s="43"/>
      <c r="IN19" s="43"/>
      <c r="IO19" s="43"/>
      <c r="IP19" s="43"/>
      <c r="IQ19" s="43"/>
      <c r="IR19" s="43"/>
      <c r="IS19" s="43"/>
      <c r="IT19" s="43"/>
      <c r="IU19" s="43"/>
      <c r="IV19" s="43"/>
      <c r="IW19" s="43"/>
      <c r="IX19" s="43"/>
      <c r="IY19" s="43"/>
      <c r="IZ19" s="43"/>
      <c r="JA19" s="43"/>
      <c r="JB19" s="43"/>
      <c r="JC19" s="43"/>
      <c r="JD19" s="43"/>
      <c r="JE19" s="43"/>
      <c r="JF19" s="43"/>
      <c r="JG19" s="43"/>
      <c r="JH19" s="43"/>
      <c r="JI19" s="43"/>
      <c r="JJ19" s="43"/>
      <c r="JK19" s="43"/>
      <c r="JL19" s="43"/>
      <c r="JM19" s="43"/>
      <c r="JN19" s="43"/>
      <c r="JO19" s="43"/>
      <c r="JP19" s="43"/>
      <c r="JQ19" s="43"/>
      <c r="JR19" s="43"/>
      <c r="JS19" s="43"/>
      <c r="JT19" s="43"/>
      <c r="JU19" s="43"/>
      <c r="JV19" s="43"/>
      <c r="JW19" s="43"/>
      <c r="JX19" s="43"/>
      <c r="JY19" s="43"/>
      <c r="JZ19" s="43"/>
      <c r="KA19" s="43"/>
      <c r="KB19" s="43"/>
      <c r="KC19" s="43"/>
      <c r="KD19" s="43"/>
      <c r="KE19" s="43"/>
      <c r="KF19" s="43"/>
      <c r="KG19" s="43"/>
      <c r="KH19" s="43"/>
      <c r="KI19" s="43"/>
      <c r="KJ19" s="43"/>
      <c r="KK19" s="43"/>
      <c r="KL19" s="43"/>
      <c r="KM19" s="43"/>
      <c r="KN19" s="43"/>
      <c r="KO19" s="43"/>
      <c r="KP19" s="43"/>
      <c r="KQ19" s="43"/>
      <c r="KR19" s="43"/>
      <c r="KS19" s="43"/>
      <c r="KT19" s="43"/>
      <c r="KU19" s="43"/>
      <c r="KV19" s="43"/>
      <c r="KW19" s="43"/>
      <c r="KX19" s="43"/>
      <c r="KY19" s="43"/>
      <c r="KZ19" s="43"/>
      <c r="LA19" s="43"/>
      <c r="LB19" s="43"/>
      <c r="LC19" s="43"/>
      <c r="LD19" s="43"/>
      <c r="LE19" s="43"/>
      <c r="LF19" s="43"/>
      <c r="LG19" s="43"/>
      <c r="LH19" s="43"/>
      <c r="LI19" s="43"/>
      <c r="LJ19" s="43"/>
      <c r="LK19" s="43"/>
      <c r="LL19" s="43"/>
      <c r="LM19" s="43"/>
      <c r="LN19" s="43"/>
      <c r="LO19" s="43"/>
      <c r="LP19" s="43"/>
      <c r="LQ19" s="43"/>
      <c r="LR19" s="43"/>
      <c r="LS19" s="43"/>
      <c r="LT19" s="43"/>
      <c r="LU19" s="43"/>
      <c r="LV19" s="43"/>
      <c r="LW19" s="43"/>
      <c r="LX19" s="43"/>
      <c r="LY19" s="43"/>
      <c r="LZ19" s="43"/>
      <c r="MA19" s="43"/>
      <c r="MB19" s="43"/>
      <c r="MC19" s="43"/>
      <c r="MD19" s="43"/>
      <c r="ME19" s="43"/>
      <c r="MF19" s="43"/>
      <c r="MG19" s="43"/>
      <c r="MH19" s="43"/>
      <c r="MI19" s="43"/>
      <c r="MJ19" s="43"/>
      <c r="MK19" s="43"/>
      <c r="ML19" s="43"/>
      <c r="MM19" s="43"/>
      <c r="MN19" s="43"/>
      <c r="MO19" s="43"/>
      <c r="MP19" s="43"/>
      <c r="MQ19" s="43"/>
      <c r="MR19" s="43"/>
      <c r="MS19" s="43"/>
      <c r="MT19" s="43"/>
      <c r="MU19" s="43"/>
      <c r="MV19" s="43"/>
      <c r="MW19" s="43"/>
      <c r="MX19" s="43"/>
      <c r="MY19" s="43"/>
      <c r="MZ19" s="43"/>
      <c r="NA19" s="43"/>
      <c r="NB19" s="43"/>
      <c r="NC19" s="43"/>
      <c r="ND19" s="43"/>
      <c r="NE19" s="43"/>
      <c r="NF19" s="43"/>
      <c r="NG19" s="43"/>
      <c r="NH19" s="43"/>
      <c r="NI19" s="43"/>
      <c r="NJ19" s="43"/>
      <c r="NK19" s="43"/>
      <c r="NL19" s="43"/>
      <c r="NM19" s="43"/>
      <c r="NN19" s="43"/>
      <c r="NO19" s="43"/>
      <c r="NP19" s="43"/>
      <c r="NQ19" s="43"/>
      <c r="NR19" s="43"/>
      <c r="NS19" s="43"/>
      <c r="NT19" s="43"/>
      <c r="NU19" s="43"/>
      <c r="NV19" s="43"/>
      <c r="NW19" s="43"/>
      <c r="NX19" s="43"/>
      <c r="NY19" s="43"/>
      <c r="NZ19" s="43"/>
      <c r="OA19" s="43"/>
      <c r="OB19" s="43"/>
      <c r="OC19" s="43"/>
      <c r="OD19" s="43"/>
      <c r="OE19" s="43"/>
      <c r="OF19" s="43"/>
      <c r="OG19" s="43"/>
      <c r="OH19" s="43"/>
      <c r="OI19" s="43"/>
      <c r="OJ19" s="43"/>
      <c r="OK19" s="43"/>
      <c r="OL19" s="43"/>
      <c r="OM19" s="43"/>
      <c r="ON19" s="43"/>
      <c r="OO19" s="43"/>
      <c r="OP19" s="43"/>
      <c r="OQ19" s="43"/>
      <c r="OR19" s="43"/>
      <c r="OS19" s="43"/>
      <c r="OT19" s="43"/>
      <c r="OU19" s="43"/>
      <c r="OV19" s="43"/>
      <c r="OW19" s="43"/>
      <c r="OX19" s="43"/>
      <c r="OY19" s="43"/>
      <c r="OZ19" s="43"/>
      <c r="PA19" s="43"/>
      <c r="PB19" s="43"/>
      <c r="PC19" s="43"/>
      <c r="PD19" s="43"/>
      <c r="PE19" s="43"/>
      <c r="PF19" s="43"/>
      <c r="PG19" s="43"/>
      <c r="PH19" s="43"/>
      <c r="PI19" s="43"/>
      <c r="PJ19" s="43"/>
      <c r="PK19" s="43"/>
      <c r="PL19" s="43"/>
      <c r="PM19" s="43"/>
      <c r="PN19" s="43"/>
      <c r="PO19" s="43"/>
      <c r="PP19" s="43"/>
      <c r="PQ19" s="43"/>
      <c r="PR19" s="43"/>
      <c r="PS19" s="43"/>
      <c r="PT19" s="43"/>
      <c r="PU19" s="43"/>
      <c r="PV19" s="43"/>
      <c r="PW19" s="43"/>
      <c r="PX19" s="43"/>
      <c r="PY19" s="43"/>
      <c r="PZ19" s="43"/>
      <c r="QA19" s="43"/>
      <c r="QB19" s="43"/>
      <c r="QC19" s="43"/>
      <c r="QD19" s="43"/>
      <c r="QE19" s="43"/>
      <c r="QF19" s="43"/>
      <c r="QG19" s="43"/>
      <c r="QH19" s="43"/>
      <c r="QI19" s="43"/>
      <c r="QJ19" s="43"/>
      <c r="QK19" s="43"/>
      <c r="QL19" s="43"/>
      <c r="QM19" s="43"/>
      <c r="QN19" s="43"/>
      <c r="QO19" s="43"/>
      <c r="QP19" s="43"/>
      <c r="QQ19" s="43"/>
      <c r="QR19" s="43"/>
      <c r="QS19" s="43"/>
      <c r="QT19" s="43"/>
      <c r="QU19" s="43"/>
      <c r="QV19" s="43"/>
      <c r="QW19" s="43"/>
      <c r="QX19" s="43"/>
      <c r="QY19" s="43"/>
      <c r="QZ19" s="43"/>
      <c r="RA19" s="43"/>
      <c r="RB19" s="43"/>
      <c r="RC19" s="43"/>
      <c r="RD19" s="43"/>
      <c r="RE19" s="43"/>
      <c r="RF19" s="43"/>
      <c r="RG19" s="43"/>
      <c r="RH19" s="43"/>
      <c r="RI19" s="43"/>
      <c r="RJ19" s="43"/>
      <c r="RK19" s="43"/>
      <c r="RL19" s="43"/>
      <c r="RM19" s="43"/>
      <c r="RN19" s="43"/>
      <c r="RO19" s="43"/>
      <c r="RP19" s="43"/>
      <c r="RQ19" s="43"/>
      <c r="RR19" s="43"/>
      <c r="RS19" s="43"/>
      <c r="RT19" s="43"/>
      <c r="RU19" s="43"/>
      <c r="RV19" s="43"/>
      <c r="RW19" s="43"/>
      <c r="RX19" s="43"/>
      <c r="RY19" s="43"/>
      <c r="RZ19" s="43"/>
      <c r="SA19" s="43"/>
      <c r="SB19" s="43"/>
      <c r="SC19" s="43"/>
      <c r="SD19" s="43"/>
      <c r="SE19" s="43"/>
      <c r="SF19" s="43"/>
      <c r="SG19" s="43"/>
      <c r="SH19" s="43"/>
      <c r="SI19" s="43"/>
      <c r="SJ19" s="43"/>
      <c r="SK19" s="43"/>
      <c r="SL19" s="43"/>
      <c r="SM19" s="43"/>
      <c r="SN19" s="43"/>
      <c r="SO19" s="43"/>
      <c r="SP19" s="43"/>
      <c r="SQ19" s="43"/>
      <c r="SR19" s="43"/>
      <c r="SS19" s="43"/>
      <c r="ST19" s="43"/>
      <c r="SU19" s="43"/>
      <c r="SV19" s="43"/>
      <c r="SW19" s="43"/>
      <c r="SX19" s="43"/>
      <c r="SY19" s="43"/>
      <c r="SZ19" s="43"/>
      <c r="TA19" s="43"/>
      <c r="TB19" s="43"/>
      <c r="TC19" s="43"/>
      <c r="TD19" s="43"/>
      <c r="TE19" s="43"/>
      <c r="TF19" s="43"/>
      <c r="TG19" s="43"/>
      <c r="TH19" s="43"/>
      <c r="TI19" s="43"/>
      <c r="TJ19" s="43"/>
      <c r="TK19" s="43"/>
      <c r="TL19" s="43"/>
      <c r="TM19" s="43"/>
      <c r="TN19" s="43"/>
      <c r="TO19" s="43"/>
      <c r="TP19" s="43"/>
      <c r="TQ19" s="43"/>
      <c r="TR19" s="43"/>
      <c r="TS19" s="43"/>
      <c r="TT19" s="43"/>
      <c r="TU19" s="43"/>
      <c r="TV19" s="43"/>
      <c r="TW19" s="43"/>
      <c r="TX19" s="43"/>
      <c r="TY19" s="43"/>
      <c r="TZ19" s="43"/>
      <c r="UA19" s="43"/>
      <c r="UB19" s="43"/>
      <c r="UC19" s="43"/>
      <c r="UD19" s="43"/>
      <c r="UE19" s="43"/>
      <c r="UF19" s="43"/>
      <c r="UG19" s="43"/>
      <c r="UH19" s="43"/>
      <c r="UI19" s="43"/>
      <c r="UJ19" s="43"/>
      <c r="UK19" s="43"/>
      <c r="UL19" s="43"/>
      <c r="UM19" s="43"/>
      <c r="UN19" s="43"/>
      <c r="UO19" s="43"/>
      <c r="UP19" s="43"/>
      <c r="UQ19" s="43"/>
      <c r="UR19" s="43"/>
      <c r="US19" s="43"/>
      <c r="UT19" s="43"/>
      <c r="UU19" s="43"/>
      <c r="UV19" s="43"/>
      <c r="UW19" s="43"/>
      <c r="UX19" s="43"/>
      <c r="UY19" s="43"/>
      <c r="UZ19" s="43"/>
      <c r="VA19" s="43"/>
      <c r="VB19" s="43"/>
      <c r="VC19" s="43"/>
      <c r="VD19" s="43"/>
      <c r="VE19" s="43"/>
      <c r="VF19" s="43"/>
      <c r="VG19" s="43"/>
      <c r="VH19" s="43"/>
      <c r="VI19" s="43"/>
      <c r="VJ19" s="43"/>
      <c r="VK19" s="43"/>
      <c r="VL19" s="43"/>
      <c r="VM19" s="43"/>
      <c r="VN19" s="43"/>
      <c r="VO19" s="43"/>
      <c r="VP19" s="43"/>
      <c r="VQ19" s="43"/>
      <c r="VR19" s="43"/>
      <c r="VS19" s="43"/>
      <c r="VT19" s="43"/>
      <c r="VU19" s="43"/>
      <c r="VV19" s="43"/>
      <c r="VW19" s="43"/>
      <c r="VX19" s="43"/>
      <c r="VY19" s="43"/>
      <c r="VZ19" s="43"/>
      <c r="WA19" s="43"/>
      <c r="WB19" s="43"/>
      <c r="WC19" s="43"/>
      <c r="WD19" s="43"/>
      <c r="WE19" s="43"/>
      <c r="WF19" s="43"/>
      <c r="WG19" s="43"/>
      <c r="WH19" s="43"/>
      <c r="WI19" s="43"/>
      <c r="WJ19" s="43"/>
      <c r="WK19" s="43"/>
      <c r="WL19" s="43"/>
      <c r="WM19" s="43"/>
      <c r="WN19" s="43"/>
      <c r="WO19" s="43"/>
      <c r="WP19" s="43"/>
      <c r="WQ19" s="43"/>
      <c r="WR19" s="43"/>
      <c r="WS19" s="43"/>
      <c r="WT19" s="43"/>
      <c r="WU19" s="43"/>
      <c r="WV19" s="43"/>
      <c r="WW19" s="43"/>
      <c r="WX19" s="43"/>
      <c r="WY19" s="43"/>
      <c r="WZ19" s="43"/>
      <c r="XA19" s="43"/>
      <c r="XB19" s="43"/>
      <c r="XC19" s="43"/>
      <c r="XD19" s="43"/>
      <c r="XE19" s="43"/>
      <c r="XF19" s="43"/>
      <c r="XG19" s="43"/>
      <c r="XH19" s="43"/>
      <c r="XI19" s="43"/>
      <c r="XJ19" s="43"/>
      <c r="XK19" s="43"/>
      <c r="XL19" s="43"/>
      <c r="XM19" s="43"/>
      <c r="XN19" s="43"/>
      <c r="XO19" s="43"/>
      <c r="XP19" s="43"/>
      <c r="XQ19" s="43"/>
      <c r="XR19" s="43"/>
      <c r="XS19" s="43"/>
      <c r="XT19" s="43"/>
      <c r="XU19" s="43"/>
      <c r="XV19" s="43"/>
      <c r="XW19" s="43"/>
      <c r="XX19" s="43"/>
      <c r="XY19" s="43"/>
      <c r="XZ19" s="43"/>
      <c r="YA19" s="43"/>
      <c r="YB19" s="43"/>
      <c r="YC19" s="43"/>
      <c r="YD19" s="43"/>
      <c r="YE19" s="43"/>
      <c r="YF19" s="43"/>
      <c r="YG19" s="43"/>
      <c r="YH19" s="43"/>
      <c r="YI19" s="43"/>
      <c r="YJ19" s="43"/>
      <c r="YK19" s="43"/>
      <c r="YL19" s="43"/>
      <c r="YM19" s="43"/>
      <c r="YN19" s="43"/>
      <c r="YO19" s="43"/>
      <c r="YP19" s="43"/>
      <c r="YQ19" s="43"/>
      <c r="YR19" s="43"/>
      <c r="YS19" s="43"/>
      <c r="YT19" s="43"/>
      <c r="YU19" s="43"/>
      <c r="YV19" s="43"/>
      <c r="YW19" s="43"/>
      <c r="YX19" s="43"/>
      <c r="YY19" s="43"/>
      <c r="YZ19" s="43"/>
      <c r="ZA19" s="43"/>
      <c r="ZB19" s="43"/>
      <c r="ZC19" s="43"/>
      <c r="ZD19" s="43"/>
      <c r="ZE19" s="43"/>
      <c r="ZF19" s="43"/>
      <c r="ZG19" s="43"/>
      <c r="ZH19" s="43"/>
      <c r="ZI19" s="43"/>
      <c r="ZJ19" s="43"/>
      <c r="ZK19" s="43"/>
      <c r="ZL19" s="43"/>
      <c r="ZM19" s="43"/>
      <c r="ZN19" s="43"/>
      <c r="ZO19" s="43"/>
      <c r="ZP19" s="43"/>
      <c r="ZQ19" s="43"/>
      <c r="ZR19" s="43"/>
      <c r="ZS19" s="43"/>
      <c r="ZT19" s="43"/>
      <c r="ZU19" s="43"/>
      <c r="ZV19" s="43"/>
      <c r="ZW19" s="43"/>
      <c r="ZX19" s="43"/>
      <c r="ZY19" s="43"/>
      <c r="ZZ19" s="43"/>
      <c r="AAA19" s="43"/>
      <c r="AAB19" s="43"/>
      <c r="AAC19" s="43"/>
      <c r="AAD19" s="43"/>
      <c r="AAE19" s="43"/>
      <c r="AAF19" s="43"/>
      <c r="AAG19" s="43"/>
      <c r="AAH19" s="43"/>
      <c r="AAI19" s="43"/>
      <c r="AAJ19" s="43"/>
      <c r="AAK19" s="43"/>
      <c r="AAL19" s="43"/>
      <c r="AAM19" s="43"/>
      <c r="AAN19" s="43"/>
      <c r="AAO19" s="43"/>
      <c r="AAP19" s="43"/>
      <c r="AAQ19" s="43"/>
      <c r="AAR19" s="43"/>
      <c r="AAS19" s="43"/>
      <c r="AAT19" s="43"/>
      <c r="AAU19" s="43"/>
      <c r="AAV19" s="43"/>
      <c r="AAW19" s="43"/>
      <c r="AAX19" s="43"/>
      <c r="AAY19" s="43"/>
      <c r="AAZ19" s="43"/>
      <c r="ABA19" s="43"/>
      <c r="ABB19" s="43"/>
      <c r="ABC19" s="43"/>
      <c r="ABD19" s="43"/>
      <c r="ABE19" s="43"/>
      <c r="ABF19" s="43"/>
      <c r="ABG19" s="43"/>
      <c r="ABH19" s="43"/>
      <c r="ABI19" s="43"/>
      <c r="ABJ19" s="43"/>
      <c r="ABK19" s="43"/>
      <c r="ABL19" s="43"/>
      <c r="ABM19" s="43"/>
      <c r="ABN19" s="43"/>
      <c r="ABO19" s="43"/>
      <c r="ABP19" s="43"/>
      <c r="ABQ19" s="43"/>
      <c r="ABR19" s="43"/>
      <c r="ABS19" s="43"/>
      <c r="ABT19" s="43"/>
      <c r="ABU19" s="43"/>
      <c r="ABV19" s="43"/>
      <c r="ABW19" s="43"/>
      <c r="ABX19" s="43"/>
      <c r="ABY19" s="43"/>
      <c r="ABZ19" s="43"/>
      <c r="ACA19" s="43"/>
      <c r="ACB19" s="43"/>
      <c r="ACC19" s="43"/>
      <c r="ACD19" s="43"/>
      <c r="ACE19" s="43"/>
      <c r="ACF19" s="43"/>
      <c r="ACG19" s="43"/>
      <c r="ACH19" s="43"/>
      <c r="ACI19" s="43"/>
      <c r="ACJ19" s="43"/>
      <c r="ACK19" s="43"/>
      <c r="ACL19" s="43"/>
      <c r="ACM19" s="43"/>
      <c r="ACN19" s="43"/>
      <c r="ACO19" s="43"/>
      <c r="ACP19" s="43"/>
      <c r="ACQ19" s="43"/>
      <c r="ACR19" s="43"/>
      <c r="ACS19" s="43"/>
      <c r="ACT19" s="43"/>
      <c r="ACU19" s="43"/>
      <c r="ACV19" s="43"/>
      <c r="ACW19" s="43"/>
      <c r="ACX19" s="43"/>
      <c r="ACY19" s="43"/>
      <c r="ACZ19" s="43"/>
      <c r="ADA19" s="43"/>
      <c r="ADB19" s="43"/>
      <c r="ADC19" s="43"/>
      <c r="ADD19" s="43"/>
      <c r="ADE19" s="43"/>
      <c r="ADF19" s="43"/>
      <c r="ADG19" s="43"/>
      <c r="ADH19" s="43"/>
      <c r="ADI19" s="43"/>
      <c r="ADJ19" s="43"/>
      <c r="ADK19" s="43"/>
      <c r="ADL19" s="43"/>
      <c r="ADM19" s="43"/>
      <c r="ADN19" s="43"/>
      <c r="ADO19" s="43"/>
      <c r="ADP19" s="43"/>
      <c r="ADQ19" s="43"/>
      <c r="ADR19" s="43"/>
      <c r="ADS19" s="43"/>
      <c r="ADT19" s="43"/>
      <c r="ADU19" s="43"/>
      <c r="ADV19" s="43"/>
      <c r="ADW19" s="43"/>
      <c r="ADX19" s="43"/>
      <c r="ADY19" s="43"/>
      <c r="ADZ19" s="43"/>
      <c r="AEA19" s="43"/>
      <c r="AEB19" s="43"/>
      <c r="AEC19" s="43"/>
      <c r="AED19" s="43"/>
      <c r="AEE19" s="43"/>
      <c r="AEF19" s="43"/>
      <c r="AEG19" s="43"/>
      <c r="AEH19" s="43"/>
      <c r="AEI19" s="43"/>
      <c r="AEJ19" s="43"/>
      <c r="AEK19" s="43"/>
      <c r="AEL19" s="43"/>
      <c r="AEM19" s="43"/>
      <c r="AEN19" s="43"/>
      <c r="AEO19" s="43"/>
      <c r="AEP19" s="43"/>
      <c r="AEQ19" s="43"/>
      <c r="AER19" s="43"/>
      <c r="AES19" s="43"/>
      <c r="AET19" s="43"/>
      <c r="AEU19" s="43"/>
      <c r="AEV19" s="43"/>
      <c r="AEW19" s="43"/>
      <c r="AEX19" s="43"/>
      <c r="AEY19" s="43"/>
      <c r="AEZ19" s="43"/>
      <c r="AFA19" s="43"/>
      <c r="AFB19" s="43"/>
      <c r="AFC19" s="43"/>
      <c r="AFD19" s="43"/>
      <c r="AFE19" s="43"/>
      <c r="AFF19" s="43"/>
      <c r="AFG19" s="43"/>
      <c r="AFH19" s="43"/>
      <c r="AFI19" s="43"/>
      <c r="AFJ19" s="43"/>
      <c r="AFK19" s="43"/>
      <c r="AFL19" s="43"/>
      <c r="AFM19" s="43"/>
      <c r="AFN19" s="43"/>
      <c r="AFO19" s="43"/>
      <c r="AFP19" s="43"/>
      <c r="AFQ19" s="43"/>
      <c r="AFR19" s="43"/>
      <c r="AFS19" s="43"/>
      <c r="AFT19" s="43"/>
      <c r="AFU19" s="43"/>
      <c r="AFV19" s="43"/>
      <c r="AFW19" s="43"/>
      <c r="AFX19" s="43"/>
      <c r="AFY19" s="43"/>
      <c r="AFZ19" s="43"/>
      <c r="AGA19" s="43"/>
      <c r="AGB19" s="43"/>
      <c r="AGC19" s="43"/>
      <c r="AGD19" s="43"/>
      <c r="AGE19" s="43"/>
      <c r="AGF19" s="43"/>
      <c r="AGG19" s="43"/>
      <c r="AGH19" s="43"/>
      <c r="AGI19" s="43"/>
      <c r="AGJ19" s="43"/>
      <c r="AGK19" s="43"/>
      <c r="AGL19" s="43"/>
      <c r="AGM19" s="43"/>
      <c r="AGN19" s="43"/>
      <c r="AGO19" s="43"/>
      <c r="AGP19" s="43"/>
      <c r="AGQ19" s="43"/>
      <c r="AGR19" s="43"/>
      <c r="AGS19" s="43"/>
      <c r="AGT19" s="43"/>
      <c r="AGU19" s="43"/>
      <c r="AGV19" s="43"/>
      <c r="AGW19" s="43"/>
      <c r="AGX19" s="43"/>
      <c r="AGY19" s="43"/>
      <c r="AGZ19" s="43"/>
      <c r="AHA19" s="43"/>
      <c r="AHB19" s="43"/>
      <c r="AHC19" s="43"/>
      <c r="AHD19" s="43"/>
      <c r="AHE19" s="43"/>
      <c r="AHF19" s="43"/>
      <c r="AHG19" s="43"/>
      <c r="AHH19" s="43"/>
      <c r="AHI19" s="43"/>
      <c r="AHJ19" s="43"/>
      <c r="AHK19" s="43"/>
      <c r="AHL19" s="43"/>
      <c r="AHM19" s="43"/>
      <c r="AHN19" s="43"/>
      <c r="AHO19" s="43"/>
      <c r="AHP19" s="43"/>
      <c r="AHQ19" s="43"/>
      <c r="AHR19" s="43"/>
      <c r="AHS19" s="43"/>
      <c r="AHT19" s="43"/>
      <c r="AHU19" s="43"/>
      <c r="AHV19" s="43"/>
      <c r="AHW19" s="43"/>
      <c r="AHX19" s="43"/>
      <c r="AHY19" s="43"/>
      <c r="AHZ19" s="43"/>
      <c r="AIA19" s="43"/>
      <c r="AIB19" s="43"/>
      <c r="AIC19" s="43"/>
      <c r="AID19" s="43"/>
      <c r="AIE19" s="43"/>
      <c r="AIF19" s="43"/>
      <c r="AIG19" s="43"/>
      <c r="AIH19" s="43"/>
      <c r="AII19" s="43"/>
      <c r="AIJ19" s="43"/>
      <c r="AIK19" s="43"/>
      <c r="AIL19" s="43"/>
      <c r="AIM19" s="43"/>
      <c r="AIN19" s="43"/>
      <c r="AIO19" s="43"/>
      <c r="AIP19" s="43"/>
      <c r="AIQ19" s="43"/>
      <c r="AIR19" s="43"/>
      <c r="AIS19" s="43"/>
      <c r="AIT19" s="43"/>
      <c r="AIU19" s="43"/>
      <c r="AIV19" s="43"/>
      <c r="AIW19" s="43"/>
      <c r="AIX19" s="43"/>
      <c r="AIY19" s="43"/>
      <c r="AIZ19" s="43"/>
      <c r="AJA19" s="43"/>
      <c r="AJB19" s="43"/>
      <c r="AJC19" s="43"/>
      <c r="AJD19" s="43"/>
      <c r="AJE19" s="43"/>
      <c r="AJF19" s="43"/>
      <c r="AJG19" s="43"/>
      <c r="AJH19" s="43"/>
      <c r="AJI19" s="43"/>
      <c r="AJJ19" s="43"/>
      <c r="AJK19" s="43"/>
      <c r="AJL19" s="43"/>
      <c r="AJM19" s="43"/>
      <c r="AJN19" s="43"/>
      <c r="AJO19" s="43"/>
      <c r="AJP19" s="43"/>
      <c r="AJQ19" s="43"/>
      <c r="AJR19" s="43"/>
      <c r="AJS19" s="43"/>
      <c r="AJT19" s="43"/>
      <c r="AJU19" s="43"/>
      <c r="AJV19" s="43"/>
      <c r="AJW19" s="43"/>
      <c r="AJX19" s="43"/>
      <c r="AJY19" s="43"/>
      <c r="AJZ19" s="43"/>
      <c r="AKA19" s="43"/>
      <c r="AKB19" s="43"/>
      <c r="AKC19" s="43"/>
      <c r="AKD19" s="43"/>
      <c r="AKE19" s="43"/>
      <c r="AKF19" s="43"/>
      <c r="AKG19" s="43"/>
      <c r="AKH19" s="43"/>
      <c r="AKI19" s="43"/>
      <c r="AKJ19" s="43"/>
      <c r="AKK19" s="43"/>
      <c r="AKL19" s="43"/>
      <c r="AKM19" s="43"/>
      <c r="AKN19" s="43"/>
      <c r="AKO19" s="43"/>
      <c r="AKP19" s="43"/>
      <c r="AKQ19" s="43"/>
      <c r="AKR19" s="43"/>
      <c r="AKS19" s="43"/>
      <c r="AKT19" s="43"/>
      <c r="AKU19" s="43"/>
      <c r="AKV19" s="43"/>
      <c r="AKW19" s="43"/>
      <c r="AKX19" s="43"/>
      <c r="AKY19" s="43"/>
      <c r="AKZ19" s="43"/>
      <c r="ALA19" s="43"/>
      <c r="ALB19" s="43"/>
      <c r="ALC19" s="43"/>
      <c r="ALD19" s="43"/>
      <c r="ALE19" s="43"/>
      <c r="ALF19" s="43"/>
      <c r="ALG19" s="43"/>
      <c r="ALH19" s="43"/>
      <c r="ALI19" s="43"/>
      <c r="ALJ19" s="43"/>
      <c r="ALK19" s="43"/>
      <c r="ALL19" s="43"/>
      <c r="ALM19" s="43"/>
      <c r="ALN19" s="43"/>
      <c r="ALO19" s="43"/>
      <c r="ALP19" s="43"/>
      <c r="ALQ19" s="43"/>
      <c r="ALR19" s="43"/>
      <c r="ALS19" s="43"/>
      <c r="ALT19" s="43"/>
      <c r="ALU19" s="43"/>
      <c r="ALV19" s="43"/>
      <c r="ALW19" s="43"/>
      <c r="ALX19" s="43"/>
      <c r="ALY19" s="43"/>
      <c r="ALZ19" s="43"/>
      <c r="AMA19" s="43"/>
      <c r="AMB19" s="43"/>
      <c r="AMC19" s="43"/>
      <c r="AMD19" s="43"/>
      <c r="AME19" s="43"/>
      <c r="AMF19" s="43"/>
      <c r="AMG19" s="43"/>
      <c r="AMH19" s="43"/>
      <c r="AMI19" s="43"/>
      <c r="AMJ19" s="43"/>
      <c r="AMK19" s="43"/>
      <c r="AML19" s="43"/>
      <c r="AMM19" s="43"/>
      <c r="AMN19" s="43"/>
      <c r="AMO19" s="43"/>
      <c r="AMP19" s="43"/>
      <c r="AMQ19" s="43"/>
      <c r="AMR19" s="43"/>
      <c r="AMS19" s="43"/>
      <c r="AMT19" s="43"/>
      <c r="AMU19" s="43"/>
      <c r="AMV19" s="43"/>
      <c r="AMW19" s="43"/>
      <c r="AMX19" s="43"/>
      <c r="AMY19" s="43"/>
      <c r="AMZ19" s="43"/>
      <c r="ANA19" s="43"/>
      <c r="ANB19" s="43"/>
      <c r="ANC19" s="43"/>
      <c r="AND19" s="43"/>
      <c r="ANE19" s="43"/>
      <c r="ANF19" s="43"/>
      <c r="ANG19" s="43"/>
      <c r="ANH19" s="43"/>
      <c r="ANI19" s="43"/>
      <c r="ANJ19" s="43"/>
      <c r="ANK19" s="43"/>
      <c r="ANL19" s="43"/>
      <c r="ANM19" s="43"/>
      <c r="ANN19" s="43"/>
      <c r="ANO19" s="43"/>
      <c r="ANP19" s="43"/>
      <c r="ANQ19" s="43"/>
      <c r="ANR19" s="43"/>
      <c r="ANS19" s="43"/>
      <c r="ANT19" s="43"/>
      <c r="ANU19" s="43"/>
      <c r="ANV19" s="43"/>
      <c r="ANW19" s="43"/>
      <c r="ANX19" s="43"/>
      <c r="ANY19" s="43"/>
      <c r="ANZ19" s="43"/>
      <c r="AOA19" s="43"/>
      <c r="AOB19" s="43"/>
      <c r="AOC19" s="43"/>
      <c r="AOD19" s="43"/>
      <c r="AOE19" s="43"/>
      <c r="AOF19" s="43"/>
      <c r="AOG19" s="43"/>
      <c r="AOH19" s="43"/>
      <c r="AOI19" s="43"/>
      <c r="AOJ19" s="43"/>
      <c r="AOK19" s="43"/>
      <c r="AOL19" s="43"/>
      <c r="AOM19" s="43"/>
      <c r="AON19" s="43"/>
      <c r="AOO19" s="43"/>
      <c r="AOP19" s="43"/>
      <c r="AOQ19" s="43"/>
      <c r="AOR19" s="43"/>
      <c r="AOS19" s="43"/>
      <c r="AOT19" s="43"/>
      <c r="AOU19" s="43"/>
      <c r="AOV19" s="43"/>
      <c r="AOW19" s="43"/>
      <c r="AOX19" s="43"/>
      <c r="AOY19" s="43"/>
      <c r="AOZ19" s="43"/>
      <c r="APA19" s="43"/>
      <c r="APB19" s="43"/>
      <c r="APC19" s="43"/>
      <c r="APD19" s="43"/>
      <c r="APE19" s="43"/>
      <c r="APF19" s="43"/>
      <c r="APG19" s="43"/>
      <c r="APH19" s="43"/>
      <c r="API19" s="43"/>
      <c r="APJ19" s="43"/>
      <c r="APK19" s="43"/>
      <c r="APL19" s="43"/>
      <c r="APM19" s="43"/>
      <c r="APN19" s="43"/>
      <c r="APO19" s="43"/>
      <c r="APP19" s="43"/>
      <c r="APQ19" s="43"/>
      <c r="APR19" s="43"/>
      <c r="APS19" s="43"/>
      <c r="APT19" s="43"/>
      <c r="APU19" s="43"/>
      <c r="APV19" s="43"/>
      <c r="APW19" s="43"/>
      <c r="APX19" s="43"/>
      <c r="APY19" s="43"/>
      <c r="APZ19" s="43"/>
      <c r="AQA19" s="43"/>
      <c r="AQB19" s="43"/>
      <c r="AQC19" s="43"/>
      <c r="AQD19" s="43"/>
      <c r="AQE19" s="43"/>
      <c r="AQF19" s="43"/>
      <c r="AQG19" s="43"/>
      <c r="AQH19" s="43"/>
      <c r="AQI19" s="43"/>
      <c r="AQJ19" s="43"/>
      <c r="AQK19" s="43"/>
      <c r="AQL19" s="43"/>
      <c r="AQM19" s="43"/>
      <c r="AQN19" s="43"/>
      <c r="AQO19" s="43"/>
      <c r="AQP19" s="43"/>
      <c r="AQQ19" s="43"/>
      <c r="AQR19" s="43"/>
      <c r="AQS19" s="43"/>
      <c r="AQT19" s="43"/>
      <c r="AQU19" s="43"/>
      <c r="AQV19" s="43"/>
      <c r="AQW19" s="43"/>
      <c r="AQX19" s="43"/>
      <c r="AQY19" s="43"/>
      <c r="AQZ19" s="43"/>
      <c r="ARA19" s="43"/>
      <c r="ARB19" s="43"/>
      <c r="ARC19" s="43"/>
      <c r="ARD19" s="43"/>
      <c r="ARE19" s="43"/>
      <c r="ARF19" s="43"/>
      <c r="ARG19" s="43"/>
      <c r="ARH19" s="43"/>
      <c r="ARI19" s="43"/>
      <c r="ARJ19" s="43"/>
      <c r="ARK19" s="43"/>
      <c r="ARL19" s="43"/>
      <c r="ARM19" s="43"/>
      <c r="ARN19" s="43"/>
      <c r="ARO19" s="43"/>
      <c r="ARP19" s="43"/>
      <c r="ARQ19" s="43"/>
      <c r="ARR19" s="43"/>
      <c r="ARS19" s="43"/>
      <c r="ART19" s="43"/>
      <c r="ARU19" s="43"/>
      <c r="ARV19" s="43"/>
      <c r="ARW19" s="43"/>
      <c r="ARX19" s="43"/>
      <c r="ARY19" s="43"/>
      <c r="ARZ19" s="43"/>
      <c r="ASA19" s="43"/>
      <c r="ASB19" s="43"/>
      <c r="ASC19" s="43"/>
      <c r="ASD19" s="43"/>
      <c r="ASE19" s="43"/>
      <c r="ASF19" s="43"/>
      <c r="ASG19" s="43"/>
      <c r="ASH19" s="43"/>
      <c r="ASI19" s="43"/>
      <c r="ASJ19" s="43"/>
      <c r="ASK19" s="43"/>
      <c r="ASL19" s="43"/>
      <c r="ASM19" s="43"/>
      <c r="ASN19" s="43"/>
      <c r="ASO19" s="43"/>
      <c r="ASP19" s="43"/>
      <c r="ASQ19" s="43"/>
      <c r="ASR19" s="43"/>
      <c r="ASS19" s="43"/>
      <c r="AST19" s="43"/>
      <c r="ASU19" s="43"/>
      <c r="ASV19" s="43"/>
      <c r="ASW19" s="43"/>
      <c r="ASX19" s="43"/>
      <c r="ASY19" s="43"/>
      <c r="ASZ19" s="43"/>
      <c r="ATA19" s="43"/>
      <c r="ATB19" s="43"/>
      <c r="ATC19" s="43"/>
      <c r="ATD19" s="43"/>
      <c r="ATE19" s="43"/>
      <c r="ATF19" s="43"/>
      <c r="ATG19" s="43"/>
      <c r="ATH19" s="43"/>
      <c r="ATI19" s="43"/>
      <c r="ATJ19" s="43"/>
      <c r="ATK19" s="43"/>
      <c r="ATL19" s="43"/>
      <c r="ATM19" s="43"/>
      <c r="ATN19" s="43"/>
      <c r="ATO19" s="43"/>
      <c r="ATP19" s="43"/>
      <c r="ATQ19" s="43"/>
      <c r="ATR19" s="43"/>
      <c r="ATS19" s="43"/>
      <c r="ATT19" s="43"/>
      <c r="ATU19" s="43"/>
      <c r="ATV19" s="43"/>
      <c r="ATW19" s="43"/>
      <c r="ATX19" s="43"/>
      <c r="ATY19" s="43"/>
      <c r="ATZ19" s="43"/>
      <c r="AUA19" s="43"/>
      <c r="AUB19" s="43"/>
      <c r="AUC19" s="43"/>
      <c r="AUD19" s="43"/>
      <c r="AUE19" s="43"/>
      <c r="AUF19" s="43"/>
      <c r="AUG19" s="43"/>
      <c r="AUH19" s="43"/>
      <c r="AUI19" s="43"/>
      <c r="AUJ19" s="43"/>
      <c r="AUK19" s="43"/>
      <c r="AUL19" s="43"/>
      <c r="AUM19" s="43"/>
      <c r="AUN19" s="43"/>
      <c r="AUO19" s="43"/>
      <c r="AUP19" s="43"/>
      <c r="AUQ19" s="43"/>
      <c r="AUR19" s="43"/>
      <c r="AUS19" s="43"/>
      <c r="AUT19" s="43"/>
      <c r="AUU19" s="43"/>
      <c r="AUV19" s="43"/>
      <c r="AUW19" s="43"/>
      <c r="AUX19" s="43"/>
      <c r="AUY19" s="43"/>
      <c r="AUZ19" s="43"/>
      <c r="AVA19" s="43"/>
      <c r="AVB19" s="43"/>
      <c r="AVC19" s="43"/>
      <c r="AVD19" s="43"/>
      <c r="AVE19" s="43"/>
      <c r="AVF19" s="43"/>
      <c r="AVG19" s="43"/>
      <c r="AVH19" s="43"/>
      <c r="AVI19" s="43"/>
      <c r="AVJ19" s="43"/>
      <c r="AVK19" s="43"/>
      <c r="AVL19" s="43"/>
      <c r="AVM19" s="43"/>
      <c r="AVN19" s="43"/>
      <c r="AVO19" s="43"/>
      <c r="AVP19" s="43"/>
      <c r="AVQ19" s="43"/>
      <c r="AVR19" s="43"/>
      <c r="AVS19" s="43"/>
      <c r="AVT19" s="43"/>
      <c r="AVU19" s="43"/>
      <c r="AVV19" s="43"/>
      <c r="AVW19" s="43"/>
      <c r="AVX19" s="43"/>
      <c r="AVY19" s="43"/>
      <c r="AVZ19" s="43"/>
      <c r="AWA19" s="43"/>
      <c r="AWB19" s="43"/>
      <c r="AWC19" s="43"/>
      <c r="AWD19" s="43"/>
      <c r="AWE19" s="43"/>
      <c r="AWF19" s="43"/>
      <c r="AWG19" s="43"/>
      <c r="AWH19" s="43"/>
      <c r="AWI19" s="43"/>
      <c r="AWJ19" s="43"/>
      <c r="AWK19" s="43"/>
      <c r="AWL19" s="43"/>
      <c r="AWM19" s="43"/>
      <c r="AWN19" s="43"/>
      <c r="AWO19" s="43"/>
      <c r="AWP19" s="43"/>
      <c r="AWQ19" s="43"/>
      <c r="AWR19" s="43"/>
      <c r="AWS19" s="43"/>
      <c r="AWT19" s="43"/>
      <c r="AWU19" s="43"/>
      <c r="AWV19" s="43"/>
      <c r="AWW19" s="43"/>
      <c r="AWX19" s="43"/>
      <c r="AWY19" s="43"/>
      <c r="AWZ19" s="43"/>
      <c r="AXA19" s="43"/>
      <c r="AXB19" s="43"/>
      <c r="AXC19" s="43"/>
      <c r="AXD19" s="43"/>
      <c r="AXE19" s="43"/>
      <c r="AXF19" s="43"/>
      <c r="AXG19" s="43"/>
      <c r="AXH19" s="43"/>
      <c r="AXI19" s="43"/>
      <c r="AXJ19" s="43"/>
      <c r="AXK19" s="43"/>
      <c r="AXL19" s="43"/>
      <c r="AXM19" s="43"/>
      <c r="AXN19" s="43"/>
      <c r="AXO19" s="43"/>
      <c r="AXP19" s="43"/>
      <c r="AXQ19" s="43"/>
      <c r="AXR19" s="43"/>
      <c r="AXS19" s="43"/>
      <c r="AXT19" s="43"/>
      <c r="AXU19" s="43"/>
      <c r="AXV19" s="43"/>
      <c r="AXW19" s="43"/>
      <c r="AXX19" s="43"/>
      <c r="AXY19" s="43"/>
      <c r="AXZ19" s="43"/>
      <c r="AYA19" s="43"/>
      <c r="AYB19" s="43"/>
      <c r="AYC19" s="43"/>
      <c r="AYD19" s="43"/>
      <c r="AYE19" s="43"/>
      <c r="AYF19" s="43"/>
      <c r="AYG19" s="43"/>
      <c r="AYH19" s="43"/>
      <c r="AYI19" s="43"/>
      <c r="AYJ19" s="43"/>
      <c r="AYK19" s="43"/>
      <c r="AYL19" s="43"/>
      <c r="AYM19" s="43"/>
      <c r="AYN19" s="43"/>
      <c r="AYO19" s="43"/>
      <c r="AYP19" s="43"/>
      <c r="AYQ19" s="43"/>
      <c r="AYR19" s="43"/>
      <c r="AYS19" s="43"/>
      <c r="AYT19" s="43"/>
      <c r="AYU19" s="43"/>
      <c r="AYV19" s="43"/>
      <c r="AYW19" s="43"/>
      <c r="AYX19" s="43"/>
      <c r="AYY19" s="43"/>
      <c r="AYZ19" s="43"/>
      <c r="AZA19" s="43"/>
      <c r="AZB19" s="43"/>
      <c r="AZC19" s="43"/>
      <c r="AZD19" s="43"/>
      <c r="AZE19" s="43"/>
      <c r="AZF19" s="43"/>
      <c r="AZG19" s="43"/>
      <c r="AZH19" s="43"/>
      <c r="AZI19" s="43"/>
      <c r="AZJ19" s="43"/>
      <c r="AZK19" s="43"/>
      <c r="AZL19" s="43"/>
      <c r="AZM19" s="43"/>
      <c r="AZN19" s="43"/>
      <c r="AZO19" s="43"/>
      <c r="AZP19" s="43"/>
      <c r="AZQ19" s="43"/>
      <c r="AZR19" s="43"/>
      <c r="AZS19" s="43"/>
      <c r="AZT19" s="43"/>
      <c r="AZU19" s="43"/>
      <c r="AZV19" s="43"/>
      <c r="AZW19" s="43"/>
      <c r="AZX19" s="43"/>
      <c r="AZY19" s="43"/>
      <c r="AZZ19" s="43"/>
      <c r="BAA19" s="43"/>
      <c r="BAB19" s="43"/>
      <c r="BAC19" s="43"/>
      <c r="BAD19" s="43"/>
      <c r="BAE19" s="43"/>
      <c r="BAF19" s="43"/>
      <c r="BAG19" s="43"/>
      <c r="BAH19" s="43"/>
      <c r="BAI19" s="43"/>
      <c r="BAJ19" s="43"/>
      <c r="BAK19" s="43"/>
      <c r="BAL19" s="43"/>
      <c r="BAM19" s="43"/>
      <c r="BAN19" s="43"/>
      <c r="BAO19" s="43"/>
      <c r="BAP19" s="43"/>
      <c r="BAQ19" s="43"/>
      <c r="BAR19" s="43"/>
      <c r="BAS19" s="43"/>
      <c r="BAT19" s="43"/>
      <c r="BAU19" s="43"/>
      <c r="BAV19" s="43"/>
      <c r="BAW19" s="43"/>
      <c r="BAX19" s="43"/>
      <c r="BAY19" s="43"/>
      <c r="BAZ19" s="43"/>
      <c r="BBA19" s="43"/>
      <c r="BBB19" s="43"/>
      <c r="BBC19" s="43"/>
      <c r="BBD19" s="43"/>
      <c r="BBE19" s="43"/>
      <c r="BBF19" s="43"/>
      <c r="BBG19" s="43"/>
      <c r="BBH19" s="43"/>
      <c r="BBI19" s="43"/>
      <c r="BBJ19" s="43"/>
      <c r="BBK19" s="43"/>
      <c r="BBL19" s="43"/>
      <c r="BBM19" s="43"/>
      <c r="BBN19" s="43"/>
      <c r="BBO19" s="43"/>
      <c r="BBP19" s="43"/>
      <c r="BBQ19" s="43"/>
      <c r="BBR19" s="43"/>
      <c r="BBS19" s="43"/>
      <c r="BBT19" s="43"/>
      <c r="BBU19" s="43"/>
      <c r="BBV19" s="43"/>
      <c r="BBW19" s="43"/>
      <c r="BBX19" s="43"/>
      <c r="BBY19" s="43"/>
      <c r="BBZ19" s="43"/>
      <c r="BCA19" s="43"/>
      <c r="BCB19" s="43"/>
      <c r="BCC19" s="43"/>
      <c r="BCD19" s="43"/>
      <c r="BCE19" s="43"/>
      <c r="BCF19" s="43"/>
      <c r="BCG19" s="43"/>
      <c r="BCH19" s="43"/>
      <c r="BCI19" s="43"/>
      <c r="BCJ19" s="43"/>
      <c r="BCK19" s="43"/>
      <c r="BCL19" s="43"/>
      <c r="BCM19" s="43"/>
      <c r="BCN19" s="43"/>
      <c r="BCO19" s="43"/>
      <c r="BCP19" s="43"/>
      <c r="BCQ19" s="43"/>
      <c r="BCR19" s="43"/>
      <c r="BCS19" s="43"/>
      <c r="BCT19" s="43"/>
      <c r="BCU19" s="43"/>
      <c r="BCV19" s="43"/>
      <c r="BCW19" s="43"/>
      <c r="BCX19" s="43"/>
      <c r="BCY19" s="43"/>
      <c r="BCZ19" s="43"/>
      <c r="BDA19" s="43"/>
      <c r="BDB19" s="43"/>
      <c r="BDC19" s="43"/>
      <c r="BDD19" s="43"/>
      <c r="BDE19" s="43"/>
      <c r="BDF19" s="43"/>
      <c r="BDG19" s="43"/>
      <c r="BDH19" s="43"/>
      <c r="BDI19" s="43"/>
      <c r="BDJ19" s="43"/>
      <c r="BDK19" s="43"/>
      <c r="BDL19" s="43"/>
      <c r="BDM19" s="43"/>
      <c r="BDN19" s="43"/>
      <c r="BDO19" s="43"/>
      <c r="BDP19" s="43"/>
      <c r="BDQ19" s="43"/>
      <c r="BDR19" s="43"/>
      <c r="BDS19" s="43"/>
      <c r="BDT19" s="43"/>
      <c r="BDU19" s="43"/>
      <c r="BDV19" s="43"/>
      <c r="BDW19" s="43"/>
      <c r="BDX19" s="43"/>
      <c r="BDY19" s="43"/>
      <c r="BDZ19" s="43"/>
      <c r="BEA19" s="43"/>
      <c r="BEB19" s="43"/>
      <c r="BEC19" s="43"/>
      <c r="BED19" s="43"/>
      <c r="BEE19" s="43"/>
      <c r="BEF19" s="43"/>
      <c r="BEG19" s="43"/>
      <c r="BEH19" s="43"/>
      <c r="BEI19" s="43"/>
      <c r="BEJ19" s="43"/>
      <c r="BEK19" s="43"/>
      <c r="BEL19" s="43"/>
      <c r="BEM19" s="43"/>
      <c r="BEN19" s="43"/>
      <c r="BEO19" s="43"/>
      <c r="BEP19" s="43"/>
      <c r="BEQ19" s="43"/>
      <c r="BER19" s="43"/>
      <c r="BES19" s="43"/>
      <c r="BET19" s="43"/>
      <c r="BEU19" s="43"/>
      <c r="BEV19" s="43"/>
      <c r="BEW19" s="43"/>
      <c r="BEX19" s="43"/>
      <c r="BEY19" s="43"/>
      <c r="BEZ19" s="43"/>
      <c r="BFA19" s="43"/>
      <c r="BFB19" s="43"/>
      <c r="BFC19" s="43"/>
      <c r="BFD19" s="43"/>
      <c r="BFE19" s="43"/>
      <c r="BFF19" s="43"/>
      <c r="BFG19" s="43"/>
      <c r="BFH19" s="43"/>
      <c r="BFI19" s="43"/>
      <c r="BFJ19" s="43"/>
      <c r="BFK19" s="43"/>
      <c r="BFL19" s="43"/>
      <c r="BFM19" s="43"/>
      <c r="BFN19" s="43"/>
      <c r="BFO19" s="43"/>
      <c r="BFP19" s="43"/>
      <c r="BFQ19" s="43"/>
      <c r="BFR19" s="43"/>
      <c r="BFS19" s="43"/>
      <c r="BFT19" s="43"/>
      <c r="BFU19" s="43"/>
      <c r="BFV19" s="43"/>
      <c r="BFW19" s="43"/>
      <c r="BFX19" s="43"/>
      <c r="BFY19" s="43"/>
      <c r="BFZ19" s="43"/>
      <c r="BGA19" s="43"/>
      <c r="BGB19" s="43"/>
      <c r="BGC19" s="43"/>
      <c r="BGD19" s="43"/>
      <c r="BGE19" s="43"/>
      <c r="BGF19" s="43"/>
      <c r="BGG19" s="43"/>
      <c r="BGH19" s="43"/>
      <c r="BGI19" s="43"/>
      <c r="BGJ19" s="43"/>
      <c r="BGK19" s="43"/>
      <c r="BGL19" s="43"/>
      <c r="BGM19" s="43"/>
      <c r="BGN19" s="43"/>
      <c r="BGO19" s="43"/>
      <c r="BGP19" s="43"/>
      <c r="BGQ19" s="43"/>
      <c r="BGR19" s="43"/>
      <c r="BGS19" s="43"/>
      <c r="BGT19" s="43"/>
      <c r="BGU19" s="43"/>
      <c r="BGV19" s="43"/>
      <c r="BGW19" s="43"/>
      <c r="BGX19" s="43"/>
      <c r="BGY19" s="43"/>
      <c r="BGZ19" s="43"/>
      <c r="BHA19" s="43"/>
      <c r="BHB19" s="43"/>
      <c r="BHC19" s="43"/>
      <c r="BHD19" s="43"/>
      <c r="BHE19" s="43"/>
      <c r="BHF19" s="43"/>
      <c r="BHG19" s="43"/>
      <c r="BHH19" s="43"/>
      <c r="BHI19" s="43"/>
      <c r="BHJ19" s="43"/>
      <c r="BHK19" s="43"/>
      <c r="BHL19" s="43"/>
      <c r="BHM19" s="43"/>
      <c r="BHN19" s="43"/>
      <c r="BHO19" s="43"/>
      <c r="BHP19" s="43"/>
      <c r="BHQ19" s="43"/>
      <c r="BHR19" s="43"/>
      <c r="BHS19" s="43"/>
      <c r="BHT19" s="43"/>
      <c r="BHU19" s="43"/>
      <c r="BHV19" s="43"/>
      <c r="BHW19" s="43"/>
      <c r="BHX19" s="43"/>
      <c r="BHY19" s="43"/>
      <c r="BHZ19" s="43"/>
      <c r="BIA19" s="43"/>
      <c r="BIB19" s="43"/>
      <c r="BIC19" s="43"/>
      <c r="BID19" s="43"/>
      <c r="BIE19" s="43"/>
      <c r="BIF19" s="43"/>
      <c r="BIG19" s="43"/>
      <c r="BIH19" s="43"/>
      <c r="BII19" s="43"/>
      <c r="BIJ19" s="43"/>
      <c r="BIK19" s="43"/>
      <c r="BIL19" s="43"/>
      <c r="BIM19" s="43"/>
      <c r="BIN19" s="43"/>
      <c r="BIO19" s="43"/>
      <c r="BIP19" s="43"/>
      <c r="BIQ19" s="43"/>
      <c r="BIR19" s="43"/>
      <c r="BIS19" s="43"/>
      <c r="BIT19" s="43"/>
      <c r="BIU19" s="43"/>
      <c r="BIV19" s="43"/>
      <c r="BIW19" s="43"/>
      <c r="BIX19" s="43"/>
      <c r="BIY19" s="43"/>
      <c r="BIZ19" s="43"/>
      <c r="BJA19" s="43"/>
      <c r="BJB19" s="43"/>
      <c r="BJC19" s="43"/>
      <c r="BJD19" s="43"/>
      <c r="BJE19" s="43"/>
      <c r="BJF19" s="43"/>
      <c r="BJG19" s="43"/>
      <c r="BJH19" s="43"/>
      <c r="BJI19" s="43"/>
      <c r="BJJ19" s="43"/>
      <c r="BJK19" s="43"/>
      <c r="BJL19" s="43"/>
      <c r="BJM19" s="43"/>
      <c r="BJN19" s="43"/>
      <c r="BJO19" s="43"/>
      <c r="BJP19" s="43"/>
      <c r="BJQ19" s="43"/>
      <c r="BJR19" s="43"/>
      <c r="BJS19" s="43"/>
      <c r="BJT19" s="43"/>
      <c r="BJU19" s="43"/>
      <c r="BJV19" s="43"/>
      <c r="BJW19" s="43"/>
      <c r="BJX19" s="43"/>
      <c r="BJY19" s="43"/>
      <c r="BJZ19" s="43"/>
      <c r="BKA19" s="43"/>
      <c r="BKB19" s="43"/>
      <c r="BKC19" s="43"/>
      <c r="BKD19" s="43"/>
      <c r="BKE19" s="43"/>
      <c r="BKF19" s="43"/>
      <c r="BKG19" s="43"/>
      <c r="BKH19" s="43"/>
      <c r="BKI19" s="43"/>
      <c r="BKJ19" s="43"/>
      <c r="BKK19" s="43"/>
      <c r="BKL19" s="43"/>
      <c r="BKM19" s="43"/>
      <c r="BKN19" s="43"/>
      <c r="BKO19" s="43"/>
      <c r="BKP19" s="43"/>
      <c r="BKQ19" s="43"/>
      <c r="BKR19" s="43"/>
      <c r="BKS19" s="43"/>
      <c r="BKT19" s="43"/>
      <c r="BKU19" s="43"/>
      <c r="BKV19" s="43"/>
      <c r="BKW19" s="43"/>
      <c r="BKX19" s="43"/>
      <c r="BKY19" s="43"/>
      <c r="BKZ19" s="43"/>
      <c r="BLA19" s="43"/>
      <c r="BLB19" s="43"/>
      <c r="BLC19" s="43"/>
      <c r="BLD19" s="43"/>
      <c r="BLE19" s="43"/>
      <c r="BLF19" s="43"/>
      <c r="BLG19" s="43"/>
      <c r="BLH19" s="43"/>
      <c r="BLI19" s="43"/>
      <c r="BLJ19" s="43"/>
      <c r="BLK19" s="43"/>
      <c r="BLL19" s="43"/>
      <c r="BLM19" s="43"/>
      <c r="BLN19" s="43"/>
      <c r="BLO19" s="43"/>
      <c r="BLP19" s="43"/>
      <c r="BLQ19" s="43"/>
      <c r="BLR19" s="43"/>
      <c r="BLS19" s="43"/>
      <c r="BLT19" s="43"/>
      <c r="BLU19" s="43"/>
      <c r="BLV19" s="43"/>
      <c r="BLW19" s="43"/>
      <c r="BLX19" s="43"/>
      <c r="BLY19" s="43"/>
      <c r="BLZ19" s="43"/>
      <c r="BMA19" s="43"/>
      <c r="BMB19" s="43"/>
      <c r="BMC19" s="43"/>
      <c r="BMD19" s="43"/>
      <c r="BME19" s="43"/>
      <c r="BMF19" s="43"/>
      <c r="BMG19" s="43"/>
      <c r="BMH19" s="43"/>
      <c r="BMI19" s="43"/>
      <c r="BMJ19" s="43"/>
      <c r="BMK19" s="43"/>
      <c r="BML19" s="43"/>
      <c r="BMM19" s="43"/>
      <c r="BMN19" s="43"/>
      <c r="BMO19" s="43"/>
      <c r="BMP19" s="43"/>
      <c r="BMQ19" s="43"/>
      <c r="BMR19" s="43"/>
      <c r="BMS19" s="43"/>
      <c r="BMT19" s="43"/>
      <c r="BMU19" s="43"/>
      <c r="BMV19" s="43"/>
      <c r="BMW19" s="43"/>
      <c r="BMX19" s="43"/>
      <c r="BMY19" s="43"/>
      <c r="BMZ19" s="43"/>
      <c r="BNA19" s="43"/>
      <c r="BNB19" s="43"/>
      <c r="BNC19" s="43"/>
      <c r="BND19" s="43"/>
      <c r="BNE19" s="43"/>
      <c r="BNF19" s="43"/>
      <c r="BNG19" s="43"/>
      <c r="BNH19" s="43"/>
      <c r="BNI19" s="43"/>
      <c r="BNJ19" s="43"/>
      <c r="BNK19" s="43"/>
      <c r="BNL19" s="43"/>
      <c r="BNM19" s="43"/>
      <c r="BNN19" s="43"/>
      <c r="BNO19" s="43"/>
      <c r="BNP19" s="43"/>
      <c r="BNQ19" s="43"/>
      <c r="BNR19" s="43"/>
      <c r="BNS19" s="43"/>
      <c r="BNT19" s="43"/>
      <c r="BNU19" s="43"/>
      <c r="BNV19" s="43"/>
      <c r="BNW19" s="43"/>
      <c r="BNX19" s="43"/>
      <c r="BNY19" s="43"/>
      <c r="BNZ19" s="43"/>
      <c r="BOA19" s="43"/>
      <c r="BOB19" s="43"/>
      <c r="BOC19" s="43"/>
      <c r="BOD19" s="43"/>
      <c r="BOE19" s="43"/>
      <c r="BOF19" s="43"/>
      <c r="BOG19" s="43"/>
      <c r="BOH19" s="43"/>
      <c r="BOI19" s="43"/>
      <c r="BOJ19" s="43"/>
      <c r="BOK19" s="43"/>
      <c r="BOL19" s="43"/>
      <c r="BOM19" s="43"/>
      <c r="BON19" s="43"/>
      <c r="BOO19" s="43"/>
      <c r="BOP19" s="43"/>
      <c r="BOQ19" s="43"/>
      <c r="BOR19" s="43"/>
      <c r="BOS19" s="43"/>
      <c r="BOT19" s="43"/>
      <c r="BOU19" s="43"/>
      <c r="BOV19" s="43"/>
      <c r="BOW19" s="43"/>
      <c r="BOX19" s="43"/>
      <c r="BOY19" s="43"/>
      <c r="BOZ19" s="43"/>
      <c r="BPA19" s="43"/>
      <c r="BPB19" s="43"/>
      <c r="BPC19" s="43"/>
      <c r="BPD19" s="43"/>
      <c r="BPE19" s="43"/>
      <c r="BPF19" s="43"/>
      <c r="BPG19" s="43"/>
      <c r="BPH19" s="43"/>
      <c r="BPI19" s="43"/>
      <c r="BPJ19" s="43"/>
      <c r="BPK19" s="43"/>
      <c r="BPL19" s="43"/>
      <c r="BPM19" s="43"/>
      <c r="BPN19" s="43"/>
      <c r="BPO19" s="43"/>
      <c r="BPP19" s="43"/>
      <c r="BPQ19" s="43"/>
      <c r="BPR19" s="43"/>
      <c r="BPS19" s="43"/>
      <c r="BPT19" s="43"/>
      <c r="BPU19" s="43"/>
      <c r="BPV19" s="43"/>
      <c r="BPW19" s="43"/>
      <c r="BPX19" s="43"/>
      <c r="BPY19" s="43"/>
      <c r="BPZ19" s="43"/>
      <c r="BQA19" s="43"/>
      <c r="BQB19" s="43"/>
      <c r="BQC19" s="43"/>
      <c r="BQD19" s="43"/>
      <c r="BQE19" s="43"/>
      <c r="BQF19" s="43"/>
      <c r="BQG19" s="43"/>
      <c r="BQH19" s="43"/>
      <c r="BQI19" s="43"/>
      <c r="BQJ19" s="43"/>
      <c r="BQK19" s="43"/>
      <c r="BQL19" s="43"/>
      <c r="BQM19" s="43"/>
      <c r="BQN19" s="43"/>
      <c r="BQO19" s="43"/>
      <c r="BQP19" s="43"/>
      <c r="BQQ19" s="43"/>
      <c r="BQR19" s="43"/>
      <c r="BQS19" s="43"/>
      <c r="BQT19" s="43"/>
      <c r="BQU19" s="43"/>
      <c r="BQV19" s="43"/>
      <c r="BQW19" s="43"/>
      <c r="BQX19" s="43"/>
      <c r="BQY19" s="43"/>
      <c r="BQZ19" s="43"/>
      <c r="BRA19" s="43"/>
      <c r="BRB19" s="43"/>
      <c r="BRC19" s="43"/>
      <c r="BRD19" s="43"/>
      <c r="BRE19" s="43"/>
      <c r="BRF19" s="43"/>
      <c r="BRG19" s="43"/>
      <c r="BRH19" s="43"/>
      <c r="BRI19" s="43"/>
      <c r="BRJ19" s="43"/>
      <c r="BRK19" s="43"/>
      <c r="BRL19" s="43"/>
      <c r="BRM19" s="43"/>
      <c r="BRN19" s="43"/>
      <c r="BRO19" s="43"/>
      <c r="BRP19" s="43"/>
      <c r="BRQ19" s="43"/>
      <c r="BRR19" s="43"/>
      <c r="BRS19" s="43"/>
      <c r="BRT19" s="43"/>
      <c r="BRU19" s="43"/>
      <c r="BRV19" s="43"/>
      <c r="BRW19" s="43"/>
      <c r="BRX19" s="43"/>
      <c r="BRY19" s="43"/>
      <c r="BRZ19" s="43"/>
      <c r="BSA19" s="43"/>
      <c r="BSB19" s="43"/>
      <c r="BSC19" s="43"/>
      <c r="BSD19" s="43"/>
      <c r="BSE19" s="43"/>
      <c r="BSF19" s="43"/>
      <c r="BSG19" s="43"/>
      <c r="BSH19" s="43"/>
      <c r="BSI19" s="43"/>
      <c r="BSJ19" s="43"/>
      <c r="BSK19" s="43"/>
      <c r="BSL19" s="43"/>
      <c r="BSM19" s="43"/>
      <c r="BSN19" s="43"/>
      <c r="BSO19" s="43"/>
      <c r="BSP19" s="43"/>
      <c r="BSQ19" s="43"/>
      <c r="BSR19" s="43"/>
      <c r="BSS19" s="43"/>
      <c r="BST19" s="43"/>
      <c r="BSU19" s="43"/>
      <c r="BSV19" s="43"/>
      <c r="BSW19" s="43"/>
      <c r="BSX19" s="43"/>
      <c r="BSY19" s="43"/>
      <c r="BSZ19" s="43"/>
      <c r="BTA19" s="43"/>
      <c r="BTB19" s="43"/>
      <c r="BTC19" s="43"/>
      <c r="BTD19" s="43"/>
      <c r="BTE19" s="43"/>
      <c r="BTF19" s="43"/>
      <c r="BTG19" s="43"/>
      <c r="BTH19" s="43"/>
      <c r="BTI19" s="43"/>
      <c r="BTJ19" s="43"/>
      <c r="BTK19" s="43"/>
      <c r="BTL19" s="43"/>
      <c r="BTM19" s="43"/>
      <c r="BTN19" s="43"/>
      <c r="BTO19" s="43"/>
      <c r="BTP19" s="43"/>
      <c r="BTQ19" s="43"/>
      <c r="BTR19" s="43"/>
      <c r="BTS19" s="43"/>
      <c r="BTT19" s="43"/>
      <c r="BTU19" s="43"/>
      <c r="BTV19" s="43"/>
      <c r="BTW19" s="43"/>
      <c r="BTX19" s="43"/>
      <c r="BTY19" s="43"/>
      <c r="BTZ19" s="43"/>
      <c r="BUA19" s="43"/>
      <c r="BUB19" s="43"/>
      <c r="BUC19" s="43"/>
      <c r="BUD19" s="43"/>
      <c r="BUE19" s="43"/>
      <c r="BUF19" s="43"/>
      <c r="BUG19" s="43"/>
      <c r="BUH19" s="43"/>
      <c r="BUI19" s="43"/>
      <c r="BUJ19" s="43"/>
      <c r="BUK19" s="43"/>
      <c r="BUL19" s="43"/>
      <c r="BUM19" s="43"/>
      <c r="BUN19" s="43"/>
      <c r="BUO19" s="43"/>
      <c r="BUP19" s="43"/>
      <c r="BUQ19" s="43"/>
      <c r="BUR19" s="43"/>
      <c r="BUS19" s="43"/>
      <c r="BUT19" s="43"/>
      <c r="BUU19" s="43"/>
      <c r="BUV19" s="43"/>
      <c r="BUW19" s="43"/>
      <c r="BUX19" s="43"/>
      <c r="BUY19" s="43"/>
      <c r="BUZ19" s="43"/>
      <c r="BVA19" s="43"/>
      <c r="BVB19" s="43"/>
      <c r="BVC19" s="43"/>
      <c r="BVD19" s="43"/>
      <c r="BVE19" s="43"/>
      <c r="BVF19" s="43"/>
      <c r="BVG19" s="43"/>
      <c r="BVH19" s="43"/>
      <c r="BVI19" s="43"/>
      <c r="BVJ19" s="43"/>
      <c r="BVK19" s="43"/>
      <c r="BVL19" s="43"/>
      <c r="BVM19" s="43"/>
      <c r="BVN19" s="43"/>
      <c r="BVO19" s="43"/>
      <c r="BVP19" s="43"/>
      <c r="BVQ19" s="43"/>
      <c r="BVR19" s="43"/>
      <c r="BVS19" s="43"/>
      <c r="BVT19" s="43"/>
      <c r="BVU19" s="43"/>
      <c r="BVV19" s="43"/>
      <c r="BVW19" s="43"/>
      <c r="BVX19" s="43"/>
      <c r="BVY19" s="43"/>
      <c r="BVZ19" s="43"/>
      <c r="BWA19" s="43"/>
      <c r="BWB19" s="43"/>
      <c r="BWC19" s="43"/>
      <c r="BWD19" s="43"/>
      <c r="BWE19" s="43"/>
      <c r="BWF19" s="43"/>
      <c r="BWG19" s="43"/>
      <c r="BWH19" s="43"/>
      <c r="BWI19" s="43"/>
      <c r="BWJ19" s="43"/>
      <c r="BWK19" s="43"/>
      <c r="BWL19" s="43"/>
      <c r="BWM19" s="43"/>
      <c r="BWN19" s="43"/>
      <c r="BWO19" s="43"/>
      <c r="BWP19" s="43"/>
      <c r="BWQ19" s="43"/>
      <c r="BWR19" s="43"/>
      <c r="BWS19" s="43"/>
      <c r="BWT19" s="43"/>
      <c r="BWU19" s="43"/>
      <c r="BWV19" s="43"/>
      <c r="BWW19" s="43"/>
      <c r="BWX19" s="43"/>
      <c r="BWY19" s="43"/>
      <c r="BWZ19" s="43"/>
      <c r="BXA19" s="43"/>
      <c r="BXB19" s="43"/>
      <c r="BXC19" s="43"/>
      <c r="BXD19" s="43"/>
      <c r="BXE19" s="43"/>
      <c r="BXF19" s="43"/>
      <c r="BXG19" s="43"/>
      <c r="BXH19" s="43"/>
      <c r="BXI19" s="43"/>
      <c r="BXJ19" s="43"/>
      <c r="BXK19" s="43"/>
      <c r="BXL19" s="43"/>
      <c r="BXM19" s="43"/>
      <c r="BXN19" s="43"/>
      <c r="BXO19" s="43"/>
      <c r="BXP19" s="43"/>
      <c r="BXQ19" s="43"/>
      <c r="BXR19" s="43"/>
      <c r="BXS19" s="43"/>
      <c r="BXT19" s="43"/>
      <c r="BXU19" s="43"/>
      <c r="BXV19" s="43"/>
      <c r="BXW19" s="43"/>
      <c r="BXX19" s="43"/>
      <c r="BXY19" s="43"/>
      <c r="BXZ19" s="43"/>
      <c r="BYA19" s="43"/>
      <c r="BYB19" s="43"/>
      <c r="BYC19" s="43"/>
      <c r="BYD19" s="43"/>
      <c r="BYE19" s="43"/>
      <c r="BYF19" s="43"/>
      <c r="BYG19" s="43"/>
      <c r="BYH19" s="43"/>
      <c r="BYI19" s="43"/>
      <c r="BYJ19" s="43"/>
      <c r="BYK19" s="43"/>
      <c r="BYL19" s="43"/>
      <c r="BYM19" s="43"/>
      <c r="BYN19" s="43"/>
      <c r="BYO19" s="43"/>
      <c r="BYP19" s="43"/>
      <c r="BYQ19" s="43"/>
      <c r="BYR19" s="43"/>
      <c r="BYS19" s="43"/>
      <c r="BYT19" s="43"/>
      <c r="BYU19" s="43"/>
      <c r="BYV19" s="43"/>
      <c r="BYW19" s="43"/>
      <c r="BYX19" s="43"/>
      <c r="BYY19" s="43"/>
      <c r="BYZ19" s="43"/>
      <c r="BZA19" s="43"/>
      <c r="BZB19" s="43"/>
      <c r="BZC19" s="43"/>
      <c r="BZD19" s="43"/>
      <c r="BZE19" s="43"/>
      <c r="BZF19" s="43"/>
      <c r="BZG19" s="43"/>
      <c r="BZH19" s="43"/>
      <c r="BZI19" s="43"/>
      <c r="BZJ19" s="43"/>
      <c r="BZK19" s="43"/>
      <c r="BZL19" s="43"/>
      <c r="BZM19" s="43"/>
      <c r="BZN19" s="43"/>
      <c r="BZO19" s="43"/>
      <c r="BZP19" s="43"/>
      <c r="BZQ19" s="43"/>
      <c r="BZR19" s="43"/>
      <c r="BZS19" s="43"/>
      <c r="BZT19" s="43"/>
      <c r="BZU19" s="43"/>
      <c r="BZV19" s="43"/>
      <c r="BZW19" s="43"/>
      <c r="BZX19" s="43"/>
      <c r="BZY19" s="43"/>
      <c r="BZZ19" s="43"/>
      <c r="CAA19" s="43"/>
      <c r="CAB19" s="43"/>
      <c r="CAC19" s="43"/>
      <c r="CAD19" s="43"/>
      <c r="CAE19" s="43"/>
      <c r="CAF19" s="43"/>
      <c r="CAG19" s="43"/>
      <c r="CAH19" s="43"/>
      <c r="CAI19" s="43"/>
      <c r="CAJ19" s="43"/>
      <c r="CAK19" s="43"/>
      <c r="CAL19" s="43"/>
      <c r="CAM19" s="43"/>
      <c r="CAN19" s="43"/>
      <c r="CAO19" s="43"/>
      <c r="CAP19" s="43"/>
      <c r="CAQ19" s="43"/>
      <c r="CAR19" s="43"/>
      <c r="CAS19" s="43"/>
      <c r="CAT19" s="43"/>
      <c r="CAU19" s="43"/>
      <c r="CAV19" s="43"/>
      <c r="CAW19" s="43"/>
      <c r="CAX19" s="43"/>
      <c r="CAY19" s="43"/>
      <c r="CAZ19" s="43"/>
      <c r="CBA19" s="43"/>
      <c r="CBB19" s="43"/>
      <c r="CBC19" s="43"/>
      <c r="CBD19" s="43"/>
      <c r="CBE19" s="43"/>
      <c r="CBF19" s="43"/>
      <c r="CBG19" s="43"/>
      <c r="CBH19" s="43"/>
      <c r="CBI19" s="43"/>
      <c r="CBJ19" s="43"/>
      <c r="CBK19" s="43"/>
      <c r="CBL19" s="43"/>
      <c r="CBM19" s="43"/>
      <c r="CBN19" s="43"/>
      <c r="CBO19" s="43"/>
      <c r="CBP19" s="43"/>
      <c r="CBQ19" s="43"/>
      <c r="CBR19" s="43"/>
      <c r="CBS19" s="43"/>
      <c r="CBT19" s="43"/>
      <c r="CBU19" s="43"/>
      <c r="CBV19" s="43"/>
      <c r="CBW19" s="43"/>
      <c r="CBX19" s="43"/>
      <c r="CBY19" s="43"/>
      <c r="CBZ19" s="43"/>
      <c r="CCA19" s="43"/>
      <c r="CCB19" s="43"/>
      <c r="CCC19" s="43"/>
      <c r="CCD19" s="43"/>
      <c r="CCE19" s="43"/>
      <c r="CCF19" s="43"/>
      <c r="CCG19" s="43"/>
      <c r="CCH19" s="43"/>
      <c r="CCI19" s="43"/>
      <c r="CCJ19" s="43"/>
      <c r="CCK19" s="43"/>
      <c r="CCL19" s="43"/>
      <c r="CCM19" s="43"/>
      <c r="CCN19" s="43"/>
      <c r="CCO19" s="43"/>
      <c r="CCP19" s="43"/>
      <c r="CCQ19" s="43"/>
      <c r="CCR19" s="43"/>
      <c r="CCS19" s="43"/>
      <c r="CCT19" s="43"/>
      <c r="CCU19" s="43"/>
      <c r="CCV19" s="43"/>
      <c r="CCW19" s="43"/>
      <c r="CCX19" s="43"/>
      <c r="CCY19" s="43"/>
      <c r="CCZ19" s="43"/>
      <c r="CDA19" s="43"/>
      <c r="CDB19" s="43"/>
      <c r="CDC19" s="43"/>
      <c r="CDD19" s="43"/>
      <c r="CDE19" s="43"/>
      <c r="CDF19" s="43"/>
      <c r="CDG19" s="43"/>
      <c r="CDH19" s="43"/>
      <c r="CDI19" s="43"/>
      <c r="CDJ19" s="43"/>
      <c r="CDK19" s="43"/>
      <c r="CDL19" s="43"/>
      <c r="CDM19" s="43"/>
      <c r="CDN19" s="43"/>
      <c r="CDO19" s="43"/>
      <c r="CDP19" s="43"/>
      <c r="CDQ19" s="43"/>
      <c r="CDR19" s="43"/>
      <c r="CDS19" s="43"/>
      <c r="CDT19" s="43"/>
      <c r="CDU19" s="43"/>
      <c r="CDV19" s="43"/>
      <c r="CDW19" s="43"/>
      <c r="CDX19" s="43"/>
      <c r="CDY19" s="43"/>
      <c r="CDZ19" s="43"/>
      <c r="CEA19" s="43"/>
      <c r="CEB19" s="43"/>
      <c r="CEC19" s="43"/>
      <c r="CED19" s="43"/>
      <c r="CEE19" s="43"/>
      <c r="CEF19" s="43"/>
      <c r="CEG19" s="43"/>
      <c r="CEH19" s="43"/>
      <c r="CEI19" s="43"/>
      <c r="CEJ19" s="43"/>
      <c r="CEK19" s="43"/>
      <c r="CEL19" s="43"/>
      <c r="CEM19" s="43"/>
      <c r="CEN19" s="43"/>
      <c r="CEO19" s="43"/>
      <c r="CEP19" s="43"/>
      <c r="CEQ19" s="43"/>
      <c r="CER19" s="43"/>
      <c r="CES19" s="43"/>
      <c r="CET19" s="43"/>
      <c r="CEU19" s="43"/>
      <c r="CEV19" s="43"/>
      <c r="CEW19" s="43"/>
      <c r="CEX19" s="43"/>
      <c r="CEY19" s="43"/>
      <c r="CEZ19" s="43"/>
      <c r="CFA19" s="43"/>
      <c r="CFB19" s="43"/>
      <c r="CFC19" s="43"/>
      <c r="CFD19" s="43"/>
      <c r="CFE19" s="43"/>
      <c r="CFF19" s="43"/>
      <c r="CFG19" s="43"/>
      <c r="CFH19" s="43"/>
      <c r="CFI19" s="43"/>
      <c r="CFJ19" s="43"/>
      <c r="CFK19" s="43"/>
      <c r="CFL19" s="43"/>
      <c r="CFM19" s="43"/>
      <c r="CFN19" s="43"/>
      <c r="CFO19" s="43"/>
      <c r="CFP19" s="43"/>
      <c r="CFQ19" s="43"/>
      <c r="CFR19" s="43"/>
      <c r="CFS19" s="43"/>
      <c r="CFT19" s="43"/>
      <c r="CFU19" s="43"/>
      <c r="CFV19" s="43"/>
      <c r="CFW19" s="43"/>
      <c r="CFX19" s="43"/>
      <c r="CFY19" s="43"/>
      <c r="CFZ19" s="43"/>
      <c r="CGA19" s="43"/>
      <c r="CGB19" s="43"/>
      <c r="CGC19" s="43"/>
      <c r="CGD19" s="43"/>
      <c r="CGE19" s="43"/>
      <c r="CGF19" s="43"/>
      <c r="CGG19" s="43"/>
      <c r="CGH19" s="43"/>
      <c r="CGI19" s="43"/>
      <c r="CGJ19" s="43"/>
      <c r="CGK19" s="43"/>
      <c r="CGL19" s="43"/>
      <c r="CGM19" s="43"/>
      <c r="CGN19" s="43"/>
      <c r="CGO19" s="43"/>
      <c r="CGP19" s="43"/>
      <c r="CGQ19" s="43"/>
      <c r="CGR19" s="43"/>
      <c r="CGS19" s="43"/>
      <c r="CGT19" s="43"/>
      <c r="CGU19" s="43"/>
      <c r="CGV19" s="43"/>
      <c r="CGW19" s="43"/>
      <c r="CGX19" s="43"/>
      <c r="CGY19" s="43"/>
      <c r="CGZ19" s="43"/>
      <c r="CHA19" s="43"/>
      <c r="CHB19" s="43"/>
      <c r="CHC19" s="43"/>
      <c r="CHD19" s="43"/>
      <c r="CHE19" s="43"/>
      <c r="CHF19" s="43"/>
      <c r="CHG19" s="43"/>
      <c r="CHH19" s="43"/>
      <c r="CHI19" s="43"/>
      <c r="CHJ19" s="43"/>
      <c r="CHK19" s="43"/>
      <c r="CHL19" s="43"/>
      <c r="CHM19" s="43"/>
      <c r="CHN19" s="43"/>
      <c r="CHO19" s="43"/>
      <c r="CHP19" s="43"/>
      <c r="CHQ19" s="43"/>
      <c r="CHR19" s="43"/>
      <c r="CHS19" s="43"/>
      <c r="CHT19" s="43"/>
      <c r="CHU19" s="43"/>
      <c r="CHV19" s="43"/>
      <c r="CHW19" s="43"/>
      <c r="CHX19" s="43"/>
      <c r="CHY19" s="43"/>
      <c r="CHZ19" s="43"/>
      <c r="CIA19" s="43"/>
      <c r="CIB19" s="43"/>
      <c r="CIC19" s="43"/>
      <c r="CID19" s="43"/>
      <c r="CIE19" s="43"/>
      <c r="CIF19" s="43"/>
      <c r="CIG19" s="43"/>
      <c r="CIH19" s="43"/>
      <c r="CII19" s="43"/>
      <c r="CIJ19" s="43"/>
      <c r="CIK19" s="43"/>
      <c r="CIL19" s="43"/>
      <c r="CIM19" s="43"/>
      <c r="CIN19" s="43"/>
      <c r="CIO19" s="43"/>
      <c r="CIP19" s="43"/>
      <c r="CIQ19" s="43"/>
      <c r="CIR19" s="43"/>
      <c r="CIS19" s="43"/>
      <c r="CIT19" s="43"/>
      <c r="CIU19" s="43"/>
      <c r="CIV19" s="43"/>
      <c r="CIW19" s="43"/>
      <c r="CIX19" s="43"/>
      <c r="CIY19" s="43"/>
      <c r="CIZ19" s="43"/>
      <c r="CJA19" s="43"/>
      <c r="CJB19" s="43"/>
      <c r="CJC19" s="43"/>
      <c r="CJD19" s="43"/>
      <c r="CJE19" s="43"/>
      <c r="CJF19" s="43"/>
      <c r="CJG19" s="43"/>
      <c r="CJH19" s="43"/>
      <c r="CJI19" s="43"/>
      <c r="CJJ19" s="43"/>
      <c r="CJK19" s="43"/>
      <c r="CJL19" s="43"/>
      <c r="CJM19" s="43"/>
      <c r="CJN19" s="43"/>
      <c r="CJO19" s="43"/>
      <c r="CJP19" s="43"/>
      <c r="CJQ19" s="43"/>
      <c r="CJR19" s="43"/>
      <c r="CJS19" s="43"/>
      <c r="CJT19" s="43"/>
      <c r="CJU19" s="43"/>
      <c r="CJV19" s="43"/>
      <c r="CJW19" s="43"/>
      <c r="CJX19" s="43"/>
      <c r="CJY19" s="43"/>
      <c r="CJZ19" s="43"/>
      <c r="CKA19" s="43"/>
      <c r="CKB19" s="43"/>
      <c r="CKC19" s="43"/>
      <c r="CKD19" s="43"/>
      <c r="CKE19" s="43"/>
      <c r="CKF19" s="43"/>
      <c r="CKG19" s="43"/>
      <c r="CKH19" s="43"/>
      <c r="CKI19" s="43"/>
      <c r="CKJ19" s="43"/>
      <c r="CKK19" s="43"/>
      <c r="CKL19" s="43"/>
      <c r="CKM19" s="43"/>
      <c r="CKN19" s="43"/>
      <c r="CKO19" s="43"/>
      <c r="CKP19" s="43"/>
      <c r="CKQ19" s="43"/>
      <c r="CKR19" s="43"/>
      <c r="CKS19" s="43"/>
      <c r="CKT19" s="43"/>
      <c r="CKU19" s="43"/>
      <c r="CKV19" s="43"/>
      <c r="CKW19" s="43"/>
      <c r="CKX19" s="43"/>
      <c r="CKY19" s="43"/>
      <c r="CKZ19" s="43"/>
      <c r="CLA19" s="43"/>
      <c r="CLB19" s="43"/>
      <c r="CLC19" s="43"/>
      <c r="CLD19" s="43"/>
      <c r="CLE19" s="43"/>
      <c r="CLF19" s="43"/>
      <c r="CLG19" s="43"/>
      <c r="CLH19" s="43"/>
      <c r="CLI19" s="43"/>
      <c r="CLJ19" s="43"/>
      <c r="CLK19" s="43"/>
      <c r="CLL19" s="43"/>
      <c r="CLM19" s="43"/>
      <c r="CLN19" s="43"/>
      <c r="CLO19" s="43"/>
      <c r="CLP19" s="43"/>
      <c r="CLQ19" s="43"/>
      <c r="CLR19" s="43"/>
      <c r="CLS19" s="43"/>
      <c r="CLT19" s="43"/>
      <c r="CLU19" s="43"/>
      <c r="CLV19" s="43"/>
      <c r="CLW19" s="43"/>
      <c r="CLX19" s="43"/>
      <c r="CLY19" s="43"/>
      <c r="CLZ19" s="43"/>
      <c r="CMA19" s="43"/>
      <c r="CMB19" s="43"/>
      <c r="CMC19" s="43"/>
      <c r="CMD19" s="43"/>
      <c r="CME19" s="43"/>
      <c r="CMF19" s="43"/>
      <c r="CMG19" s="43"/>
      <c r="CMH19" s="43"/>
      <c r="CMI19" s="43"/>
      <c r="CMJ19" s="43"/>
      <c r="CMK19" s="43"/>
      <c r="CML19" s="43"/>
      <c r="CMM19" s="43"/>
      <c r="CMN19" s="43"/>
      <c r="CMO19" s="43"/>
      <c r="CMP19" s="43"/>
      <c r="CMQ19" s="43"/>
      <c r="CMR19" s="43"/>
      <c r="CMS19" s="43"/>
      <c r="CMT19" s="43"/>
      <c r="CMU19" s="43"/>
      <c r="CMV19" s="43"/>
      <c r="CMW19" s="43"/>
      <c r="CMX19" s="43"/>
      <c r="CMY19" s="43"/>
      <c r="CMZ19" s="43"/>
      <c r="CNA19" s="43"/>
      <c r="CNB19" s="43"/>
      <c r="CNC19" s="43"/>
      <c r="CND19" s="43"/>
      <c r="CNE19" s="43"/>
      <c r="CNF19" s="43"/>
      <c r="CNG19" s="43"/>
      <c r="CNH19" s="43"/>
      <c r="CNI19" s="43"/>
      <c r="CNJ19" s="43"/>
      <c r="CNK19" s="43"/>
      <c r="CNL19" s="43"/>
      <c r="CNM19" s="43"/>
      <c r="CNN19" s="43"/>
      <c r="CNO19" s="43"/>
      <c r="CNP19" s="43"/>
      <c r="CNQ19" s="43"/>
      <c r="CNR19" s="43"/>
      <c r="CNS19" s="43"/>
      <c r="CNT19" s="43"/>
      <c r="CNU19" s="43"/>
      <c r="CNV19" s="43"/>
      <c r="CNW19" s="43"/>
      <c r="CNX19" s="43"/>
      <c r="CNY19" s="43"/>
      <c r="CNZ19" s="43"/>
      <c r="COA19" s="43"/>
      <c r="COB19" s="43"/>
      <c r="COC19" s="43"/>
      <c r="COD19" s="43"/>
      <c r="COE19" s="43"/>
      <c r="COF19" s="43"/>
      <c r="COG19" s="43"/>
      <c r="COH19" s="43"/>
      <c r="COI19" s="43"/>
      <c r="COJ19" s="43"/>
      <c r="COK19" s="43"/>
      <c r="COL19" s="43"/>
      <c r="COM19" s="43"/>
      <c r="CON19" s="43"/>
      <c r="COO19" s="43"/>
      <c r="COP19" s="43"/>
      <c r="COQ19" s="43"/>
      <c r="COR19" s="43"/>
      <c r="COS19" s="43"/>
      <c r="COT19" s="43"/>
      <c r="COU19" s="43"/>
      <c r="COV19" s="43"/>
      <c r="COW19" s="43"/>
      <c r="COX19" s="43"/>
      <c r="COY19" s="43"/>
      <c r="COZ19" s="43"/>
      <c r="CPA19" s="43"/>
      <c r="CPB19" s="43"/>
      <c r="CPC19" s="43"/>
      <c r="CPD19" s="43"/>
      <c r="CPE19" s="43"/>
      <c r="CPF19" s="43"/>
      <c r="CPG19" s="43"/>
      <c r="CPH19" s="43"/>
      <c r="CPI19" s="43"/>
      <c r="CPJ19" s="43"/>
      <c r="CPK19" s="43"/>
      <c r="CPL19" s="43"/>
      <c r="CPM19" s="43"/>
      <c r="CPN19" s="43"/>
      <c r="CPO19" s="43"/>
      <c r="CPP19" s="43"/>
      <c r="CPQ19" s="43"/>
      <c r="CPR19" s="43"/>
      <c r="CPS19" s="43"/>
      <c r="CPT19" s="43"/>
      <c r="CPU19" s="43"/>
      <c r="CPV19" s="43"/>
      <c r="CPW19" s="43"/>
      <c r="CPX19" s="43"/>
      <c r="CPY19" s="43"/>
      <c r="CPZ19" s="43"/>
      <c r="CQA19" s="43"/>
      <c r="CQB19" s="43"/>
      <c r="CQC19" s="43"/>
      <c r="CQD19" s="43"/>
      <c r="CQE19" s="43"/>
      <c r="CQF19" s="43"/>
      <c r="CQG19" s="43"/>
      <c r="CQH19" s="43"/>
      <c r="CQI19" s="43"/>
      <c r="CQJ19" s="43"/>
      <c r="CQK19" s="43"/>
      <c r="CQL19" s="43"/>
      <c r="CQM19" s="43"/>
      <c r="CQN19" s="43"/>
      <c r="CQO19" s="43"/>
      <c r="CQP19" s="43"/>
      <c r="CQQ19" s="43"/>
      <c r="CQR19" s="43"/>
      <c r="CQS19" s="43"/>
      <c r="CQT19" s="43"/>
      <c r="CQU19" s="43"/>
      <c r="CQV19" s="43"/>
      <c r="CQW19" s="43"/>
      <c r="CQX19" s="43"/>
      <c r="CQY19" s="43"/>
      <c r="CQZ19" s="43"/>
      <c r="CRA19" s="43"/>
      <c r="CRB19" s="43"/>
      <c r="CRC19" s="43"/>
      <c r="CRD19" s="43"/>
      <c r="CRE19" s="43"/>
      <c r="CRF19" s="43"/>
      <c r="CRG19" s="43"/>
      <c r="CRH19" s="43"/>
      <c r="CRI19" s="43"/>
      <c r="CRJ19" s="43"/>
      <c r="CRK19" s="43"/>
      <c r="CRL19" s="43"/>
      <c r="CRM19" s="43"/>
      <c r="CRN19" s="43"/>
      <c r="CRO19" s="43"/>
      <c r="CRP19" s="43"/>
      <c r="CRQ19" s="43"/>
      <c r="CRR19" s="43"/>
      <c r="CRS19" s="43"/>
      <c r="CRT19" s="43"/>
      <c r="CRU19" s="43"/>
      <c r="CRV19" s="43"/>
      <c r="CRW19" s="43"/>
      <c r="CRX19" s="43"/>
      <c r="CRY19" s="43"/>
      <c r="CRZ19" s="43"/>
      <c r="CSA19" s="43"/>
      <c r="CSB19" s="43"/>
      <c r="CSC19" s="43"/>
      <c r="CSD19" s="43"/>
      <c r="CSE19" s="43"/>
      <c r="CSF19" s="43"/>
      <c r="CSG19" s="43"/>
      <c r="CSH19" s="43"/>
      <c r="CSI19" s="43"/>
      <c r="CSJ19" s="43"/>
      <c r="CSK19" s="43"/>
      <c r="CSL19" s="43"/>
      <c r="CSM19" s="43"/>
      <c r="CSN19" s="43"/>
      <c r="CSO19" s="43"/>
      <c r="CSP19" s="43"/>
      <c r="CSQ19" s="43"/>
      <c r="CSR19" s="43"/>
      <c r="CSS19" s="43"/>
      <c r="CST19" s="43"/>
      <c r="CSU19" s="43"/>
      <c r="CSV19" s="43"/>
      <c r="CSW19" s="43"/>
      <c r="CSX19" s="43"/>
      <c r="CSY19" s="43"/>
      <c r="CSZ19" s="43"/>
      <c r="CTA19" s="43"/>
      <c r="CTB19" s="43"/>
      <c r="CTC19" s="43"/>
      <c r="CTD19" s="43"/>
      <c r="CTE19" s="43"/>
      <c r="CTF19" s="43"/>
      <c r="CTG19" s="43"/>
      <c r="CTH19" s="43"/>
      <c r="CTI19" s="43"/>
      <c r="CTJ19" s="43"/>
      <c r="CTK19" s="43"/>
      <c r="CTL19" s="43"/>
      <c r="CTM19" s="43"/>
      <c r="CTN19" s="43"/>
      <c r="CTO19" s="43"/>
      <c r="CTP19" s="43"/>
      <c r="CTQ19" s="43"/>
      <c r="CTR19" s="43"/>
      <c r="CTS19" s="43"/>
      <c r="CTT19" s="43"/>
      <c r="CTU19" s="43"/>
      <c r="CTV19" s="43"/>
      <c r="CTW19" s="43"/>
      <c r="CTX19" s="43"/>
      <c r="CTY19" s="43"/>
      <c r="CTZ19" s="43"/>
      <c r="CUA19" s="43"/>
      <c r="CUB19" s="43"/>
      <c r="CUC19" s="43"/>
      <c r="CUD19" s="43"/>
      <c r="CUE19" s="43"/>
      <c r="CUF19" s="43"/>
      <c r="CUG19" s="43"/>
      <c r="CUH19" s="43"/>
      <c r="CUI19" s="43"/>
      <c r="CUJ19" s="43"/>
      <c r="CUK19" s="43"/>
      <c r="CUL19" s="43"/>
      <c r="CUM19" s="43"/>
      <c r="CUN19" s="43"/>
      <c r="CUO19" s="43"/>
      <c r="CUP19" s="43"/>
      <c r="CUQ19" s="43"/>
      <c r="CUR19" s="43"/>
      <c r="CUS19" s="43"/>
      <c r="CUT19" s="43"/>
      <c r="CUU19" s="43"/>
      <c r="CUV19" s="43"/>
      <c r="CUW19" s="43"/>
      <c r="CUX19" s="43"/>
      <c r="CUY19" s="43"/>
      <c r="CUZ19" s="43"/>
      <c r="CVA19" s="43"/>
      <c r="CVB19" s="43"/>
      <c r="CVC19" s="43"/>
      <c r="CVD19" s="43"/>
      <c r="CVE19" s="43"/>
      <c r="CVF19" s="43"/>
      <c r="CVG19" s="43"/>
      <c r="CVH19" s="43"/>
      <c r="CVI19" s="43"/>
      <c r="CVJ19" s="43"/>
      <c r="CVK19" s="43"/>
      <c r="CVL19" s="43"/>
      <c r="CVM19" s="43"/>
      <c r="CVN19" s="43"/>
      <c r="CVO19" s="43"/>
      <c r="CVP19" s="43"/>
      <c r="CVQ19" s="43"/>
      <c r="CVR19" s="43"/>
      <c r="CVS19" s="43"/>
      <c r="CVT19" s="43"/>
      <c r="CVU19" s="43"/>
      <c r="CVV19" s="43"/>
      <c r="CVW19" s="43"/>
      <c r="CVX19" s="43"/>
      <c r="CVY19" s="43"/>
      <c r="CVZ19" s="43"/>
      <c r="CWA19" s="43"/>
      <c r="CWB19" s="43"/>
      <c r="CWC19" s="43"/>
      <c r="CWD19" s="43"/>
      <c r="CWE19" s="43"/>
      <c r="CWF19" s="43"/>
      <c r="CWG19" s="43"/>
      <c r="CWH19" s="43"/>
      <c r="CWI19" s="43"/>
      <c r="CWJ19" s="43"/>
      <c r="CWK19" s="43"/>
      <c r="CWL19" s="43"/>
      <c r="CWM19" s="43"/>
      <c r="CWN19" s="43"/>
      <c r="CWO19" s="43"/>
      <c r="CWP19" s="43"/>
      <c r="CWQ19" s="43"/>
      <c r="CWR19" s="43"/>
      <c r="CWS19" s="43"/>
      <c r="CWT19" s="43"/>
      <c r="CWU19" s="43"/>
      <c r="CWV19" s="43"/>
      <c r="CWW19" s="43"/>
      <c r="CWX19" s="43"/>
      <c r="CWY19" s="43"/>
      <c r="CWZ19" s="43"/>
      <c r="CXA19" s="43"/>
      <c r="CXB19" s="43"/>
      <c r="CXC19" s="43"/>
      <c r="CXD19" s="43"/>
      <c r="CXE19" s="43"/>
      <c r="CXF19" s="43"/>
      <c r="CXG19" s="43"/>
      <c r="CXH19" s="43"/>
      <c r="CXI19" s="43"/>
      <c r="CXJ19" s="43"/>
      <c r="CXK19" s="43"/>
      <c r="CXL19" s="43"/>
      <c r="CXM19" s="43"/>
      <c r="CXN19" s="43"/>
      <c r="CXO19" s="43"/>
      <c r="CXP19" s="43"/>
      <c r="CXQ19" s="43"/>
      <c r="CXR19" s="43"/>
      <c r="CXS19" s="43"/>
      <c r="CXT19" s="43"/>
      <c r="CXU19" s="43"/>
      <c r="CXV19" s="43"/>
      <c r="CXW19" s="43"/>
      <c r="CXX19" s="43"/>
      <c r="CXY19" s="43"/>
      <c r="CXZ19" s="43"/>
      <c r="CYA19" s="43"/>
      <c r="CYB19" s="43"/>
      <c r="CYC19" s="43"/>
      <c r="CYD19" s="43"/>
      <c r="CYE19" s="43"/>
      <c r="CYF19" s="43"/>
      <c r="CYG19" s="43"/>
      <c r="CYH19" s="43"/>
      <c r="CYI19" s="43"/>
      <c r="CYJ19" s="43"/>
      <c r="CYK19" s="43"/>
      <c r="CYL19" s="43"/>
      <c r="CYM19" s="43"/>
      <c r="CYN19" s="43"/>
      <c r="CYO19" s="43"/>
      <c r="CYP19" s="43"/>
      <c r="CYQ19" s="43"/>
      <c r="CYR19" s="43"/>
      <c r="CYS19" s="43"/>
      <c r="CYT19" s="43"/>
      <c r="CYU19" s="43"/>
      <c r="CYV19" s="43"/>
      <c r="CYW19" s="43"/>
      <c r="CYX19" s="43"/>
      <c r="CYY19" s="43"/>
      <c r="CYZ19" s="43"/>
      <c r="CZA19" s="43"/>
      <c r="CZB19" s="43"/>
      <c r="CZC19" s="43"/>
      <c r="CZD19" s="43"/>
      <c r="CZE19" s="43"/>
      <c r="CZF19" s="43"/>
      <c r="CZG19" s="43"/>
      <c r="CZH19" s="43"/>
      <c r="CZI19" s="43"/>
      <c r="CZJ19" s="43"/>
      <c r="CZK19" s="43"/>
      <c r="CZL19" s="43"/>
      <c r="CZM19" s="43"/>
      <c r="CZN19" s="43"/>
      <c r="CZO19" s="43"/>
      <c r="CZP19" s="43"/>
      <c r="CZQ19" s="43"/>
      <c r="CZR19" s="43"/>
      <c r="CZS19" s="43"/>
      <c r="CZT19" s="43"/>
      <c r="CZU19" s="43"/>
      <c r="CZV19" s="43"/>
      <c r="CZW19" s="43"/>
      <c r="CZX19" s="43"/>
      <c r="CZY19" s="43"/>
      <c r="CZZ19" s="43"/>
      <c r="DAA19" s="43"/>
      <c r="DAB19" s="43"/>
      <c r="DAC19" s="43"/>
      <c r="DAD19" s="43"/>
      <c r="DAE19" s="43"/>
      <c r="DAF19" s="43"/>
      <c r="DAG19" s="43"/>
      <c r="DAH19" s="43"/>
      <c r="DAI19" s="43"/>
      <c r="DAJ19" s="43"/>
      <c r="DAK19" s="43"/>
      <c r="DAL19" s="43"/>
      <c r="DAM19" s="43"/>
      <c r="DAN19" s="43"/>
      <c r="DAO19" s="43"/>
      <c r="DAP19" s="43"/>
      <c r="DAQ19" s="43"/>
      <c r="DAR19" s="43"/>
      <c r="DAS19" s="43"/>
      <c r="DAT19" s="43"/>
      <c r="DAU19" s="43"/>
      <c r="DAV19" s="43"/>
      <c r="DAW19" s="43"/>
      <c r="DAX19" s="43"/>
      <c r="DAY19" s="43"/>
      <c r="DAZ19" s="43"/>
      <c r="DBA19" s="43"/>
      <c r="DBB19" s="43"/>
      <c r="DBC19" s="43"/>
      <c r="DBD19" s="43"/>
      <c r="DBE19" s="43"/>
      <c r="DBF19" s="43"/>
      <c r="DBG19" s="43"/>
      <c r="DBH19" s="43"/>
      <c r="DBI19" s="43"/>
      <c r="DBJ19" s="43"/>
      <c r="DBK19" s="43"/>
      <c r="DBL19" s="43"/>
      <c r="DBM19" s="43"/>
      <c r="DBN19" s="43"/>
      <c r="DBO19" s="43"/>
      <c r="DBP19" s="43"/>
      <c r="DBQ19" s="43"/>
      <c r="DBR19" s="43"/>
      <c r="DBS19" s="43"/>
      <c r="DBT19" s="43"/>
      <c r="DBU19" s="43"/>
      <c r="DBV19" s="43"/>
      <c r="DBW19" s="43"/>
      <c r="DBX19" s="43"/>
      <c r="DBY19" s="43"/>
      <c r="DBZ19" s="43"/>
      <c r="DCA19" s="43"/>
      <c r="DCB19" s="43"/>
      <c r="DCC19" s="43"/>
      <c r="DCD19" s="43"/>
      <c r="DCE19" s="43"/>
      <c r="DCF19" s="43"/>
      <c r="DCG19" s="43"/>
      <c r="DCH19" s="43"/>
      <c r="DCI19" s="43"/>
      <c r="DCJ19" s="43"/>
      <c r="DCK19" s="43"/>
      <c r="DCL19" s="43"/>
      <c r="DCM19" s="43"/>
      <c r="DCN19" s="43"/>
      <c r="DCO19" s="43"/>
      <c r="DCP19" s="43"/>
      <c r="DCQ19" s="43"/>
      <c r="DCR19" s="43"/>
      <c r="DCS19" s="43"/>
      <c r="DCT19" s="43"/>
      <c r="DCU19" s="43"/>
      <c r="DCV19" s="43"/>
      <c r="DCW19" s="43"/>
      <c r="DCX19" s="43"/>
      <c r="DCY19" s="43"/>
      <c r="DCZ19" s="43"/>
      <c r="DDA19" s="43"/>
      <c r="DDB19" s="43"/>
      <c r="DDC19" s="43"/>
      <c r="DDD19" s="43"/>
      <c r="DDE19" s="43"/>
      <c r="DDF19" s="43"/>
      <c r="DDG19" s="43"/>
      <c r="DDH19" s="43"/>
      <c r="DDI19" s="43"/>
      <c r="DDJ19" s="43"/>
      <c r="DDK19" s="43"/>
      <c r="DDL19" s="43"/>
      <c r="DDM19" s="43"/>
      <c r="DDN19" s="43"/>
      <c r="DDO19" s="43"/>
      <c r="DDP19" s="43"/>
      <c r="DDQ19" s="43"/>
      <c r="DDR19" s="43"/>
      <c r="DDS19" s="43"/>
      <c r="DDT19" s="43"/>
      <c r="DDU19" s="43"/>
      <c r="DDV19" s="43"/>
      <c r="DDW19" s="43"/>
      <c r="DDX19" s="43"/>
      <c r="DDY19" s="43"/>
      <c r="DDZ19" s="43"/>
      <c r="DEA19" s="43"/>
      <c r="DEB19" s="43"/>
      <c r="DEC19" s="43"/>
      <c r="DED19" s="43"/>
      <c r="DEE19" s="43"/>
      <c r="DEF19" s="43"/>
      <c r="DEG19" s="43"/>
      <c r="DEH19" s="43"/>
      <c r="DEI19" s="43"/>
      <c r="DEJ19" s="43"/>
      <c r="DEK19" s="43"/>
      <c r="DEL19" s="43"/>
      <c r="DEM19" s="43"/>
      <c r="DEN19" s="43"/>
      <c r="DEO19" s="43"/>
      <c r="DEP19" s="43"/>
      <c r="DEQ19" s="43"/>
      <c r="DER19" s="43"/>
      <c r="DES19" s="43"/>
      <c r="DET19" s="43"/>
      <c r="DEU19" s="43"/>
      <c r="DEV19" s="43"/>
      <c r="DEW19" s="43"/>
      <c r="DEX19" s="43"/>
      <c r="DEY19" s="43"/>
      <c r="DEZ19" s="43"/>
      <c r="DFA19" s="43"/>
      <c r="DFB19" s="43"/>
      <c r="DFC19" s="43"/>
      <c r="DFD19" s="43"/>
      <c r="DFE19" s="43"/>
      <c r="DFF19" s="43"/>
      <c r="DFG19" s="43"/>
      <c r="DFH19" s="43"/>
      <c r="DFI19" s="43"/>
      <c r="DFJ19" s="43"/>
      <c r="DFK19" s="43"/>
      <c r="DFL19" s="43"/>
      <c r="DFM19" s="43"/>
      <c r="DFN19" s="43"/>
      <c r="DFO19" s="43"/>
      <c r="DFP19" s="43"/>
      <c r="DFQ19" s="43"/>
      <c r="DFR19" s="43"/>
      <c r="DFS19" s="43"/>
      <c r="DFT19" s="43"/>
      <c r="DFU19" s="43"/>
      <c r="DFV19" s="43"/>
      <c r="DFW19" s="43"/>
      <c r="DFX19" s="43"/>
      <c r="DFY19" s="43"/>
      <c r="DFZ19" s="43"/>
      <c r="DGA19" s="43"/>
      <c r="DGB19" s="43"/>
      <c r="DGC19" s="43"/>
      <c r="DGD19" s="43"/>
      <c r="DGE19" s="43"/>
      <c r="DGF19" s="43"/>
      <c r="DGG19" s="43"/>
      <c r="DGH19" s="43"/>
      <c r="DGI19" s="43"/>
      <c r="DGJ19" s="43"/>
      <c r="DGK19" s="43"/>
      <c r="DGL19" s="43"/>
      <c r="DGM19" s="43"/>
      <c r="DGN19" s="43"/>
      <c r="DGO19" s="43"/>
      <c r="DGP19" s="43"/>
      <c r="DGQ19" s="43"/>
      <c r="DGR19" s="43"/>
      <c r="DGS19" s="43"/>
      <c r="DGT19" s="43"/>
      <c r="DGU19" s="43"/>
      <c r="DGV19" s="43"/>
      <c r="DGW19" s="43"/>
      <c r="DGX19" s="43"/>
      <c r="DGY19" s="43"/>
      <c r="DGZ19" s="43"/>
      <c r="DHA19" s="43"/>
      <c r="DHB19" s="43"/>
      <c r="DHC19" s="43"/>
      <c r="DHD19" s="43"/>
      <c r="DHE19" s="43"/>
      <c r="DHF19" s="43"/>
      <c r="DHG19" s="43"/>
      <c r="DHH19" s="43"/>
      <c r="DHI19" s="43"/>
      <c r="DHJ19" s="43"/>
      <c r="DHK19" s="43"/>
      <c r="DHL19" s="43"/>
      <c r="DHM19" s="43"/>
      <c r="DHN19" s="43"/>
      <c r="DHO19" s="43"/>
      <c r="DHP19" s="43"/>
      <c r="DHQ19" s="43"/>
      <c r="DHR19" s="43"/>
      <c r="DHS19" s="43"/>
      <c r="DHT19" s="43"/>
      <c r="DHU19" s="43"/>
      <c r="DHV19" s="43"/>
      <c r="DHW19" s="43"/>
      <c r="DHX19" s="43"/>
      <c r="DHY19" s="43"/>
      <c r="DHZ19" s="43"/>
      <c r="DIA19" s="43"/>
      <c r="DIB19" s="43"/>
      <c r="DIC19" s="43"/>
      <c r="DID19" s="43"/>
      <c r="DIE19" s="43"/>
      <c r="DIF19" s="43"/>
      <c r="DIG19" s="43"/>
      <c r="DIH19" s="43"/>
      <c r="DII19" s="43"/>
      <c r="DIJ19" s="43"/>
      <c r="DIK19" s="43"/>
      <c r="DIL19" s="43"/>
      <c r="DIM19" s="43"/>
      <c r="DIN19" s="43"/>
      <c r="DIO19" s="43"/>
      <c r="DIP19" s="43"/>
      <c r="DIQ19" s="43"/>
      <c r="DIR19" s="43"/>
      <c r="DIS19" s="43"/>
      <c r="DIT19" s="43"/>
      <c r="DIU19" s="43"/>
      <c r="DIV19" s="43"/>
      <c r="DIW19" s="43"/>
      <c r="DIX19" s="43"/>
      <c r="DIY19" s="43"/>
      <c r="DIZ19" s="43"/>
      <c r="DJA19" s="43"/>
      <c r="DJB19" s="43"/>
      <c r="DJC19" s="43"/>
      <c r="DJD19" s="43"/>
      <c r="DJE19" s="43"/>
      <c r="DJF19" s="43"/>
      <c r="DJG19" s="43"/>
      <c r="DJH19" s="43"/>
      <c r="DJI19" s="43"/>
      <c r="DJJ19" s="43"/>
      <c r="DJK19" s="43"/>
      <c r="DJL19" s="43"/>
      <c r="DJM19" s="43"/>
      <c r="DJN19" s="43"/>
      <c r="DJO19" s="43"/>
      <c r="DJP19" s="43"/>
      <c r="DJQ19" s="43"/>
      <c r="DJR19" s="43"/>
      <c r="DJS19" s="43"/>
      <c r="DJT19" s="43"/>
      <c r="DJU19" s="43"/>
      <c r="DJV19" s="43"/>
      <c r="DJW19" s="43"/>
      <c r="DJX19" s="43"/>
      <c r="DJY19" s="43"/>
      <c r="DJZ19" s="43"/>
      <c r="DKA19" s="43"/>
      <c r="DKB19" s="43"/>
      <c r="DKC19" s="43"/>
      <c r="DKD19" s="43"/>
      <c r="DKE19" s="43"/>
      <c r="DKF19" s="43"/>
      <c r="DKG19" s="43"/>
      <c r="DKH19" s="43"/>
      <c r="DKI19" s="43"/>
      <c r="DKJ19" s="43"/>
      <c r="DKK19" s="43"/>
      <c r="DKL19" s="43"/>
      <c r="DKM19" s="43"/>
      <c r="DKN19" s="43"/>
      <c r="DKO19" s="43"/>
      <c r="DKP19" s="43"/>
      <c r="DKQ19" s="43"/>
      <c r="DKR19" s="43"/>
      <c r="DKS19" s="43"/>
      <c r="DKT19" s="43"/>
      <c r="DKU19" s="43"/>
      <c r="DKV19" s="43"/>
      <c r="DKW19" s="43"/>
      <c r="DKX19" s="43"/>
      <c r="DKY19" s="43"/>
      <c r="DKZ19" s="43"/>
      <c r="DLA19" s="43"/>
      <c r="DLB19" s="43"/>
      <c r="DLC19" s="43"/>
      <c r="DLD19" s="43"/>
      <c r="DLE19" s="43"/>
      <c r="DLF19" s="43"/>
      <c r="DLG19" s="43"/>
      <c r="DLH19" s="43"/>
      <c r="DLI19" s="43"/>
      <c r="DLJ19" s="43"/>
      <c r="DLK19" s="43"/>
      <c r="DLL19" s="43"/>
      <c r="DLM19" s="43"/>
      <c r="DLN19" s="43"/>
      <c r="DLO19" s="43"/>
      <c r="DLP19" s="43"/>
      <c r="DLQ19" s="43"/>
      <c r="DLR19" s="43"/>
      <c r="DLS19" s="43"/>
      <c r="DLT19" s="43"/>
      <c r="DLU19" s="43"/>
      <c r="DLV19" s="43"/>
      <c r="DLW19" s="43"/>
      <c r="DLX19" s="43"/>
      <c r="DLY19" s="43"/>
      <c r="DLZ19" s="43"/>
      <c r="DMA19" s="43"/>
      <c r="DMB19" s="43"/>
      <c r="DMC19" s="43"/>
      <c r="DMD19" s="43"/>
      <c r="DME19" s="43"/>
      <c r="DMF19" s="43"/>
      <c r="DMG19" s="43"/>
      <c r="DMH19" s="43"/>
      <c r="DMI19" s="43"/>
      <c r="DMJ19" s="43"/>
      <c r="DMK19" s="43"/>
      <c r="DML19" s="43"/>
      <c r="DMM19" s="43"/>
      <c r="DMN19" s="43"/>
      <c r="DMO19" s="43"/>
      <c r="DMP19" s="43"/>
      <c r="DMQ19" s="43"/>
      <c r="DMR19" s="43"/>
      <c r="DMS19" s="43"/>
      <c r="DMT19" s="43"/>
      <c r="DMU19" s="43"/>
      <c r="DMV19" s="43"/>
      <c r="DMW19" s="43"/>
      <c r="DMX19" s="43"/>
      <c r="DMY19" s="43"/>
      <c r="DMZ19" s="43"/>
      <c r="DNA19" s="43"/>
      <c r="DNB19" s="43"/>
      <c r="DNC19" s="43"/>
      <c r="DND19" s="43"/>
      <c r="DNE19" s="43"/>
      <c r="DNF19" s="43"/>
      <c r="DNG19" s="43"/>
      <c r="DNH19" s="43"/>
      <c r="DNI19" s="43"/>
      <c r="DNJ19" s="43"/>
      <c r="DNK19" s="43"/>
      <c r="DNL19" s="43"/>
      <c r="DNM19" s="43"/>
      <c r="DNN19" s="43"/>
      <c r="DNO19" s="43"/>
      <c r="DNP19" s="43"/>
      <c r="DNQ19" s="43"/>
      <c r="DNR19" s="43"/>
      <c r="DNS19" s="43"/>
      <c r="DNT19" s="43"/>
      <c r="DNU19" s="43"/>
      <c r="DNV19" s="43"/>
      <c r="DNW19" s="43"/>
      <c r="DNX19" s="43"/>
      <c r="DNY19" s="43"/>
      <c r="DNZ19" s="43"/>
      <c r="DOA19" s="43"/>
      <c r="DOB19" s="43"/>
      <c r="DOC19" s="43"/>
      <c r="DOD19" s="43"/>
      <c r="DOE19" s="43"/>
      <c r="DOF19" s="43"/>
      <c r="DOG19" s="43"/>
      <c r="DOH19" s="43"/>
      <c r="DOI19" s="43"/>
      <c r="DOJ19" s="43"/>
      <c r="DOK19" s="43"/>
      <c r="DOL19" s="43"/>
      <c r="DOM19" s="43"/>
      <c r="DON19" s="43"/>
      <c r="DOO19" s="43"/>
      <c r="DOP19" s="43"/>
      <c r="DOQ19" s="43"/>
      <c r="DOR19" s="43"/>
      <c r="DOS19" s="43"/>
      <c r="DOT19" s="43"/>
      <c r="DOU19" s="43"/>
      <c r="DOV19" s="43"/>
      <c r="DOW19" s="43"/>
      <c r="DOX19" s="43"/>
      <c r="DOY19" s="43"/>
      <c r="DOZ19" s="43"/>
      <c r="DPA19" s="43"/>
      <c r="DPB19" s="43"/>
      <c r="DPC19" s="43"/>
      <c r="DPD19" s="43"/>
      <c r="DPE19" s="43"/>
      <c r="DPF19" s="43"/>
      <c r="DPG19" s="43"/>
      <c r="DPH19" s="43"/>
      <c r="DPI19" s="43"/>
      <c r="DPJ19" s="43"/>
      <c r="DPK19" s="43"/>
      <c r="DPL19" s="43"/>
      <c r="DPM19" s="43"/>
      <c r="DPN19" s="43"/>
      <c r="DPO19" s="43"/>
      <c r="DPP19" s="43"/>
      <c r="DPQ19" s="43"/>
      <c r="DPR19" s="43"/>
      <c r="DPS19" s="43"/>
      <c r="DPT19" s="43"/>
      <c r="DPU19" s="43"/>
      <c r="DPV19" s="43"/>
      <c r="DPW19" s="43"/>
      <c r="DPX19" s="43"/>
      <c r="DPY19" s="43"/>
      <c r="DPZ19" s="43"/>
      <c r="DQA19" s="43"/>
      <c r="DQB19" s="43"/>
      <c r="DQC19" s="43"/>
      <c r="DQD19" s="43"/>
      <c r="DQE19" s="43"/>
      <c r="DQF19" s="43"/>
      <c r="DQG19" s="43"/>
      <c r="DQH19" s="43"/>
      <c r="DQI19" s="43"/>
      <c r="DQJ19" s="43"/>
      <c r="DQK19" s="43"/>
      <c r="DQL19" s="43"/>
      <c r="DQM19" s="43"/>
      <c r="DQN19" s="43"/>
      <c r="DQO19" s="43"/>
      <c r="DQP19" s="43"/>
      <c r="DQQ19" s="43"/>
      <c r="DQR19" s="43"/>
      <c r="DQS19" s="43"/>
      <c r="DQT19" s="43"/>
      <c r="DQU19" s="43"/>
      <c r="DQV19" s="43"/>
      <c r="DQW19" s="43"/>
      <c r="DQX19" s="43"/>
      <c r="DQY19" s="43"/>
      <c r="DQZ19" s="43"/>
      <c r="DRA19" s="43"/>
      <c r="DRB19" s="43"/>
      <c r="DRC19" s="43"/>
      <c r="DRD19" s="43"/>
      <c r="DRE19" s="43"/>
      <c r="DRF19" s="43"/>
      <c r="DRG19" s="43"/>
      <c r="DRH19" s="43"/>
      <c r="DRI19" s="43"/>
      <c r="DRJ19" s="43"/>
      <c r="DRK19" s="43"/>
      <c r="DRL19" s="43"/>
      <c r="DRM19" s="43"/>
      <c r="DRN19" s="43"/>
      <c r="DRO19" s="43"/>
      <c r="DRP19" s="43"/>
      <c r="DRQ19" s="43"/>
      <c r="DRR19" s="43"/>
      <c r="DRS19" s="43"/>
      <c r="DRT19" s="43"/>
      <c r="DRU19" s="43"/>
      <c r="DRV19" s="43"/>
      <c r="DRW19" s="43"/>
      <c r="DRX19" s="43"/>
      <c r="DRY19" s="43"/>
      <c r="DRZ19" s="43"/>
      <c r="DSA19" s="43"/>
      <c r="DSB19" s="43"/>
      <c r="DSC19" s="43"/>
      <c r="DSD19" s="43"/>
      <c r="DSE19" s="43"/>
      <c r="DSF19" s="43"/>
      <c r="DSG19" s="43"/>
      <c r="DSH19" s="43"/>
      <c r="DSI19" s="43"/>
      <c r="DSJ19" s="43"/>
      <c r="DSK19" s="43"/>
      <c r="DSL19" s="43"/>
      <c r="DSM19" s="43"/>
      <c r="DSN19" s="43"/>
      <c r="DSO19" s="43"/>
      <c r="DSP19" s="43"/>
      <c r="DSQ19" s="43"/>
      <c r="DSR19" s="43"/>
      <c r="DSS19" s="43"/>
      <c r="DST19" s="43"/>
      <c r="DSU19" s="43"/>
      <c r="DSV19" s="43"/>
      <c r="DSW19" s="43"/>
      <c r="DSX19" s="43"/>
      <c r="DSY19" s="43"/>
      <c r="DSZ19" s="43"/>
      <c r="DTA19" s="43"/>
      <c r="DTB19" s="43"/>
      <c r="DTC19" s="43"/>
      <c r="DTD19" s="43"/>
      <c r="DTE19" s="43"/>
      <c r="DTF19" s="43"/>
      <c r="DTG19" s="43"/>
      <c r="DTH19" s="43"/>
      <c r="DTI19" s="43"/>
      <c r="DTJ19" s="43"/>
      <c r="DTK19" s="43"/>
      <c r="DTL19" s="43"/>
      <c r="DTM19" s="43"/>
      <c r="DTN19" s="43"/>
      <c r="DTO19" s="43"/>
      <c r="DTP19" s="43"/>
      <c r="DTQ19" s="43"/>
      <c r="DTR19" s="43"/>
      <c r="DTS19" s="43"/>
      <c r="DTT19" s="43"/>
      <c r="DTU19" s="43"/>
      <c r="DTV19" s="43"/>
      <c r="DTW19" s="43"/>
      <c r="DTX19" s="43"/>
      <c r="DTY19" s="43"/>
      <c r="DTZ19" s="43"/>
      <c r="DUA19" s="43"/>
      <c r="DUB19" s="43"/>
      <c r="DUC19" s="43"/>
      <c r="DUD19" s="43"/>
      <c r="DUE19" s="43"/>
      <c r="DUF19" s="43"/>
      <c r="DUG19" s="43"/>
      <c r="DUH19" s="43"/>
      <c r="DUI19" s="43"/>
      <c r="DUJ19" s="43"/>
      <c r="DUK19" s="43"/>
      <c r="DUL19" s="43"/>
      <c r="DUM19" s="43"/>
      <c r="DUN19" s="43"/>
      <c r="DUO19" s="43"/>
      <c r="DUP19" s="43"/>
      <c r="DUQ19" s="43"/>
      <c r="DUR19" s="43"/>
      <c r="DUS19" s="43"/>
      <c r="DUT19" s="43"/>
      <c r="DUU19" s="43"/>
      <c r="DUV19" s="43"/>
      <c r="DUW19" s="43"/>
      <c r="DUX19" s="43"/>
      <c r="DUY19" s="43"/>
      <c r="DUZ19" s="43"/>
      <c r="DVA19" s="43"/>
      <c r="DVB19" s="43"/>
      <c r="DVC19" s="43"/>
      <c r="DVD19" s="43"/>
      <c r="DVE19" s="43"/>
      <c r="DVF19" s="43"/>
      <c r="DVG19" s="43"/>
      <c r="DVH19" s="43"/>
      <c r="DVI19" s="43"/>
      <c r="DVJ19" s="43"/>
      <c r="DVK19" s="43"/>
      <c r="DVL19" s="43"/>
      <c r="DVM19" s="43"/>
      <c r="DVN19" s="43"/>
      <c r="DVO19" s="43"/>
      <c r="DVP19" s="43"/>
      <c r="DVQ19" s="43"/>
      <c r="DVR19" s="43"/>
      <c r="DVS19" s="43"/>
      <c r="DVT19" s="43"/>
      <c r="DVU19" s="43"/>
      <c r="DVV19" s="43"/>
      <c r="DVW19" s="43"/>
      <c r="DVX19" s="43"/>
      <c r="DVY19" s="43"/>
      <c r="DVZ19" s="43"/>
      <c r="DWA19" s="43"/>
      <c r="DWB19" s="43"/>
      <c r="DWC19" s="43"/>
      <c r="DWD19" s="43"/>
      <c r="DWE19" s="43"/>
      <c r="DWF19" s="43"/>
      <c r="DWG19" s="43"/>
      <c r="DWH19" s="43"/>
      <c r="DWI19" s="43"/>
      <c r="DWJ19" s="43"/>
      <c r="DWK19" s="43"/>
      <c r="DWL19" s="43"/>
      <c r="DWM19" s="43"/>
      <c r="DWN19" s="43"/>
      <c r="DWO19" s="43"/>
      <c r="DWP19" s="43"/>
      <c r="DWQ19" s="43"/>
      <c r="DWR19" s="43"/>
      <c r="DWS19" s="43"/>
      <c r="DWT19" s="43"/>
      <c r="DWU19" s="43"/>
      <c r="DWV19" s="43"/>
      <c r="DWW19" s="43"/>
      <c r="DWX19" s="43"/>
      <c r="DWY19" s="43"/>
      <c r="DWZ19" s="43"/>
      <c r="DXA19" s="43"/>
      <c r="DXB19" s="43"/>
      <c r="DXC19" s="43"/>
      <c r="DXD19" s="43"/>
      <c r="DXE19" s="43"/>
      <c r="DXF19" s="43"/>
      <c r="DXG19" s="43"/>
      <c r="DXH19" s="43"/>
      <c r="DXI19" s="43"/>
      <c r="DXJ19" s="43"/>
      <c r="DXK19" s="43"/>
      <c r="DXL19" s="43"/>
      <c r="DXM19" s="43"/>
      <c r="DXN19" s="43"/>
      <c r="DXO19" s="43"/>
      <c r="DXP19" s="43"/>
      <c r="DXQ19" s="43"/>
      <c r="DXR19" s="43"/>
      <c r="DXS19" s="43"/>
      <c r="DXT19" s="43"/>
      <c r="DXU19" s="43"/>
      <c r="DXV19" s="43"/>
      <c r="DXW19" s="43"/>
      <c r="DXX19" s="43"/>
      <c r="DXY19" s="43"/>
      <c r="DXZ19" s="43"/>
      <c r="DYA19" s="43"/>
      <c r="DYB19" s="43"/>
      <c r="DYC19" s="43"/>
      <c r="DYD19" s="43"/>
      <c r="DYE19" s="43"/>
      <c r="DYF19" s="43"/>
      <c r="DYG19" s="43"/>
      <c r="DYH19" s="43"/>
      <c r="DYI19" s="43"/>
      <c r="DYJ19" s="43"/>
      <c r="DYK19" s="43"/>
      <c r="DYL19" s="43"/>
      <c r="DYM19" s="43"/>
      <c r="DYN19" s="43"/>
      <c r="DYO19" s="43"/>
      <c r="DYP19" s="43"/>
      <c r="DYQ19" s="43"/>
      <c r="DYR19" s="43"/>
      <c r="DYS19" s="43"/>
      <c r="DYT19" s="43"/>
      <c r="DYU19" s="43"/>
      <c r="DYV19" s="43"/>
      <c r="DYW19" s="43"/>
      <c r="DYX19" s="43"/>
      <c r="DYY19" s="43"/>
      <c r="DYZ19" s="43"/>
      <c r="DZA19" s="43"/>
      <c r="DZB19" s="43"/>
      <c r="DZC19" s="43"/>
      <c r="DZD19" s="43"/>
      <c r="DZE19" s="43"/>
      <c r="DZF19" s="43"/>
      <c r="DZG19" s="43"/>
      <c r="DZH19" s="43"/>
      <c r="DZI19" s="43"/>
      <c r="DZJ19" s="43"/>
      <c r="DZK19" s="43"/>
      <c r="DZL19" s="43"/>
      <c r="DZM19" s="43"/>
      <c r="DZN19" s="43"/>
      <c r="DZO19" s="43"/>
      <c r="DZP19" s="43"/>
      <c r="DZQ19" s="43"/>
      <c r="DZR19" s="43"/>
      <c r="DZS19" s="43"/>
      <c r="DZT19" s="43"/>
      <c r="DZU19" s="43"/>
      <c r="DZV19" s="43"/>
      <c r="DZW19" s="43"/>
      <c r="DZX19" s="43"/>
      <c r="DZY19" s="43"/>
      <c r="DZZ19" s="43"/>
      <c r="EAA19" s="43"/>
      <c r="EAB19" s="43"/>
      <c r="EAC19" s="43"/>
      <c r="EAD19" s="43"/>
      <c r="EAE19" s="43"/>
      <c r="EAF19" s="43"/>
      <c r="EAG19" s="43"/>
      <c r="EAH19" s="43"/>
      <c r="EAI19" s="43"/>
      <c r="EAJ19" s="43"/>
      <c r="EAK19" s="43"/>
      <c r="EAL19" s="43"/>
      <c r="EAM19" s="43"/>
      <c r="EAN19" s="43"/>
      <c r="EAO19" s="43"/>
      <c r="EAP19" s="43"/>
      <c r="EAQ19" s="43"/>
      <c r="EAR19" s="43"/>
      <c r="EAS19" s="43"/>
      <c r="EAT19" s="43"/>
      <c r="EAU19" s="43"/>
      <c r="EAV19" s="43"/>
      <c r="EAW19" s="43"/>
      <c r="EAX19" s="43"/>
      <c r="EAY19" s="43"/>
      <c r="EAZ19" s="43"/>
      <c r="EBA19" s="43"/>
      <c r="EBB19" s="43"/>
      <c r="EBC19" s="43"/>
      <c r="EBD19" s="43"/>
      <c r="EBE19" s="43"/>
      <c r="EBF19" s="43"/>
      <c r="EBG19" s="43"/>
      <c r="EBH19" s="43"/>
      <c r="EBI19" s="43"/>
      <c r="EBJ19" s="43"/>
      <c r="EBK19" s="43"/>
      <c r="EBL19" s="43"/>
      <c r="EBM19" s="43"/>
      <c r="EBN19" s="43"/>
      <c r="EBO19" s="43"/>
      <c r="EBP19" s="43"/>
      <c r="EBQ19" s="43"/>
      <c r="EBR19" s="43"/>
      <c r="EBS19" s="43"/>
      <c r="EBT19" s="43"/>
      <c r="EBU19" s="43"/>
      <c r="EBV19" s="43"/>
      <c r="EBW19" s="43"/>
      <c r="EBX19" s="43"/>
      <c r="EBY19" s="43"/>
      <c r="EBZ19" s="43"/>
      <c r="ECA19" s="43"/>
      <c r="ECB19" s="43"/>
      <c r="ECC19" s="43"/>
      <c r="ECD19" s="43"/>
      <c r="ECE19" s="43"/>
      <c r="ECF19" s="43"/>
      <c r="ECG19" s="43"/>
      <c r="ECH19" s="43"/>
      <c r="ECI19" s="43"/>
      <c r="ECJ19" s="43"/>
      <c r="ECK19" s="43"/>
      <c r="ECL19" s="43"/>
      <c r="ECM19" s="43"/>
      <c r="ECN19" s="43"/>
      <c r="ECO19" s="43"/>
      <c r="ECP19" s="43"/>
      <c r="ECQ19" s="43"/>
      <c r="ECR19" s="43"/>
      <c r="ECS19" s="43"/>
      <c r="ECT19" s="43"/>
      <c r="ECU19" s="43"/>
      <c r="ECV19" s="43"/>
      <c r="ECW19" s="43"/>
      <c r="ECX19" s="43"/>
      <c r="ECY19" s="43"/>
      <c r="ECZ19" s="43"/>
      <c r="EDA19" s="43"/>
      <c r="EDB19" s="43"/>
      <c r="EDC19" s="43"/>
      <c r="EDD19" s="43"/>
      <c r="EDE19" s="43"/>
      <c r="EDF19" s="43"/>
      <c r="EDG19" s="43"/>
      <c r="EDH19" s="43"/>
      <c r="EDI19" s="43"/>
      <c r="EDJ19" s="43"/>
      <c r="EDK19" s="43"/>
      <c r="EDL19" s="43"/>
      <c r="EDM19" s="43"/>
      <c r="EDN19" s="43"/>
      <c r="EDO19" s="43"/>
      <c r="EDP19" s="43"/>
      <c r="EDQ19" s="43"/>
      <c r="EDR19" s="43"/>
      <c r="EDS19" s="43"/>
      <c r="EDT19" s="43"/>
      <c r="EDU19" s="43"/>
      <c r="EDV19" s="43"/>
      <c r="EDW19" s="43"/>
      <c r="EDX19" s="43"/>
      <c r="EDY19" s="43"/>
      <c r="EDZ19" s="43"/>
      <c r="EEA19" s="43"/>
      <c r="EEB19" s="43"/>
      <c r="EEC19" s="43"/>
      <c r="EED19" s="43"/>
      <c r="EEE19" s="43"/>
      <c r="EEF19" s="43"/>
      <c r="EEG19" s="43"/>
      <c r="EEH19" s="43"/>
      <c r="EEI19" s="43"/>
      <c r="EEJ19" s="43"/>
      <c r="EEK19" s="43"/>
      <c r="EEL19" s="43"/>
      <c r="EEM19" s="43"/>
      <c r="EEN19" s="43"/>
      <c r="EEO19" s="43"/>
      <c r="EEP19" s="43"/>
      <c r="EEQ19" s="43"/>
      <c r="EER19" s="43"/>
      <c r="EES19" s="43"/>
      <c r="EET19" s="43"/>
      <c r="EEU19" s="43"/>
      <c r="EEV19" s="43"/>
      <c r="EEW19" s="43"/>
      <c r="EEX19" s="43"/>
      <c r="EEY19" s="43"/>
      <c r="EEZ19" s="43"/>
      <c r="EFA19" s="43"/>
      <c r="EFB19" s="43"/>
      <c r="EFC19" s="43"/>
      <c r="EFD19" s="43"/>
      <c r="EFE19" s="43"/>
      <c r="EFF19" s="43"/>
      <c r="EFG19" s="43"/>
      <c r="EFH19" s="43"/>
      <c r="EFI19" s="43"/>
      <c r="EFJ19" s="43"/>
      <c r="EFK19" s="43"/>
      <c r="EFL19" s="43"/>
      <c r="EFM19" s="43"/>
      <c r="EFN19" s="43"/>
      <c r="EFO19" s="43"/>
      <c r="EFP19" s="43"/>
      <c r="EFQ19" s="43"/>
      <c r="EFR19" s="43"/>
      <c r="EFS19" s="43"/>
      <c r="EFT19" s="43"/>
      <c r="EFU19" s="43"/>
      <c r="EFV19" s="43"/>
      <c r="EFW19" s="43"/>
      <c r="EFX19" s="43"/>
      <c r="EFY19" s="43"/>
      <c r="EFZ19" s="43"/>
      <c r="EGA19" s="43"/>
      <c r="EGB19" s="43"/>
      <c r="EGC19" s="43"/>
      <c r="EGD19" s="43"/>
      <c r="EGE19" s="43"/>
      <c r="EGF19" s="43"/>
      <c r="EGG19" s="43"/>
      <c r="EGH19" s="43"/>
      <c r="EGI19" s="43"/>
      <c r="EGJ19" s="43"/>
      <c r="EGK19" s="43"/>
      <c r="EGL19" s="43"/>
      <c r="EGM19" s="43"/>
      <c r="EGN19" s="43"/>
      <c r="EGO19" s="43"/>
      <c r="EGP19" s="43"/>
      <c r="EGQ19" s="43"/>
      <c r="EGR19" s="43"/>
      <c r="EGS19" s="43"/>
      <c r="EGT19" s="43"/>
      <c r="EGU19" s="43"/>
      <c r="EGV19" s="43"/>
      <c r="EGW19" s="43"/>
      <c r="EGX19" s="43"/>
      <c r="EGY19" s="43"/>
      <c r="EGZ19" s="43"/>
      <c r="EHA19" s="43"/>
      <c r="EHB19" s="43"/>
      <c r="EHC19" s="43"/>
      <c r="EHD19" s="43"/>
      <c r="EHE19" s="43"/>
      <c r="EHF19" s="43"/>
      <c r="EHG19" s="43"/>
      <c r="EHH19" s="43"/>
      <c r="EHI19" s="43"/>
      <c r="EHJ19" s="43"/>
      <c r="EHK19" s="43"/>
      <c r="EHL19" s="43"/>
      <c r="EHM19" s="43"/>
      <c r="EHN19" s="43"/>
      <c r="EHO19" s="43"/>
      <c r="EHP19" s="43"/>
      <c r="EHQ19" s="43"/>
      <c r="EHR19" s="43"/>
      <c r="EHS19" s="43"/>
      <c r="EHT19" s="43"/>
      <c r="EHU19" s="43"/>
      <c r="EHV19" s="43"/>
      <c r="EHW19" s="43"/>
      <c r="EHX19" s="43"/>
      <c r="EHY19" s="43"/>
      <c r="EHZ19" s="43"/>
      <c r="EIA19" s="43"/>
      <c r="EIB19" s="43"/>
      <c r="EIC19" s="43"/>
      <c r="EID19" s="43"/>
      <c r="EIE19" s="43"/>
      <c r="EIF19" s="43"/>
      <c r="EIG19" s="43"/>
      <c r="EIH19" s="43"/>
      <c r="EII19" s="43"/>
      <c r="EIJ19" s="43"/>
      <c r="EIK19" s="43"/>
      <c r="EIL19" s="43"/>
      <c r="EIM19" s="43"/>
      <c r="EIN19" s="43"/>
      <c r="EIO19" s="43"/>
      <c r="EIP19" s="43"/>
      <c r="EIQ19" s="43"/>
      <c r="EIR19" s="43"/>
      <c r="EIS19" s="43"/>
      <c r="EIT19" s="43"/>
      <c r="EIU19" s="43"/>
      <c r="EIV19" s="43"/>
      <c r="EIW19" s="43"/>
      <c r="EIX19" s="43"/>
      <c r="EIY19" s="43"/>
      <c r="EIZ19" s="43"/>
      <c r="EJA19" s="43"/>
      <c r="EJB19" s="43"/>
      <c r="EJC19" s="43"/>
      <c r="EJD19" s="43"/>
      <c r="EJE19" s="43"/>
      <c r="EJF19" s="43"/>
      <c r="EJG19" s="43"/>
      <c r="EJH19" s="43"/>
      <c r="EJI19" s="43"/>
      <c r="EJJ19" s="43"/>
      <c r="EJK19" s="43"/>
      <c r="EJL19" s="43"/>
      <c r="EJM19" s="43"/>
      <c r="EJN19" s="43"/>
      <c r="EJO19" s="43"/>
      <c r="EJP19" s="43"/>
      <c r="EJQ19" s="43"/>
      <c r="EJR19" s="43"/>
      <c r="EJS19" s="43"/>
      <c r="EJT19" s="43"/>
      <c r="EJU19" s="43"/>
      <c r="EJV19" s="43"/>
      <c r="EJW19" s="43"/>
      <c r="EJX19" s="43"/>
      <c r="EJY19" s="43"/>
      <c r="EJZ19" s="43"/>
      <c r="EKA19" s="43"/>
      <c r="EKB19" s="43"/>
      <c r="EKC19" s="43"/>
      <c r="EKD19" s="43"/>
      <c r="EKE19" s="43"/>
      <c r="EKF19" s="43"/>
      <c r="EKG19" s="43"/>
      <c r="EKH19" s="43"/>
      <c r="EKI19" s="43"/>
      <c r="EKJ19" s="43"/>
      <c r="EKK19" s="43"/>
      <c r="EKL19" s="43"/>
      <c r="EKM19" s="43"/>
      <c r="EKN19" s="43"/>
      <c r="EKO19" s="43"/>
      <c r="EKP19" s="43"/>
      <c r="EKQ19" s="43"/>
      <c r="EKR19" s="43"/>
      <c r="EKS19" s="43"/>
      <c r="EKT19" s="43"/>
      <c r="EKU19" s="43"/>
      <c r="EKV19" s="43"/>
      <c r="EKW19" s="43"/>
      <c r="EKX19" s="43"/>
      <c r="EKY19" s="43"/>
      <c r="EKZ19" s="43"/>
      <c r="ELA19" s="43"/>
      <c r="ELB19" s="43"/>
      <c r="ELC19" s="43"/>
      <c r="ELD19" s="43"/>
      <c r="ELE19" s="43"/>
      <c r="ELF19" s="43"/>
      <c r="ELG19" s="43"/>
      <c r="ELH19" s="43"/>
      <c r="ELI19" s="43"/>
      <c r="ELJ19" s="43"/>
      <c r="ELK19" s="43"/>
      <c r="ELL19" s="43"/>
      <c r="ELM19" s="43"/>
      <c r="ELN19" s="43"/>
      <c r="ELO19" s="43"/>
      <c r="ELP19" s="43"/>
      <c r="ELQ19" s="43"/>
      <c r="ELR19" s="43"/>
      <c r="ELS19" s="43"/>
      <c r="ELT19" s="43"/>
      <c r="ELU19" s="43"/>
      <c r="ELV19" s="43"/>
      <c r="ELW19" s="43"/>
      <c r="ELX19" s="43"/>
      <c r="ELY19" s="43"/>
      <c r="ELZ19" s="43"/>
      <c r="EMA19" s="43"/>
      <c r="EMB19" s="43"/>
      <c r="EMC19" s="43"/>
      <c r="EMD19" s="43"/>
      <c r="EME19" s="43"/>
      <c r="EMF19" s="43"/>
      <c r="EMG19" s="43"/>
      <c r="EMH19" s="43"/>
      <c r="EMI19" s="43"/>
      <c r="EMJ19" s="43"/>
      <c r="EMK19" s="43"/>
      <c r="EML19" s="43"/>
      <c r="EMM19" s="43"/>
      <c r="EMN19" s="43"/>
      <c r="EMO19" s="43"/>
      <c r="EMP19" s="43"/>
      <c r="EMQ19" s="43"/>
      <c r="EMR19" s="43"/>
      <c r="EMS19" s="43"/>
      <c r="EMT19" s="43"/>
      <c r="EMU19" s="43"/>
      <c r="EMV19" s="43"/>
      <c r="EMW19" s="43"/>
      <c r="EMX19" s="43"/>
      <c r="EMY19" s="43"/>
      <c r="EMZ19" s="43"/>
      <c r="ENA19" s="43"/>
      <c r="ENB19" s="43"/>
      <c r="ENC19" s="43"/>
      <c r="END19" s="43"/>
      <c r="ENE19" s="43"/>
      <c r="ENF19" s="43"/>
      <c r="ENG19" s="43"/>
      <c r="ENH19" s="43"/>
      <c r="ENI19" s="43"/>
      <c r="ENJ19" s="43"/>
      <c r="ENK19" s="43"/>
      <c r="ENL19" s="43"/>
      <c r="ENM19" s="43"/>
      <c r="ENN19" s="43"/>
      <c r="ENO19" s="43"/>
      <c r="ENP19" s="43"/>
      <c r="ENQ19" s="43"/>
      <c r="ENR19" s="43"/>
      <c r="ENS19" s="43"/>
      <c r="ENT19" s="43"/>
      <c r="ENU19" s="43"/>
      <c r="ENV19" s="43"/>
      <c r="ENW19" s="43"/>
      <c r="ENX19" s="43"/>
      <c r="ENY19" s="43"/>
      <c r="ENZ19" s="43"/>
      <c r="EOA19" s="43"/>
      <c r="EOB19" s="43"/>
      <c r="EOC19" s="43"/>
      <c r="EOD19" s="43"/>
      <c r="EOE19" s="43"/>
      <c r="EOF19" s="43"/>
      <c r="EOG19" s="43"/>
      <c r="EOH19" s="43"/>
      <c r="EOI19" s="43"/>
      <c r="EOJ19" s="43"/>
      <c r="EOK19" s="43"/>
      <c r="EOL19" s="43"/>
      <c r="EOM19" s="43"/>
      <c r="EON19" s="43"/>
      <c r="EOO19" s="43"/>
      <c r="EOP19" s="43"/>
      <c r="EOQ19" s="43"/>
      <c r="EOR19" s="43"/>
      <c r="EOS19" s="43"/>
      <c r="EOT19" s="43"/>
      <c r="EOU19" s="43"/>
      <c r="EOV19" s="43"/>
      <c r="EOW19" s="43"/>
      <c r="EOX19" s="43"/>
      <c r="EOY19" s="43"/>
      <c r="EOZ19" s="43"/>
      <c r="EPA19" s="43"/>
      <c r="EPB19" s="43"/>
      <c r="EPC19" s="43"/>
      <c r="EPD19" s="43"/>
      <c r="EPE19" s="43"/>
      <c r="EPF19" s="43"/>
      <c r="EPG19" s="43"/>
      <c r="EPH19" s="43"/>
      <c r="EPI19" s="43"/>
      <c r="EPJ19" s="43"/>
      <c r="EPK19" s="43"/>
      <c r="EPL19" s="43"/>
      <c r="EPM19" s="43"/>
      <c r="EPN19" s="43"/>
      <c r="EPO19" s="43"/>
      <c r="EPP19" s="43"/>
      <c r="EPQ19" s="43"/>
      <c r="EPR19" s="43"/>
      <c r="EPS19" s="43"/>
      <c r="EPT19" s="43"/>
      <c r="EPU19" s="43"/>
      <c r="EPV19" s="43"/>
      <c r="EPW19" s="43"/>
      <c r="EPX19" s="43"/>
      <c r="EPY19" s="43"/>
      <c r="EPZ19" s="43"/>
      <c r="EQA19" s="43"/>
      <c r="EQB19" s="43"/>
      <c r="EQC19" s="43"/>
      <c r="EQD19" s="43"/>
      <c r="EQE19" s="43"/>
      <c r="EQF19" s="43"/>
      <c r="EQG19" s="43"/>
      <c r="EQH19" s="43"/>
      <c r="EQI19" s="43"/>
      <c r="EQJ19" s="43"/>
      <c r="EQK19" s="43"/>
      <c r="EQL19" s="43"/>
      <c r="EQM19" s="43"/>
      <c r="EQN19" s="43"/>
      <c r="EQO19" s="43"/>
      <c r="EQP19" s="43"/>
      <c r="EQQ19" s="43"/>
      <c r="EQR19" s="43"/>
      <c r="EQS19" s="43"/>
      <c r="EQT19" s="43"/>
      <c r="EQU19" s="43"/>
      <c r="EQV19" s="43"/>
      <c r="EQW19" s="43"/>
      <c r="EQX19" s="43"/>
      <c r="EQY19" s="43"/>
      <c r="EQZ19" s="43"/>
      <c r="ERA19" s="43"/>
      <c r="ERB19" s="43"/>
      <c r="ERC19" s="43"/>
      <c r="ERD19" s="43"/>
      <c r="ERE19" s="43"/>
      <c r="ERF19" s="43"/>
      <c r="ERG19" s="43"/>
      <c r="ERH19" s="43"/>
      <c r="ERI19" s="43"/>
      <c r="ERJ19" s="43"/>
      <c r="ERK19" s="43"/>
      <c r="ERL19" s="43"/>
      <c r="ERM19" s="43"/>
      <c r="ERN19" s="43"/>
      <c r="ERO19" s="43"/>
      <c r="ERP19" s="43"/>
      <c r="ERQ19" s="43"/>
      <c r="ERR19" s="43"/>
      <c r="ERS19" s="43"/>
      <c r="ERT19" s="43"/>
      <c r="ERU19" s="43"/>
      <c r="ERV19" s="43"/>
      <c r="ERW19" s="43"/>
      <c r="ERX19" s="43"/>
      <c r="ERY19" s="43"/>
      <c r="ERZ19" s="43"/>
      <c r="ESA19" s="43"/>
      <c r="ESB19" s="43"/>
      <c r="ESC19" s="43"/>
      <c r="ESD19" s="43"/>
      <c r="ESE19" s="43"/>
      <c r="ESF19" s="43"/>
      <c r="ESG19" s="43"/>
      <c r="ESH19" s="43"/>
      <c r="ESI19" s="43"/>
      <c r="ESJ19" s="43"/>
      <c r="ESK19" s="43"/>
      <c r="ESL19" s="43"/>
      <c r="ESM19" s="43"/>
      <c r="ESN19" s="43"/>
      <c r="ESO19" s="43"/>
      <c r="ESP19" s="43"/>
      <c r="ESQ19" s="43"/>
      <c r="ESR19" s="43"/>
      <c r="ESS19" s="43"/>
      <c r="EST19" s="43"/>
      <c r="ESU19" s="43"/>
      <c r="ESV19" s="43"/>
      <c r="ESW19" s="43"/>
      <c r="ESX19" s="43"/>
      <c r="ESY19" s="43"/>
      <c r="ESZ19" s="43"/>
      <c r="ETA19" s="43"/>
      <c r="ETB19" s="43"/>
      <c r="ETC19" s="43"/>
      <c r="ETD19" s="43"/>
      <c r="ETE19" s="43"/>
      <c r="ETF19" s="43"/>
      <c r="ETG19" s="43"/>
      <c r="ETH19" s="43"/>
      <c r="ETI19" s="43"/>
      <c r="ETJ19" s="43"/>
      <c r="ETK19" s="43"/>
      <c r="ETL19" s="43"/>
      <c r="ETM19" s="43"/>
      <c r="ETN19" s="43"/>
      <c r="ETO19" s="43"/>
      <c r="ETP19" s="43"/>
      <c r="ETQ19" s="43"/>
      <c r="ETR19" s="43"/>
      <c r="ETS19" s="43"/>
      <c r="ETT19" s="43"/>
      <c r="ETU19" s="43"/>
      <c r="ETV19" s="43"/>
      <c r="ETW19" s="43"/>
      <c r="ETX19" s="43"/>
      <c r="ETY19" s="43"/>
      <c r="ETZ19" s="43"/>
      <c r="EUA19" s="43"/>
      <c r="EUB19" s="43"/>
      <c r="EUC19" s="43"/>
      <c r="EUD19" s="43"/>
      <c r="EUE19" s="43"/>
      <c r="EUF19" s="43"/>
      <c r="EUG19" s="43"/>
      <c r="EUH19" s="43"/>
      <c r="EUI19" s="43"/>
      <c r="EUJ19" s="43"/>
      <c r="EUK19" s="43"/>
      <c r="EUL19" s="43"/>
      <c r="EUM19" s="43"/>
      <c r="EUN19" s="43"/>
      <c r="EUO19" s="43"/>
      <c r="EUP19" s="43"/>
      <c r="EUQ19" s="43"/>
      <c r="EUR19" s="43"/>
      <c r="EUS19" s="43"/>
      <c r="EUT19" s="43"/>
      <c r="EUU19" s="43"/>
      <c r="EUV19" s="43"/>
      <c r="EUW19" s="43"/>
      <c r="EUX19" s="43"/>
      <c r="EUY19" s="43"/>
      <c r="EUZ19" s="43"/>
      <c r="EVA19" s="43"/>
      <c r="EVB19" s="43"/>
      <c r="EVC19" s="43"/>
      <c r="EVD19" s="43"/>
      <c r="EVE19" s="43"/>
      <c r="EVF19" s="43"/>
      <c r="EVG19" s="43"/>
      <c r="EVH19" s="43"/>
      <c r="EVI19" s="43"/>
      <c r="EVJ19" s="43"/>
      <c r="EVK19" s="43"/>
      <c r="EVL19" s="43"/>
      <c r="EVM19" s="43"/>
      <c r="EVN19" s="43"/>
      <c r="EVO19" s="43"/>
      <c r="EVP19" s="43"/>
      <c r="EVQ19" s="43"/>
      <c r="EVR19" s="43"/>
      <c r="EVS19" s="43"/>
      <c r="EVT19" s="43"/>
      <c r="EVU19" s="43"/>
      <c r="EVV19" s="43"/>
      <c r="EVW19" s="43"/>
      <c r="EVX19" s="43"/>
      <c r="EVY19" s="43"/>
      <c r="EVZ19" s="43"/>
      <c r="EWA19" s="43"/>
      <c r="EWB19" s="43"/>
      <c r="EWC19" s="43"/>
      <c r="EWD19" s="43"/>
      <c r="EWE19" s="43"/>
      <c r="EWF19" s="43"/>
      <c r="EWG19" s="43"/>
      <c r="EWH19" s="43"/>
      <c r="EWI19" s="43"/>
      <c r="EWJ19" s="43"/>
      <c r="EWK19" s="43"/>
      <c r="EWL19" s="43"/>
      <c r="EWM19" s="43"/>
      <c r="EWN19" s="43"/>
      <c r="EWO19" s="43"/>
      <c r="EWP19" s="43"/>
      <c r="EWQ19" s="43"/>
      <c r="EWR19" s="43"/>
      <c r="EWS19" s="43"/>
      <c r="EWT19" s="43"/>
      <c r="EWU19" s="43"/>
      <c r="EWV19" s="43"/>
      <c r="EWW19" s="43"/>
      <c r="EWX19" s="43"/>
      <c r="EWY19" s="43"/>
      <c r="EWZ19" s="43"/>
      <c r="EXA19" s="43"/>
      <c r="EXB19" s="43"/>
      <c r="EXC19" s="43"/>
      <c r="EXD19" s="43"/>
      <c r="EXE19" s="43"/>
      <c r="EXF19" s="43"/>
      <c r="EXG19" s="43"/>
      <c r="EXH19" s="43"/>
      <c r="EXI19" s="43"/>
      <c r="EXJ19" s="43"/>
      <c r="EXK19" s="43"/>
      <c r="EXL19" s="43"/>
      <c r="EXM19" s="43"/>
      <c r="EXN19" s="43"/>
      <c r="EXO19" s="43"/>
      <c r="EXP19" s="43"/>
      <c r="EXQ19" s="43"/>
      <c r="EXR19" s="43"/>
      <c r="EXS19" s="43"/>
      <c r="EXT19" s="43"/>
      <c r="EXU19" s="43"/>
      <c r="EXV19" s="43"/>
      <c r="EXW19" s="43"/>
      <c r="EXX19" s="43"/>
      <c r="EXY19" s="43"/>
      <c r="EXZ19" s="43"/>
      <c r="EYA19" s="43"/>
      <c r="EYB19" s="43"/>
      <c r="EYC19" s="43"/>
      <c r="EYD19" s="43"/>
      <c r="EYE19" s="43"/>
      <c r="EYF19" s="43"/>
      <c r="EYG19" s="43"/>
      <c r="EYH19" s="43"/>
      <c r="EYI19" s="43"/>
      <c r="EYJ19" s="43"/>
      <c r="EYK19" s="43"/>
      <c r="EYL19" s="43"/>
      <c r="EYM19" s="43"/>
      <c r="EYN19" s="43"/>
      <c r="EYO19" s="43"/>
      <c r="EYP19" s="43"/>
      <c r="EYQ19" s="43"/>
      <c r="EYR19" s="43"/>
      <c r="EYS19" s="43"/>
      <c r="EYT19" s="43"/>
      <c r="EYU19" s="43"/>
      <c r="EYV19" s="43"/>
      <c r="EYW19" s="43"/>
      <c r="EYX19" s="43"/>
      <c r="EYY19" s="43"/>
      <c r="EYZ19" s="43"/>
      <c r="EZA19" s="43"/>
      <c r="EZB19" s="43"/>
      <c r="EZC19" s="43"/>
      <c r="EZD19" s="43"/>
      <c r="EZE19" s="43"/>
      <c r="EZF19" s="43"/>
      <c r="EZG19" s="43"/>
      <c r="EZH19" s="43"/>
      <c r="EZI19" s="43"/>
      <c r="EZJ19" s="43"/>
      <c r="EZK19" s="43"/>
      <c r="EZL19" s="43"/>
      <c r="EZM19" s="43"/>
      <c r="EZN19" s="43"/>
      <c r="EZO19" s="43"/>
      <c r="EZP19" s="43"/>
      <c r="EZQ19" s="43"/>
      <c r="EZR19" s="43"/>
      <c r="EZS19" s="43"/>
      <c r="EZT19" s="43"/>
      <c r="EZU19" s="43"/>
      <c r="EZV19" s="43"/>
      <c r="EZW19" s="43"/>
      <c r="EZX19" s="43"/>
      <c r="EZY19" s="43"/>
      <c r="EZZ19" s="43"/>
      <c r="FAA19" s="43"/>
      <c r="FAB19" s="43"/>
      <c r="FAC19" s="43"/>
      <c r="FAD19" s="43"/>
      <c r="FAE19" s="43"/>
      <c r="FAF19" s="43"/>
      <c r="FAG19" s="43"/>
      <c r="FAH19" s="43"/>
      <c r="FAI19" s="43"/>
      <c r="FAJ19" s="43"/>
      <c r="FAK19" s="43"/>
      <c r="FAL19" s="43"/>
      <c r="FAM19" s="43"/>
      <c r="FAN19" s="43"/>
      <c r="FAO19" s="43"/>
      <c r="FAP19" s="43"/>
      <c r="FAQ19" s="43"/>
      <c r="FAR19" s="43"/>
      <c r="FAS19" s="43"/>
      <c r="FAT19" s="43"/>
      <c r="FAU19" s="43"/>
      <c r="FAV19" s="43"/>
      <c r="FAW19" s="43"/>
      <c r="FAX19" s="43"/>
      <c r="FAY19" s="43"/>
      <c r="FAZ19" s="43"/>
      <c r="FBA19" s="43"/>
      <c r="FBB19" s="43"/>
      <c r="FBC19" s="43"/>
      <c r="FBD19" s="43"/>
      <c r="FBE19" s="43"/>
      <c r="FBF19" s="43"/>
      <c r="FBG19" s="43"/>
      <c r="FBH19" s="43"/>
      <c r="FBI19" s="43"/>
      <c r="FBJ19" s="43"/>
      <c r="FBK19" s="43"/>
      <c r="FBL19" s="43"/>
      <c r="FBM19" s="43"/>
      <c r="FBN19" s="43"/>
      <c r="FBO19" s="43"/>
      <c r="FBP19" s="43"/>
      <c r="FBQ19" s="43"/>
      <c r="FBR19" s="43"/>
      <c r="FBS19" s="43"/>
      <c r="FBT19" s="43"/>
      <c r="FBU19" s="43"/>
      <c r="FBV19" s="43"/>
      <c r="FBW19" s="43"/>
      <c r="FBX19" s="43"/>
      <c r="FBY19" s="43"/>
      <c r="FBZ19" s="43"/>
      <c r="FCA19" s="43"/>
      <c r="FCB19" s="43"/>
      <c r="FCC19" s="43"/>
      <c r="FCD19" s="43"/>
      <c r="FCE19" s="43"/>
      <c r="FCF19" s="43"/>
      <c r="FCG19" s="43"/>
      <c r="FCH19" s="43"/>
      <c r="FCI19" s="43"/>
      <c r="FCJ19" s="43"/>
      <c r="FCK19" s="43"/>
      <c r="FCL19" s="43"/>
      <c r="FCM19" s="43"/>
      <c r="FCN19" s="43"/>
      <c r="FCO19" s="43"/>
      <c r="FCP19" s="43"/>
      <c r="FCQ19" s="43"/>
      <c r="FCR19" s="43"/>
      <c r="FCS19" s="43"/>
      <c r="FCT19" s="43"/>
      <c r="FCU19" s="43"/>
      <c r="FCV19" s="43"/>
      <c r="FCW19" s="43"/>
      <c r="FCX19" s="43"/>
      <c r="FCY19" s="43"/>
      <c r="FCZ19" s="43"/>
      <c r="FDA19" s="43"/>
      <c r="FDB19" s="43"/>
      <c r="FDC19" s="43"/>
      <c r="FDD19" s="43"/>
      <c r="FDE19" s="43"/>
      <c r="FDF19" s="43"/>
      <c r="FDG19" s="43"/>
      <c r="FDH19" s="43"/>
      <c r="FDI19" s="43"/>
      <c r="FDJ19" s="43"/>
      <c r="FDK19" s="43"/>
      <c r="FDL19" s="43"/>
      <c r="FDM19" s="43"/>
      <c r="FDN19" s="43"/>
      <c r="FDO19" s="43"/>
      <c r="FDP19" s="43"/>
      <c r="FDQ19" s="43"/>
      <c r="FDR19" s="43"/>
      <c r="FDS19" s="43"/>
      <c r="FDT19" s="43"/>
      <c r="FDU19" s="43"/>
      <c r="FDV19" s="43"/>
      <c r="FDW19" s="43"/>
      <c r="FDX19" s="43"/>
      <c r="FDY19" s="43"/>
      <c r="FDZ19" s="43"/>
      <c r="FEA19" s="43"/>
      <c r="FEB19" s="43"/>
      <c r="FEC19" s="43"/>
      <c r="FED19" s="43"/>
      <c r="FEE19" s="43"/>
      <c r="FEF19" s="43"/>
      <c r="FEG19" s="43"/>
      <c r="FEH19" s="43"/>
      <c r="FEI19" s="43"/>
      <c r="FEJ19" s="43"/>
      <c r="FEK19" s="43"/>
      <c r="FEL19" s="43"/>
      <c r="FEM19" s="43"/>
      <c r="FEN19" s="43"/>
      <c r="FEO19" s="43"/>
      <c r="FEP19" s="43"/>
      <c r="FEQ19" s="43"/>
      <c r="FER19" s="43"/>
      <c r="FES19" s="43"/>
      <c r="FET19" s="43"/>
      <c r="FEU19" s="43"/>
      <c r="FEV19" s="43"/>
      <c r="FEW19" s="43"/>
      <c r="FEX19" s="43"/>
      <c r="FEY19" s="43"/>
      <c r="FEZ19" s="43"/>
      <c r="FFA19" s="43"/>
      <c r="FFB19" s="43"/>
      <c r="FFC19" s="43"/>
      <c r="FFD19" s="43"/>
      <c r="FFE19" s="43"/>
      <c r="FFF19" s="43"/>
      <c r="FFG19" s="43"/>
      <c r="FFH19" s="43"/>
      <c r="FFI19" s="43"/>
      <c r="FFJ19" s="43"/>
      <c r="FFK19" s="43"/>
      <c r="FFL19" s="43"/>
      <c r="FFM19" s="43"/>
      <c r="FFN19" s="43"/>
      <c r="FFO19" s="43"/>
      <c r="FFP19" s="43"/>
      <c r="FFQ19" s="43"/>
      <c r="FFR19" s="43"/>
      <c r="FFS19" s="43"/>
      <c r="FFT19" s="43"/>
      <c r="FFU19" s="43"/>
      <c r="FFV19" s="43"/>
      <c r="FFW19" s="43"/>
      <c r="FFX19" s="43"/>
      <c r="FFY19" s="43"/>
      <c r="FFZ19" s="43"/>
      <c r="FGA19" s="43"/>
      <c r="FGB19" s="43"/>
      <c r="FGC19" s="43"/>
      <c r="FGD19" s="43"/>
      <c r="FGE19" s="43"/>
      <c r="FGF19" s="43"/>
      <c r="FGG19" s="43"/>
      <c r="FGH19" s="43"/>
      <c r="FGI19" s="43"/>
      <c r="FGJ19" s="43"/>
      <c r="FGK19" s="43"/>
      <c r="FGL19" s="43"/>
      <c r="FGM19" s="43"/>
      <c r="FGN19" s="43"/>
      <c r="FGO19" s="43"/>
      <c r="FGP19" s="43"/>
      <c r="FGQ19" s="43"/>
      <c r="FGR19" s="43"/>
      <c r="FGS19" s="43"/>
      <c r="FGT19" s="43"/>
      <c r="FGU19" s="43"/>
      <c r="FGV19" s="43"/>
      <c r="FGW19" s="43"/>
      <c r="FGX19" s="43"/>
      <c r="FGY19" s="43"/>
      <c r="FGZ19" s="43"/>
      <c r="FHA19" s="43"/>
      <c r="FHB19" s="43"/>
      <c r="FHC19" s="43"/>
      <c r="FHD19" s="43"/>
      <c r="FHE19" s="43"/>
      <c r="FHF19" s="43"/>
      <c r="FHG19" s="43"/>
      <c r="FHH19" s="43"/>
      <c r="FHI19" s="43"/>
      <c r="FHJ19" s="43"/>
      <c r="FHK19" s="43"/>
      <c r="FHL19" s="43"/>
      <c r="FHM19" s="43"/>
      <c r="FHN19" s="43"/>
      <c r="FHO19" s="43"/>
      <c r="FHP19" s="43"/>
      <c r="FHQ19" s="43"/>
      <c r="FHR19" s="43"/>
      <c r="FHS19" s="43"/>
      <c r="FHT19" s="43"/>
      <c r="FHU19" s="43"/>
      <c r="FHV19" s="43"/>
      <c r="FHW19" s="43"/>
      <c r="FHX19" s="43"/>
      <c r="FHY19" s="43"/>
      <c r="FHZ19" s="43"/>
      <c r="FIA19" s="43"/>
      <c r="FIB19" s="43"/>
      <c r="FIC19" s="43"/>
      <c r="FID19" s="43"/>
      <c r="FIE19" s="43"/>
      <c r="FIF19" s="43"/>
      <c r="FIG19" s="43"/>
      <c r="FIH19" s="43"/>
      <c r="FII19" s="43"/>
      <c r="FIJ19" s="43"/>
      <c r="FIK19" s="43"/>
      <c r="FIL19" s="43"/>
      <c r="FIM19" s="43"/>
      <c r="FIN19" s="43"/>
      <c r="FIO19" s="43"/>
      <c r="FIP19" s="43"/>
      <c r="FIQ19" s="43"/>
      <c r="FIR19" s="43"/>
      <c r="FIS19" s="43"/>
      <c r="FIT19" s="43"/>
      <c r="FIU19" s="43"/>
      <c r="FIV19" s="43"/>
      <c r="FIW19" s="43"/>
      <c r="FIX19" s="43"/>
      <c r="FIY19" s="43"/>
      <c r="FIZ19" s="43"/>
      <c r="FJA19" s="43"/>
      <c r="FJB19" s="43"/>
      <c r="FJC19" s="43"/>
      <c r="FJD19" s="43"/>
      <c r="FJE19" s="43"/>
      <c r="FJF19" s="43"/>
      <c r="FJG19" s="43"/>
      <c r="FJH19" s="43"/>
      <c r="FJI19" s="43"/>
      <c r="FJJ19" s="43"/>
      <c r="FJK19" s="43"/>
      <c r="FJL19" s="43"/>
      <c r="FJM19" s="43"/>
      <c r="FJN19" s="43"/>
      <c r="FJO19" s="43"/>
      <c r="FJP19" s="43"/>
      <c r="FJQ19" s="43"/>
      <c r="FJR19" s="43"/>
      <c r="FJS19" s="43"/>
      <c r="FJT19" s="43"/>
      <c r="FJU19" s="43"/>
      <c r="FJV19" s="43"/>
      <c r="FJW19" s="43"/>
      <c r="FJX19" s="43"/>
      <c r="FJY19" s="43"/>
      <c r="FJZ19" s="43"/>
      <c r="FKA19" s="43"/>
      <c r="FKB19" s="43"/>
      <c r="FKC19" s="43"/>
      <c r="FKD19" s="43"/>
      <c r="FKE19" s="43"/>
      <c r="FKF19" s="43"/>
      <c r="FKG19" s="43"/>
      <c r="FKH19" s="43"/>
      <c r="FKI19" s="43"/>
      <c r="FKJ19" s="43"/>
      <c r="FKK19" s="43"/>
      <c r="FKL19" s="43"/>
      <c r="FKM19" s="43"/>
      <c r="FKN19" s="43"/>
      <c r="FKO19" s="43"/>
      <c r="FKP19" s="43"/>
      <c r="FKQ19" s="43"/>
      <c r="FKR19" s="43"/>
      <c r="FKS19" s="43"/>
      <c r="FKT19" s="43"/>
      <c r="FKU19" s="43"/>
      <c r="FKV19" s="43"/>
      <c r="FKW19" s="43"/>
      <c r="FKX19" s="43"/>
      <c r="FKY19" s="43"/>
      <c r="FKZ19" s="43"/>
      <c r="FLA19" s="43"/>
      <c r="FLB19" s="43"/>
      <c r="FLC19" s="43"/>
      <c r="FLD19" s="43"/>
      <c r="FLE19" s="43"/>
      <c r="FLF19" s="43"/>
      <c r="FLG19" s="43"/>
      <c r="FLH19" s="43"/>
      <c r="FLI19" s="43"/>
      <c r="FLJ19" s="43"/>
      <c r="FLK19" s="43"/>
      <c r="FLL19" s="43"/>
      <c r="FLM19" s="43"/>
      <c r="FLN19" s="43"/>
      <c r="FLO19" s="43"/>
      <c r="FLP19" s="43"/>
      <c r="FLQ19" s="43"/>
      <c r="FLR19" s="43"/>
      <c r="FLS19" s="43"/>
      <c r="FLT19" s="43"/>
      <c r="FLU19" s="43"/>
      <c r="FLV19" s="43"/>
      <c r="FLW19" s="43"/>
      <c r="FLX19" s="43"/>
      <c r="FLY19" s="43"/>
      <c r="FLZ19" s="43"/>
      <c r="FMA19" s="43"/>
      <c r="FMB19" s="43"/>
      <c r="FMC19" s="43"/>
      <c r="FMD19" s="43"/>
      <c r="FME19" s="43"/>
      <c r="FMF19" s="43"/>
      <c r="FMG19" s="43"/>
      <c r="FMH19" s="43"/>
      <c r="FMI19" s="43"/>
      <c r="FMJ19" s="43"/>
      <c r="FMK19" s="43"/>
      <c r="FML19" s="43"/>
      <c r="FMM19" s="43"/>
      <c r="FMN19" s="43"/>
      <c r="FMO19" s="43"/>
      <c r="FMP19" s="43"/>
      <c r="FMQ19" s="43"/>
      <c r="FMR19" s="43"/>
      <c r="FMS19" s="43"/>
      <c r="FMT19" s="43"/>
      <c r="FMU19" s="43"/>
      <c r="FMV19" s="43"/>
      <c r="FMW19" s="43"/>
      <c r="FMX19" s="43"/>
      <c r="FMY19" s="43"/>
      <c r="FMZ19" s="43"/>
      <c r="FNA19" s="43"/>
      <c r="FNB19" s="43"/>
      <c r="FNC19" s="43"/>
      <c r="FND19" s="43"/>
      <c r="FNE19" s="43"/>
      <c r="FNF19" s="43"/>
      <c r="FNG19" s="43"/>
      <c r="FNH19" s="43"/>
      <c r="FNI19" s="43"/>
      <c r="FNJ19" s="43"/>
      <c r="FNK19" s="43"/>
      <c r="FNL19" s="43"/>
      <c r="FNM19" s="43"/>
      <c r="FNN19" s="43"/>
      <c r="FNO19" s="43"/>
      <c r="FNP19" s="43"/>
      <c r="FNQ19" s="43"/>
      <c r="FNR19" s="43"/>
      <c r="FNS19" s="43"/>
      <c r="FNT19" s="43"/>
      <c r="FNU19" s="43"/>
      <c r="FNV19" s="43"/>
      <c r="FNW19" s="43"/>
      <c r="FNX19" s="43"/>
      <c r="FNY19" s="43"/>
      <c r="FNZ19" s="43"/>
      <c r="FOA19" s="43"/>
      <c r="FOB19" s="43"/>
      <c r="FOC19" s="43"/>
      <c r="FOD19" s="43"/>
      <c r="FOE19" s="43"/>
      <c r="FOF19" s="43"/>
      <c r="FOG19" s="43"/>
      <c r="FOH19" s="43"/>
      <c r="FOI19" s="43"/>
      <c r="FOJ19" s="43"/>
      <c r="FOK19" s="43"/>
      <c r="FOL19" s="43"/>
      <c r="FOM19" s="43"/>
      <c r="FON19" s="43"/>
      <c r="FOO19" s="43"/>
      <c r="FOP19" s="43"/>
      <c r="FOQ19" s="43"/>
      <c r="FOR19" s="43"/>
      <c r="FOS19" s="43"/>
      <c r="FOT19" s="43"/>
      <c r="FOU19" s="43"/>
      <c r="FOV19" s="43"/>
      <c r="FOW19" s="43"/>
      <c r="FOX19" s="43"/>
      <c r="FOY19" s="43"/>
      <c r="FOZ19" s="43"/>
      <c r="FPA19" s="43"/>
      <c r="FPB19" s="43"/>
      <c r="FPC19" s="43"/>
      <c r="FPD19" s="43"/>
      <c r="FPE19" s="43"/>
      <c r="FPF19" s="43"/>
      <c r="FPG19" s="43"/>
      <c r="FPH19" s="43"/>
      <c r="FPI19" s="43"/>
      <c r="FPJ19" s="43"/>
      <c r="FPK19" s="43"/>
      <c r="FPL19" s="43"/>
      <c r="FPM19" s="43"/>
      <c r="FPN19" s="43"/>
      <c r="FPO19" s="43"/>
      <c r="FPP19" s="43"/>
      <c r="FPQ19" s="43"/>
      <c r="FPR19" s="43"/>
      <c r="FPS19" s="43"/>
      <c r="FPT19" s="43"/>
      <c r="FPU19" s="43"/>
      <c r="FPV19" s="43"/>
      <c r="FPW19" s="43"/>
      <c r="FPX19" s="43"/>
      <c r="FPY19" s="43"/>
      <c r="FPZ19" s="43"/>
      <c r="FQA19" s="43"/>
      <c r="FQB19" s="43"/>
      <c r="FQC19" s="43"/>
      <c r="FQD19" s="43"/>
      <c r="FQE19" s="43"/>
      <c r="FQF19" s="43"/>
      <c r="FQG19" s="43"/>
      <c r="FQH19" s="43"/>
      <c r="FQI19" s="43"/>
      <c r="FQJ19" s="43"/>
      <c r="FQK19" s="43"/>
      <c r="FQL19" s="43"/>
      <c r="FQM19" s="43"/>
      <c r="FQN19" s="43"/>
      <c r="FQO19" s="43"/>
      <c r="FQP19" s="43"/>
      <c r="FQQ19" s="43"/>
      <c r="FQR19" s="43"/>
      <c r="FQS19" s="43"/>
      <c r="FQT19" s="43"/>
      <c r="FQU19" s="43"/>
      <c r="FQV19" s="43"/>
      <c r="FQW19" s="43"/>
      <c r="FQX19" s="43"/>
      <c r="FQY19" s="43"/>
      <c r="FQZ19" s="43"/>
      <c r="FRA19" s="43"/>
      <c r="FRB19" s="43"/>
      <c r="FRC19" s="43"/>
      <c r="FRD19" s="43"/>
      <c r="FRE19" s="43"/>
      <c r="FRF19" s="43"/>
      <c r="FRG19" s="43"/>
      <c r="FRH19" s="43"/>
      <c r="FRI19" s="43"/>
      <c r="FRJ19" s="43"/>
      <c r="FRK19" s="43"/>
      <c r="FRL19" s="43"/>
      <c r="FRM19" s="43"/>
      <c r="FRN19" s="43"/>
      <c r="FRO19" s="43"/>
      <c r="FRP19" s="43"/>
      <c r="FRQ19" s="43"/>
      <c r="FRR19" s="43"/>
      <c r="FRS19" s="43"/>
      <c r="FRT19" s="43"/>
      <c r="FRU19" s="43"/>
      <c r="FRV19" s="43"/>
      <c r="FRW19" s="43"/>
      <c r="FRX19" s="43"/>
      <c r="FRY19" s="43"/>
      <c r="FRZ19" s="43"/>
      <c r="FSA19" s="43"/>
      <c r="FSB19" s="43"/>
      <c r="FSC19" s="43"/>
      <c r="FSD19" s="43"/>
      <c r="FSE19" s="43"/>
      <c r="FSF19" s="43"/>
      <c r="FSG19" s="43"/>
      <c r="FSH19" s="43"/>
      <c r="FSI19" s="43"/>
      <c r="FSJ19" s="43"/>
      <c r="FSK19" s="43"/>
      <c r="FSL19" s="43"/>
      <c r="FSM19" s="43"/>
      <c r="FSN19" s="43"/>
      <c r="FSO19" s="43"/>
      <c r="FSP19" s="43"/>
      <c r="FSQ19" s="43"/>
      <c r="FSR19" s="43"/>
      <c r="FSS19" s="43"/>
      <c r="FST19" s="43"/>
      <c r="FSU19" s="43"/>
      <c r="FSV19" s="43"/>
      <c r="FSW19" s="43"/>
      <c r="FSX19" s="43"/>
      <c r="FSY19" s="43"/>
      <c r="FSZ19" s="43"/>
      <c r="FTA19" s="43"/>
      <c r="FTB19" s="43"/>
      <c r="FTC19" s="43"/>
      <c r="FTD19" s="43"/>
      <c r="FTE19" s="43"/>
      <c r="FTF19" s="43"/>
      <c r="FTG19" s="43"/>
      <c r="FTH19" s="43"/>
      <c r="FTI19" s="43"/>
      <c r="FTJ19" s="43"/>
      <c r="FTK19" s="43"/>
      <c r="FTL19" s="43"/>
      <c r="FTM19" s="43"/>
      <c r="FTN19" s="43"/>
      <c r="FTO19" s="43"/>
      <c r="FTP19" s="43"/>
      <c r="FTQ19" s="43"/>
      <c r="FTR19" s="43"/>
      <c r="FTS19" s="43"/>
      <c r="FTT19" s="43"/>
      <c r="FTU19" s="43"/>
      <c r="FTV19" s="43"/>
      <c r="FTW19" s="43"/>
      <c r="FTX19" s="43"/>
      <c r="FTY19" s="43"/>
      <c r="FTZ19" s="43"/>
      <c r="FUA19" s="43"/>
      <c r="FUB19" s="43"/>
      <c r="FUC19" s="43"/>
      <c r="FUD19" s="43"/>
      <c r="FUE19" s="43"/>
      <c r="FUF19" s="43"/>
      <c r="FUG19" s="43"/>
      <c r="FUH19" s="43"/>
      <c r="FUI19" s="43"/>
      <c r="FUJ19" s="43"/>
      <c r="FUK19" s="43"/>
      <c r="FUL19" s="43"/>
      <c r="FUM19" s="43"/>
      <c r="FUN19" s="43"/>
      <c r="FUO19" s="43"/>
      <c r="FUP19" s="43"/>
      <c r="FUQ19" s="43"/>
      <c r="FUR19" s="43"/>
      <c r="FUS19" s="43"/>
      <c r="FUT19" s="43"/>
      <c r="FUU19" s="43"/>
      <c r="FUV19" s="43"/>
      <c r="FUW19" s="43"/>
      <c r="FUX19" s="43"/>
      <c r="FUY19" s="43"/>
      <c r="FUZ19" s="43"/>
      <c r="FVA19" s="43"/>
      <c r="FVB19" s="43"/>
      <c r="FVC19" s="43"/>
      <c r="FVD19" s="43"/>
      <c r="FVE19" s="43"/>
      <c r="FVF19" s="43"/>
      <c r="FVG19" s="43"/>
      <c r="FVH19" s="43"/>
      <c r="FVI19" s="43"/>
      <c r="FVJ19" s="43"/>
      <c r="FVK19" s="43"/>
      <c r="FVL19" s="43"/>
      <c r="FVM19" s="43"/>
      <c r="FVN19" s="43"/>
      <c r="FVO19" s="43"/>
      <c r="FVP19" s="43"/>
      <c r="FVQ19" s="43"/>
      <c r="FVR19" s="43"/>
      <c r="FVS19" s="43"/>
      <c r="FVT19" s="43"/>
      <c r="FVU19" s="43"/>
      <c r="FVV19" s="43"/>
      <c r="FVW19" s="43"/>
      <c r="FVX19" s="43"/>
      <c r="FVY19" s="43"/>
      <c r="FVZ19" s="43"/>
      <c r="FWA19" s="43"/>
      <c r="FWB19" s="43"/>
      <c r="FWC19" s="43"/>
      <c r="FWD19" s="43"/>
      <c r="FWE19" s="43"/>
      <c r="FWF19" s="43"/>
      <c r="FWG19" s="43"/>
      <c r="FWH19" s="43"/>
      <c r="FWI19" s="43"/>
      <c r="FWJ19" s="43"/>
      <c r="FWK19" s="43"/>
      <c r="FWL19" s="43"/>
      <c r="FWM19" s="43"/>
      <c r="FWN19" s="43"/>
      <c r="FWO19" s="43"/>
      <c r="FWP19" s="43"/>
      <c r="FWQ19" s="43"/>
      <c r="FWR19" s="43"/>
      <c r="FWS19" s="43"/>
      <c r="FWT19" s="43"/>
      <c r="FWU19" s="43"/>
      <c r="FWV19" s="43"/>
      <c r="FWW19" s="43"/>
      <c r="FWX19" s="43"/>
      <c r="FWY19" s="43"/>
      <c r="FWZ19" s="43"/>
      <c r="FXA19" s="43"/>
      <c r="FXB19" s="43"/>
      <c r="FXC19" s="43"/>
      <c r="FXD19" s="43"/>
      <c r="FXE19" s="43"/>
      <c r="FXF19" s="43"/>
      <c r="FXG19" s="43"/>
      <c r="FXH19" s="43"/>
      <c r="FXI19" s="43"/>
      <c r="FXJ19" s="43"/>
      <c r="FXK19" s="43"/>
      <c r="FXL19" s="43"/>
      <c r="FXM19" s="43"/>
      <c r="FXN19" s="43"/>
      <c r="FXO19" s="43"/>
      <c r="FXP19" s="43"/>
      <c r="FXQ19" s="43"/>
      <c r="FXR19" s="43"/>
      <c r="FXS19" s="43"/>
      <c r="FXT19" s="43"/>
      <c r="FXU19" s="43"/>
      <c r="FXV19" s="43"/>
      <c r="FXW19" s="43"/>
      <c r="FXX19" s="43"/>
      <c r="FXY19" s="43"/>
      <c r="FXZ19" s="43"/>
      <c r="FYA19" s="43"/>
      <c r="FYB19" s="43"/>
      <c r="FYC19" s="43"/>
      <c r="FYD19" s="43"/>
      <c r="FYE19" s="43"/>
      <c r="FYF19" s="43"/>
      <c r="FYG19" s="43"/>
      <c r="FYH19" s="43"/>
      <c r="FYI19" s="43"/>
      <c r="FYJ19" s="43"/>
      <c r="FYK19" s="43"/>
      <c r="FYL19" s="43"/>
      <c r="FYM19" s="43"/>
      <c r="FYN19" s="43"/>
      <c r="FYO19" s="43"/>
      <c r="FYP19" s="43"/>
      <c r="FYQ19" s="43"/>
      <c r="FYR19" s="43"/>
      <c r="FYS19" s="43"/>
      <c r="FYT19" s="43"/>
      <c r="FYU19" s="43"/>
      <c r="FYV19" s="43"/>
      <c r="FYW19" s="43"/>
      <c r="FYX19" s="43"/>
      <c r="FYY19" s="43"/>
      <c r="FYZ19" s="43"/>
      <c r="FZA19" s="43"/>
      <c r="FZB19" s="43"/>
      <c r="FZC19" s="43"/>
      <c r="FZD19" s="43"/>
      <c r="FZE19" s="43"/>
      <c r="FZF19" s="43"/>
      <c r="FZG19" s="43"/>
      <c r="FZH19" s="43"/>
      <c r="FZI19" s="43"/>
      <c r="FZJ19" s="43"/>
      <c r="FZK19" s="43"/>
      <c r="FZL19" s="43"/>
      <c r="FZM19" s="43"/>
      <c r="FZN19" s="43"/>
      <c r="FZO19" s="43"/>
      <c r="FZP19" s="43"/>
      <c r="FZQ19" s="43"/>
      <c r="FZR19" s="43"/>
      <c r="FZS19" s="43"/>
      <c r="FZT19" s="43"/>
      <c r="FZU19" s="43"/>
      <c r="FZV19" s="43"/>
      <c r="FZW19" s="43"/>
      <c r="FZX19" s="43"/>
      <c r="FZY19" s="43"/>
      <c r="FZZ19" s="43"/>
      <c r="GAA19" s="43"/>
      <c r="GAB19" s="43"/>
      <c r="GAC19" s="43"/>
      <c r="GAD19" s="43"/>
      <c r="GAE19" s="43"/>
      <c r="GAF19" s="43"/>
      <c r="GAG19" s="43"/>
      <c r="GAH19" s="43"/>
      <c r="GAI19" s="43"/>
      <c r="GAJ19" s="43"/>
      <c r="GAK19" s="43"/>
      <c r="GAL19" s="43"/>
      <c r="GAM19" s="43"/>
      <c r="GAN19" s="43"/>
      <c r="GAO19" s="43"/>
      <c r="GAP19" s="43"/>
      <c r="GAQ19" s="43"/>
      <c r="GAR19" s="43"/>
      <c r="GAS19" s="43"/>
      <c r="GAT19" s="43"/>
      <c r="GAU19" s="43"/>
      <c r="GAV19" s="43"/>
      <c r="GAW19" s="43"/>
      <c r="GAX19" s="43"/>
      <c r="GAY19" s="43"/>
      <c r="GAZ19" s="43"/>
      <c r="GBA19" s="43"/>
      <c r="GBB19" s="43"/>
      <c r="GBC19" s="43"/>
      <c r="GBD19" s="43"/>
      <c r="GBE19" s="43"/>
      <c r="GBF19" s="43"/>
      <c r="GBG19" s="43"/>
      <c r="GBH19" s="43"/>
      <c r="GBI19" s="43"/>
      <c r="GBJ19" s="43"/>
      <c r="GBK19" s="43"/>
      <c r="GBL19" s="43"/>
      <c r="GBM19" s="43"/>
      <c r="GBN19" s="43"/>
      <c r="GBO19" s="43"/>
      <c r="GBP19" s="43"/>
      <c r="GBQ19" s="43"/>
      <c r="GBR19" s="43"/>
      <c r="GBS19" s="43"/>
      <c r="GBT19" s="43"/>
      <c r="GBU19" s="43"/>
      <c r="GBV19" s="43"/>
      <c r="GBW19" s="43"/>
      <c r="GBX19" s="43"/>
      <c r="GBY19" s="43"/>
      <c r="GBZ19" s="43"/>
      <c r="GCA19" s="43"/>
      <c r="GCB19" s="43"/>
      <c r="GCC19" s="43"/>
      <c r="GCD19" s="43"/>
      <c r="GCE19" s="43"/>
      <c r="GCF19" s="43"/>
      <c r="GCG19" s="43"/>
      <c r="GCH19" s="43"/>
      <c r="GCI19" s="43"/>
      <c r="GCJ19" s="43"/>
      <c r="GCK19" s="43"/>
      <c r="GCL19" s="43"/>
      <c r="GCM19" s="43"/>
      <c r="GCN19" s="43"/>
      <c r="GCO19" s="43"/>
      <c r="GCP19" s="43"/>
      <c r="GCQ19" s="43"/>
      <c r="GCR19" s="43"/>
      <c r="GCS19" s="43"/>
      <c r="GCT19" s="43"/>
      <c r="GCU19" s="43"/>
      <c r="GCV19" s="43"/>
      <c r="GCW19" s="43"/>
      <c r="GCX19" s="43"/>
      <c r="GCY19" s="43"/>
      <c r="GCZ19" s="43"/>
      <c r="GDA19" s="43"/>
      <c r="GDB19" s="43"/>
      <c r="GDC19" s="43"/>
      <c r="GDD19" s="43"/>
      <c r="GDE19" s="43"/>
      <c r="GDF19" s="43"/>
      <c r="GDG19" s="43"/>
      <c r="GDH19" s="43"/>
      <c r="GDI19" s="43"/>
      <c r="GDJ19" s="43"/>
      <c r="GDK19" s="43"/>
      <c r="GDL19" s="43"/>
      <c r="GDM19" s="43"/>
      <c r="GDN19" s="43"/>
      <c r="GDO19" s="43"/>
      <c r="GDP19" s="43"/>
      <c r="GDQ19" s="43"/>
      <c r="GDR19" s="43"/>
      <c r="GDS19" s="43"/>
      <c r="GDT19" s="43"/>
      <c r="GDU19" s="43"/>
      <c r="GDV19" s="43"/>
      <c r="GDW19" s="43"/>
      <c r="GDX19" s="43"/>
      <c r="GDY19" s="43"/>
      <c r="GDZ19" s="43"/>
      <c r="GEA19" s="43"/>
      <c r="GEB19" s="43"/>
      <c r="GEC19" s="43"/>
      <c r="GED19" s="43"/>
      <c r="GEE19" s="43"/>
      <c r="GEF19" s="43"/>
      <c r="GEG19" s="43"/>
      <c r="GEH19" s="43"/>
      <c r="GEI19" s="43"/>
      <c r="GEJ19" s="43"/>
      <c r="GEK19" s="43"/>
      <c r="GEL19" s="43"/>
      <c r="GEM19" s="43"/>
      <c r="GEN19" s="43"/>
      <c r="GEO19" s="43"/>
      <c r="GEP19" s="43"/>
      <c r="GEQ19" s="43"/>
      <c r="GER19" s="43"/>
      <c r="GES19" s="43"/>
      <c r="GET19" s="43"/>
      <c r="GEU19" s="43"/>
      <c r="GEV19" s="43"/>
      <c r="GEW19" s="43"/>
      <c r="GEX19" s="43"/>
      <c r="GEY19" s="43"/>
      <c r="GEZ19" s="43"/>
      <c r="GFA19" s="43"/>
      <c r="GFB19" s="43"/>
      <c r="GFC19" s="43"/>
      <c r="GFD19" s="43"/>
      <c r="GFE19" s="43"/>
      <c r="GFF19" s="43"/>
      <c r="GFG19" s="43"/>
      <c r="GFH19" s="43"/>
      <c r="GFI19" s="43"/>
      <c r="GFJ19" s="43"/>
      <c r="GFK19" s="43"/>
      <c r="GFL19" s="43"/>
      <c r="GFM19" s="43"/>
      <c r="GFN19" s="43"/>
      <c r="GFO19" s="43"/>
      <c r="GFP19" s="43"/>
      <c r="GFQ19" s="43"/>
      <c r="GFR19" s="43"/>
      <c r="GFS19" s="43"/>
      <c r="GFT19" s="43"/>
      <c r="GFU19" s="43"/>
      <c r="GFV19" s="43"/>
      <c r="GFW19" s="43"/>
      <c r="GFX19" s="43"/>
      <c r="GFY19" s="43"/>
      <c r="GFZ19" s="43"/>
      <c r="GGA19" s="43"/>
      <c r="GGB19" s="43"/>
      <c r="GGC19" s="43"/>
      <c r="GGD19" s="43"/>
      <c r="GGE19" s="43"/>
      <c r="GGF19" s="43"/>
      <c r="GGG19" s="43"/>
      <c r="GGH19" s="43"/>
      <c r="GGI19" s="43"/>
      <c r="GGJ19" s="43"/>
      <c r="GGK19" s="43"/>
      <c r="GGL19" s="43"/>
      <c r="GGM19" s="43"/>
      <c r="GGN19" s="43"/>
      <c r="GGO19" s="43"/>
      <c r="GGP19" s="43"/>
      <c r="GGQ19" s="43"/>
      <c r="GGR19" s="43"/>
      <c r="GGS19" s="43"/>
      <c r="GGT19" s="43"/>
      <c r="GGU19" s="43"/>
      <c r="GGV19" s="43"/>
      <c r="GGW19" s="43"/>
      <c r="GGX19" s="43"/>
      <c r="GGY19" s="43"/>
      <c r="GGZ19" s="43"/>
      <c r="GHA19" s="43"/>
      <c r="GHB19" s="43"/>
      <c r="GHC19" s="43"/>
      <c r="GHD19" s="43"/>
      <c r="GHE19" s="43"/>
      <c r="GHF19" s="43"/>
      <c r="GHG19" s="43"/>
      <c r="GHH19" s="43"/>
      <c r="GHI19" s="43"/>
      <c r="GHJ19" s="43"/>
      <c r="GHK19" s="43"/>
      <c r="GHL19" s="43"/>
      <c r="GHM19" s="43"/>
      <c r="GHN19" s="43"/>
      <c r="GHO19" s="43"/>
      <c r="GHP19" s="43"/>
      <c r="GHQ19" s="43"/>
      <c r="GHR19" s="43"/>
      <c r="GHS19" s="43"/>
      <c r="GHT19" s="43"/>
      <c r="GHU19" s="43"/>
      <c r="GHV19" s="43"/>
      <c r="GHW19" s="43"/>
      <c r="GHX19" s="43"/>
      <c r="GHY19" s="43"/>
      <c r="GHZ19" s="43"/>
      <c r="GIA19" s="43"/>
      <c r="GIB19" s="43"/>
      <c r="GIC19" s="43"/>
      <c r="GID19" s="43"/>
      <c r="GIE19" s="43"/>
      <c r="GIF19" s="43"/>
      <c r="GIG19" s="43"/>
      <c r="GIH19" s="43"/>
      <c r="GII19" s="43"/>
      <c r="GIJ19" s="43"/>
      <c r="GIK19" s="43"/>
      <c r="GIL19" s="43"/>
      <c r="GIM19" s="43"/>
      <c r="GIN19" s="43"/>
      <c r="GIO19" s="43"/>
      <c r="GIP19" s="43"/>
      <c r="GIQ19" s="43"/>
      <c r="GIR19" s="43"/>
      <c r="GIS19" s="43"/>
      <c r="GIT19" s="43"/>
      <c r="GIU19" s="43"/>
      <c r="GIV19" s="43"/>
      <c r="GIW19" s="43"/>
      <c r="GIX19" s="43"/>
      <c r="GIY19" s="43"/>
      <c r="GIZ19" s="43"/>
      <c r="GJA19" s="43"/>
      <c r="GJB19" s="43"/>
      <c r="GJC19" s="43"/>
      <c r="GJD19" s="43"/>
      <c r="GJE19" s="43"/>
      <c r="GJF19" s="43"/>
      <c r="GJG19" s="43"/>
      <c r="GJH19" s="43"/>
      <c r="GJI19" s="43"/>
      <c r="GJJ19" s="43"/>
      <c r="GJK19" s="43"/>
      <c r="GJL19" s="43"/>
      <c r="GJM19" s="43"/>
      <c r="GJN19" s="43"/>
      <c r="GJO19" s="43"/>
      <c r="GJP19" s="43"/>
      <c r="GJQ19" s="43"/>
      <c r="GJR19" s="43"/>
      <c r="GJS19" s="43"/>
      <c r="GJT19" s="43"/>
      <c r="GJU19" s="43"/>
      <c r="GJV19" s="43"/>
      <c r="GJW19" s="43"/>
      <c r="GJX19" s="43"/>
      <c r="GJY19" s="43"/>
      <c r="GJZ19" s="43"/>
      <c r="GKA19" s="43"/>
      <c r="GKB19" s="43"/>
      <c r="GKC19" s="43"/>
      <c r="GKD19" s="43"/>
      <c r="GKE19" s="43"/>
      <c r="GKF19" s="43"/>
      <c r="GKG19" s="43"/>
      <c r="GKH19" s="43"/>
      <c r="GKI19" s="43"/>
      <c r="GKJ19" s="43"/>
      <c r="GKK19" s="43"/>
      <c r="GKL19" s="43"/>
      <c r="GKM19" s="43"/>
      <c r="GKN19" s="43"/>
      <c r="GKO19" s="43"/>
      <c r="GKP19" s="43"/>
      <c r="GKQ19" s="43"/>
      <c r="GKR19" s="43"/>
      <c r="GKS19" s="43"/>
      <c r="GKT19" s="43"/>
      <c r="GKU19" s="43"/>
      <c r="GKV19" s="43"/>
      <c r="GKW19" s="43"/>
      <c r="GKX19" s="43"/>
      <c r="GKY19" s="43"/>
      <c r="GKZ19" s="43"/>
      <c r="GLA19" s="43"/>
      <c r="GLB19" s="43"/>
      <c r="GLC19" s="43"/>
      <c r="GLD19" s="43"/>
      <c r="GLE19" s="43"/>
      <c r="GLF19" s="43"/>
      <c r="GLG19" s="43"/>
      <c r="GLH19" s="43"/>
      <c r="GLI19" s="43"/>
      <c r="GLJ19" s="43"/>
      <c r="GLK19" s="43"/>
      <c r="GLL19" s="43"/>
      <c r="GLM19" s="43"/>
      <c r="GLN19" s="43"/>
      <c r="GLO19" s="43"/>
      <c r="GLP19" s="43"/>
      <c r="GLQ19" s="43"/>
      <c r="GLR19" s="43"/>
      <c r="GLS19" s="43"/>
      <c r="GLT19" s="43"/>
      <c r="GLU19" s="43"/>
      <c r="GLV19" s="43"/>
      <c r="GLW19" s="43"/>
      <c r="GLX19" s="43"/>
      <c r="GLY19" s="43"/>
      <c r="GLZ19" s="43"/>
      <c r="GMA19" s="43"/>
      <c r="GMB19" s="43"/>
      <c r="GMC19" s="43"/>
      <c r="GMD19" s="43"/>
      <c r="GME19" s="43"/>
      <c r="GMF19" s="43"/>
      <c r="GMG19" s="43"/>
      <c r="GMH19" s="43"/>
      <c r="GMI19" s="43"/>
      <c r="GMJ19" s="43"/>
      <c r="GMK19" s="43"/>
      <c r="GML19" s="43"/>
      <c r="GMM19" s="43"/>
      <c r="GMN19" s="43"/>
      <c r="GMO19" s="43"/>
      <c r="GMP19" s="43"/>
      <c r="GMQ19" s="43"/>
      <c r="GMR19" s="43"/>
      <c r="GMS19" s="43"/>
      <c r="GMT19" s="43"/>
      <c r="GMU19" s="43"/>
      <c r="GMV19" s="43"/>
      <c r="GMW19" s="43"/>
      <c r="GMX19" s="43"/>
      <c r="GMY19" s="43"/>
      <c r="GMZ19" s="43"/>
      <c r="GNA19" s="43"/>
      <c r="GNB19" s="43"/>
      <c r="GNC19" s="43"/>
      <c r="GND19" s="43"/>
      <c r="GNE19" s="43"/>
      <c r="GNF19" s="43"/>
      <c r="GNG19" s="43"/>
      <c r="GNH19" s="43"/>
      <c r="GNI19" s="43"/>
      <c r="GNJ19" s="43"/>
      <c r="GNK19" s="43"/>
      <c r="GNL19" s="43"/>
      <c r="GNM19" s="43"/>
      <c r="GNN19" s="43"/>
      <c r="GNO19" s="43"/>
      <c r="GNP19" s="43"/>
      <c r="GNQ19" s="43"/>
      <c r="GNR19" s="43"/>
      <c r="GNS19" s="43"/>
      <c r="GNT19" s="43"/>
      <c r="GNU19" s="43"/>
      <c r="GNV19" s="43"/>
      <c r="GNW19" s="43"/>
      <c r="GNX19" s="43"/>
      <c r="GNY19" s="43"/>
      <c r="GNZ19" s="43"/>
      <c r="GOA19" s="43"/>
      <c r="GOB19" s="43"/>
      <c r="GOC19" s="43"/>
      <c r="GOD19" s="43"/>
      <c r="GOE19" s="43"/>
      <c r="GOF19" s="43"/>
      <c r="GOG19" s="43"/>
      <c r="GOH19" s="43"/>
      <c r="GOI19" s="43"/>
      <c r="GOJ19" s="43"/>
      <c r="GOK19" s="43"/>
      <c r="GOL19" s="43"/>
      <c r="GOM19" s="43"/>
      <c r="GON19" s="43"/>
      <c r="GOO19" s="43"/>
      <c r="GOP19" s="43"/>
      <c r="GOQ19" s="43"/>
      <c r="GOR19" s="43"/>
      <c r="GOS19" s="43"/>
      <c r="GOT19" s="43"/>
      <c r="GOU19" s="43"/>
      <c r="GOV19" s="43"/>
      <c r="GOW19" s="43"/>
      <c r="GOX19" s="43"/>
      <c r="GOY19" s="43"/>
      <c r="GOZ19" s="43"/>
      <c r="GPA19" s="43"/>
      <c r="GPB19" s="43"/>
      <c r="GPC19" s="43"/>
      <c r="GPD19" s="43"/>
      <c r="GPE19" s="43"/>
      <c r="GPF19" s="43"/>
      <c r="GPG19" s="43"/>
      <c r="GPH19" s="43"/>
      <c r="GPI19" s="43"/>
      <c r="GPJ19" s="43"/>
      <c r="GPK19" s="43"/>
      <c r="GPL19" s="43"/>
      <c r="GPM19" s="43"/>
      <c r="GPN19" s="43"/>
      <c r="GPO19" s="43"/>
      <c r="GPP19" s="43"/>
      <c r="GPQ19" s="43"/>
      <c r="GPR19" s="43"/>
      <c r="GPS19" s="43"/>
      <c r="GPT19" s="43"/>
      <c r="GPU19" s="43"/>
      <c r="GPV19" s="43"/>
      <c r="GPW19" s="43"/>
      <c r="GPX19" s="43"/>
      <c r="GPY19" s="43"/>
      <c r="GPZ19" s="43"/>
      <c r="GQA19" s="43"/>
      <c r="GQB19" s="43"/>
      <c r="GQC19" s="43"/>
      <c r="GQD19" s="43"/>
      <c r="GQE19" s="43"/>
      <c r="GQF19" s="43"/>
      <c r="GQG19" s="43"/>
      <c r="GQH19" s="43"/>
      <c r="GQI19" s="43"/>
      <c r="GQJ19" s="43"/>
      <c r="GQK19" s="43"/>
      <c r="GQL19" s="43"/>
      <c r="GQM19" s="43"/>
      <c r="GQN19" s="43"/>
      <c r="GQO19" s="43"/>
      <c r="GQP19" s="43"/>
      <c r="GQQ19" s="43"/>
      <c r="GQR19" s="43"/>
      <c r="GQS19" s="43"/>
      <c r="GQT19" s="43"/>
      <c r="GQU19" s="43"/>
      <c r="GQV19" s="43"/>
      <c r="GQW19" s="43"/>
      <c r="GQX19" s="43"/>
      <c r="GQY19" s="43"/>
      <c r="GQZ19" s="43"/>
      <c r="GRA19" s="43"/>
      <c r="GRB19" s="43"/>
      <c r="GRC19" s="43"/>
      <c r="GRD19" s="43"/>
      <c r="GRE19" s="43"/>
      <c r="GRF19" s="43"/>
      <c r="GRG19" s="43"/>
      <c r="GRH19" s="43"/>
      <c r="GRI19" s="43"/>
      <c r="GRJ19" s="43"/>
      <c r="GRK19" s="43"/>
      <c r="GRL19" s="43"/>
      <c r="GRM19" s="43"/>
      <c r="GRN19" s="43"/>
      <c r="GRO19" s="43"/>
      <c r="GRP19" s="43"/>
      <c r="GRQ19" s="43"/>
      <c r="GRR19" s="43"/>
      <c r="GRS19" s="43"/>
      <c r="GRT19" s="43"/>
      <c r="GRU19" s="43"/>
      <c r="GRV19" s="43"/>
      <c r="GRW19" s="43"/>
      <c r="GRX19" s="43"/>
      <c r="GRY19" s="43"/>
      <c r="GRZ19" s="43"/>
      <c r="GSA19" s="43"/>
      <c r="GSB19" s="43"/>
      <c r="GSC19" s="43"/>
      <c r="GSD19" s="43"/>
      <c r="GSE19" s="43"/>
      <c r="GSF19" s="43"/>
      <c r="GSG19" s="43"/>
      <c r="GSH19" s="43"/>
      <c r="GSI19" s="43"/>
      <c r="GSJ19" s="43"/>
      <c r="GSK19" s="43"/>
      <c r="GSL19" s="43"/>
      <c r="GSM19" s="43"/>
      <c r="GSN19" s="43"/>
      <c r="GSO19" s="43"/>
      <c r="GSP19" s="43"/>
      <c r="GSQ19" s="43"/>
      <c r="GSR19" s="43"/>
      <c r="GSS19" s="43"/>
      <c r="GST19" s="43"/>
      <c r="GSU19" s="43"/>
      <c r="GSV19" s="43"/>
      <c r="GSW19" s="43"/>
      <c r="GSX19" s="43"/>
      <c r="GSY19" s="43"/>
      <c r="GSZ19" s="43"/>
      <c r="GTA19" s="43"/>
      <c r="GTB19" s="43"/>
      <c r="GTC19" s="43"/>
      <c r="GTD19" s="43"/>
      <c r="GTE19" s="43"/>
      <c r="GTF19" s="43"/>
      <c r="GTG19" s="43"/>
      <c r="GTH19" s="43"/>
      <c r="GTI19" s="43"/>
      <c r="GTJ19" s="43"/>
      <c r="GTK19" s="43"/>
      <c r="GTL19" s="43"/>
      <c r="GTM19" s="43"/>
      <c r="GTN19" s="43"/>
      <c r="GTO19" s="43"/>
      <c r="GTP19" s="43"/>
      <c r="GTQ19" s="43"/>
      <c r="GTR19" s="43"/>
      <c r="GTS19" s="43"/>
      <c r="GTT19" s="43"/>
      <c r="GTU19" s="43"/>
      <c r="GTV19" s="43"/>
      <c r="GTW19" s="43"/>
      <c r="GTX19" s="43"/>
      <c r="GTY19" s="43"/>
      <c r="GTZ19" s="43"/>
      <c r="GUA19" s="43"/>
      <c r="GUB19" s="43"/>
      <c r="GUC19" s="43"/>
      <c r="GUD19" s="43"/>
      <c r="GUE19" s="43"/>
      <c r="GUF19" s="43"/>
      <c r="GUG19" s="43"/>
      <c r="GUH19" s="43"/>
      <c r="GUI19" s="43"/>
      <c r="GUJ19" s="43"/>
      <c r="GUK19" s="43"/>
      <c r="GUL19" s="43"/>
      <c r="GUM19" s="43"/>
      <c r="GUN19" s="43"/>
      <c r="GUO19" s="43"/>
      <c r="GUP19" s="43"/>
      <c r="GUQ19" s="43"/>
      <c r="GUR19" s="43"/>
      <c r="GUS19" s="43"/>
      <c r="GUT19" s="43"/>
      <c r="GUU19" s="43"/>
      <c r="GUV19" s="43"/>
      <c r="GUW19" s="43"/>
      <c r="GUX19" s="43"/>
      <c r="GUY19" s="43"/>
      <c r="GUZ19" s="43"/>
      <c r="GVA19" s="43"/>
      <c r="GVB19" s="43"/>
      <c r="GVC19" s="43"/>
      <c r="GVD19" s="43"/>
      <c r="GVE19" s="43"/>
      <c r="GVF19" s="43"/>
      <c r="GVG19" s="43"/>
      <c r="GVH19" s="43"/>
      <c r="GVI19" s="43"/>
      <c r="GVJ19" s="43"/>
      <c r="GVK19" s="43"/>
      <c r="GVL19" s="43"/>
      <c r="GVM19" s="43"/>
      <c r="GVN19" s="43"/>
      <c r="GVO19" s="43"/>
      <c r="GVP19" s="43"/>
      <c r="GVQ19" s="43"/>
      <c r="GVR19" s="43"/>
      <c r="GVS19" s="43"/>
      <c r="GVT19" s="43"/>
      <c r="GVU19" s="43"/>
      <c r="GVV19" s="43"/>
      <c r="GVW19" s="43"/>
      <c r="GVX19" s="43"/>
      <c r="GVY19" s="43"/>
      <c r="GVZ19" s="43"/>
      <c r="GWA19" s="43"/>
      <c r="GWB19" s="43"/>
      <c r="GWC19" s="43"/>
      <c r="GWD19" s="43"/>
      <c r="GWE19" s="43"/>
      <c r="GWF19" s="43"/>
      <c r="GWG19" s="43"/>
      <c r="GWH19" s="43"/>
      <c r="GWI19" s="43"/>
      <c r="GWJ19" s="43"/>
      <c r="GWK19" s="43"/>
      <c r="GWL19" s="43"/>
      <c r="GWM19" s="43"/>
      <c r="GWN19" s="43"/>
      <c r="GWO19" s="43"/>
      <c r="GWP19" s="43"/>
      <c r="GWQ19" s="43"/>
      <c r="GWR19" s="43"/>
      <c r="GWS19" s="43"/>
      <c r="GWT19" s="43"/>
      <c r="GWU19" s="43"/>
      <c r="GWV19" s="43"/>
      <c r="GWW19" s="43"/>
      <c r="GWX19" s="43"/>
      <c r="GWY19" s="43"/>
      <c r="GWZ19" s="43"/>
      <c r="GXA19" s="43"/>
      <c r="GXB19" s="43"/>
      <c r="GXC19" s="43"/>
      <c r="GXD19" s="43"/>
      <c r="GXE19" s="43"/>
      <c r="GXF19" s="43"/>
      <c r="GXG19" s="43"/>
      <c r="GXH19" s="43"/>
      <c r="GXI19" s="43"/>
      <c r="GXJ19" s="43"/>
      <c r="GXK19" s="43"/>
      <c r="GXL19" s="43"/>
      <c r="GXM19" s="43"/>
      <c r="GXN19" s="43"/>
      <c r="GXO19" s="43"/>
      <c r="GXP19" s="43"/>
      <c r="GXQ19" s="43"/>
      <c r="GXR19" s="43"/>
      <c r="GXS19" s="43"/>
      <c r="GXT19" s="43"/>
      <c r="GXU19" s="43"/>
      <c r="GXV19" s="43"/>
      <c r="GXW19" s="43"/>
      <c r="GXX19" s="43"/>
      <c r="GXY19" s="43"/>
      <c r="GXZ19" s="43"/>
      <c r="GYA19" s="43"/>
      <c r="GYB19" s="43"/>
      <c r="GYC19" s="43"/>
      <c r="GYD19" s="43"/>
      <c r="GYE19" s="43"/>
      <c r="GYF19" s="43"/>
      <c r="GYG19" s="43"/>
      <c r="GYH19" s="43"/>
      <c r="GYI19" s="43"/>
      <c r="GYJ19" s="43"/>
      <c r="GYK19" s="43"/>
      <c r="GYL19" s="43"/>
      <c r="GYM19" s="43"/>
      <c r="GYN19" s="43"/>
      <c r="GYO19" s="43"/>
      <c r="GYP19" s="43"/>
      <c r="GYQ19" s="43"/>
      <c r="GYR19" s="43"/>
      <c r="GYS19" s="43"/>
      <c r="GYT19" s="43"/>
      <c r="GYU19" s="43"/>
      <c r="GYV19" s="43"/>
      <c r="GYW19" s="43"/>
      <c r="GYX19" s="43"/>
      <c r="GYY19" s="43"/>
      <c r="GYZ19" s="43"/>
      <c r="GZA19" s="43"/>
      <c r="GZB19" s="43"/>
      <c r="GZC19" s="43"/>
      <c r="GZD19" s="43"/>
      <c r="GZE19" s="43"/>
      <c r="GZF19" s="43"/>
      <c r="GZG19" s="43"/>
      <c r="GZH19" s="43"/>
      <c r="GZI19" s="43"/>
      <c r="GZJ19" s="43"/>
      <c r="GZK19" s="43"/>
      <c r="GZL19" s="43"/>
      <c r="GZM19" s="43"/>
      <c r="GZN19" s="43"/>
      <c r="GZO19" s="43"/>
      <c r="GZP19" s="43"/>
      <c r="GZQ19" s="43"/>
      <c r="GZR19" s="43"/>
      <c r="GZS19" s="43"/>
      <c r="GZT19" s="43"/>
      <c r="GZU19" s="43"/>
      <c r="GZV19" s="43"/>
      <c r="GZW19" s="43"/>
      <c r="GZX19" s="43"/>
      <c r="GZY19" s="43"/>
      <c r="GZZ19" s="43"/>
      <c r="HAA19" s="43"/>
      <c r="HAB19" s="43"/>
      <c r="HAC19" s="43"/>
      <c r="HAD19" s="43"/>
      <c r="HAE19" s="43"/>
      <c r="HAF19" s="43"/>
      <c r="HAG19" s="43"/>
      <c r="HAH19" s="43"/>
      <c r="HAI19" s="43"/>
      <c r="HAJ19" s="43"/>
      <c r="HAK19" s="43"/>
      <c r="HAL19" s="43"/>
      <c r="HAM19" s="43"/>
      <c r="HAN19" s="43"/>
      <c r="HAO19" s="43"/>
      <c r="HAP19" s="43"/>
      <c r="HAQ19" s="43"/>
      <c r="HAR19" s="43"/>
      <c r="HAS19" s="43"/>
      <c r="HAT19" s="43"/>
      <c r="HAU19" s="43"/>
      <c r="HAV19" s="43"/>
      <c r="HAW19" s="43"/>
      <c r="HAX19" s="43"/>
      <c r="HAY19" s="43"/>
      <c r="HAZ19" s="43"/>
      <c r="HBA19" s="43"/>
      <c r="HBB19" s="43"/>
      <c r="HBC19" s="43"/>
      <c r="HBD19" s="43"/>
      <c r="HBE19" s="43"/>
      <c r="HBF19" s="43"/>
      <c r="HBG19" s="43"/>
      <c r="HBH19" s="43"/>
      <c r="HBI19" s="43"/>
      <c r="HBJ19" s="43"/>
      <c r="HBK19" s="43"/>
      <c r="HBL19" s="43"/>
      <c r="HBM19" s="43"/>
      <c r="HBN19" s="43"/>
      <c r="HBO19" s="43"/>
      <c r="HBP19" s="43"/>
      <c r="HBQ19" s="43"/>
      <c r="HBR19" s="43"/>
      <c r="HBS19" s="43"/>
      <c r="HBT19" s="43"/>
      <c r="HBU19" s="43"/>
      <c r="HBV19" s="43"/>
      <c r="HBW19" s="43"/>
      <c r="HBX19" s="43"/>
      <c r="HBY19" s="43"/>
      <c r="HBZ19" s="43"/>
      <c r="HCA19" s="43"/>
      <c r="HCB19" s="43"/>
      <c r="HCC19" s="43"/>
      <c r="HCD19" s="43"/>
      <c r="HCE19" s="43"/>
      <c r="HCF19" s="43"/>
      <c r="HCG19" s="43"/>
      <c r="HCH19" s="43"/>
      <c r="HCI19" s="43"/>
      <c r="HCJ19" s="43"/>
      <c r="HCK19" s="43"/>
      <c r="HCL19" s="43"/>
      <c r="HCM19" s="43"/>
      <c r="HCN19" s="43"/>
      <c r="HCO19" s="43"/>
      <c r="HCP19" s="43"/>
      <c r="HCQ19" s="43"/>
      <c r="HCR19" s="43"/>
      <c r="HCS19" s="43"/>
      <c r="HCT19" s="43"/>
      <c r="HCU19" s="43"/>
      <c r="HCV19" s="43"/>
      <c r="HCW19" s="43"/>
      <c r="HCX19" s="43"/>
      <c r="HCY19" s="43"/>
      <c r="HCZ19" s="43"/>
      <c r="HDA19" s="43"/>
      <c r="HDB19" s="43"/>
      <c r="HDC19" s="43"/>
      <c r="HDD19" s="43"/>
      <c r="HDE19" s="43"/>
      <c r="HDF19" s="43"/>
      <c r="HDG19" s="43"/>
      <c r="HDH19" s="43"/>
      <c r="HDI19" s="43"/>
      <c r="HDJ19" s="43"/>
      <c r="HDK19" s="43"/>
      <c r="HDL19" s="43"/>
      <c r="HDM19" s="43"/>
      <c r="HDN19" s="43"/>
      <c r="HDO19" s="43"/>
      <c r="HDP19" s="43"/>
      <c r="HDQ19" s="43"/>
      <c r="HDR19" s="43"/>
      <c r="HDS19" s="43"/>
      <c r="HDT19" s="43"/>
      <c r="HDU19" s="43"/>
      <c r="HDV19" s="43"/>
      <c r="HDW19" s="43"/>
      <c r="HDX19" s="43"/>
      <c r="HDY19" s="43"/>
      <c r="HDZ19" s="43"/>
      <c r="HEA19" s="43"/>
      <c r="HEB19" s="43"/>
      <c r="HEC19" s="43"/>
      <c r="HED19" s="43"/>
      <c r="HEE19" s="43"/>
      <c r="HEF19" s="43"/>
      <c r="HEG19" s="43"/>
      <c r="HEH19" s="43"/>
      <c r="HEI19" s="43"/>
      <c r="HEJ19" s="43"/>
      <c r="HEK19" s="43"/>
      <c r="HEL19" s="43"/>
      <c r="HEM19" s="43"/>
      <c r="HEN19" s="43"/>
      <c r="HEO19" s="43"/>
      <c r="HEP19" s="43"/>
      <c r="HEQ19" s="43"/>
      <c r="HER19" s="43"/>
      <c r="HES19" s="43"/>
      <c r="HET19" s="43"/>
      <c r="HEU19" s="43"/>
      <c r="HEV19" s="43"/>
      <c r="HEW19" s="43"/>
      <c r="HEX19" s="43"/>
      <c r="HEY19" s="43"/>
      <c r="HEZ19" s="43"/>
      <c r="HFA19" s="43"/>
      <c r="HFB19" s="43"/>
      <c r="HFC19" s="43"/>
      <c r="HFD19" s="43"/>
      <c r="HFE19" s="43"/>
      <c r="HFF19" s="43"/>
      <c r="HFG19" s="43"/>
      <c r="HFH19" s="43"/>
      <c r="HFI19" s="43"/>
      <c r="HFJ19" s="43"/>
      <c r="HFK19" s="43"/>
      <c r="HFL19" s="43"/>
      <c r="HFM19" s="43"/>
      <c r="HFN19" s="43"/>
      <c r="HFO19" s="43"/>
      <c r="HFP19" s="43"/>
      <c r="HFQ19" s="43"/>
      <c r="HFR19" s="43"/>
      <c r="HFS19" s="43"/>
      <c r="HFT19" s="43"/>
      <c r="HFU19" s="43"/>
      <c r="HFV19" s="43"/>
      <c r="HFW19" s="43"/>
      <c r="HFX19" s="43"/>
      <c r="HFY19" s="43"/>
      <c r="HFZ19" s="43"/>
      <c r="HGA19" s="43"/>
      <c r="HGB19" s="43"/>
      <c r="HGC19" s="43"/>
      <c r="HGD19" s="43"/>
      <c r="HGE19" s="43"/>
      <c r="HGF19" s="43"/>
      <c r="HGG19" s="43"/>
      <c r="HGH19" s="43"/>
      <c r="HGI19" s="43"/>
      <c r="HGJ19" s="43"/>
      <c r="HGK19" s="43"/>
      <c r="HGL19" s="43"/>
      <c r="HGM19" s="43"/>
      <c r="HGN19" s="43"/>
      <c r="HGO19" s="43"/>
      <c r="HGP19" s="43"/>
      <c r="HGQ19" s="43"/>
      <c r="HGR19" s="43"/>
      <c r="HGS19" s="43"/>
      <c r="HGT19" s="43"/>
      <c r="HGU19" s="43"/>
      <c r="HGV19" s="43"/>
      <c r="HGW19" s="43"/>
      <c r="HGX19" s="43"/>
      <c r="HGY19" s="43"/>
      <c r="HGZ19" s="43"/>
      <c r="HHA19" s="43"/>
      <c r="HHB19" s="43"/>
      <c r="HHC19" s="43"/>
      <c r="HHD19" s="43"/>
      <c r="HHE19" s="43"/>
      <c r="HHF19" s="43"/>
      <c r="HHG19" s="43"/>
      <c r="HHH19" s="43"/>
      <c r="HHI19" s="43"/>
      <c r="HHJ19" s="43"/>
      <c r="HHK19" s="43"/>
      <c r="HHL19" s="43"/>
      <c r="HHM19" s="43"/>
      <c r="HHN19" s="43"/>
      <c r="HHO19" s="43"/>
      <c r="HHP19" s="43"/>
      <c r="HHQ19" s="43"/>
      <c r="HHR19" s="43"/>
      <c r="HHS19" s="43"/>
      <c r="HHT19" s="43"/>
      <c r="HHU19" s="43"/>
      <c r="HHV19" s="43"/>
      <c r="HHW19" s="43"/>
      <c r="HHX19" s="43"/>
      <c r="HHY19" s="43"/>
      <c r="HHZ19" s="43"/>
      <c r="HIA19" s="43"/>
      <c r="HIB19" s="43"/>
      <c r="HIC19" s="43"/>
      <c r="HID19" s="43"/>
      <c r="HIE19" s="43"/>
      <c r="HIF19" s="43"/>
      <c r="HIG19" s="43"/>
      <c r="HIH19" s="43"/>
      <c r="HII19" s="43"/>
      <c r="HIJ19" s="43"/>
      <c r="HIK19" s="43"/>
      <c r="HIL19" s="43"/>
      <c r="HIM19" s="43"/>
      <c r="HIN19" s="43"/>
      <c r="HIO19" s="43"/>
      <c r="HIP19" s="43"/>
      <c r="HIQ19" s="43"/>
      <c r="HIR19" s="43"/>
      <c r="HIS19" s="43"/>
      <c r="HIT19" s="43"/>
      <c r="HIU19" s="43"/>
      <c r="HIV19" s="43"/>
      <c r="HIW19" s="43"/>
      <c r="HIX19" s="43"/>
      <c r="HIY19" s="43"/>
      <c r="HIZ19" s="43"/>
      <c r="HJA19" s="43"/>
      <c r="HJB19" s="43"/>
      <c r="HJC19" s="43"/>
      <c r="HJD19" s="43"/>
      <c r="HJE19" s="43"/>
      <c r="HJF19" s="43"/>
      <c r="HJG19" s="43"/>
      <c r="HJH19" s="43"/>
      <c r="HJI19" s="43"/>
      <c r="HJJ19" s="43"/>
      <c r="HJK19" s="43"/>
      <c r="HJL19" s="43"/>
      <c r="HJM19" s="43"/>
      <c r="HJN19" s="43"/>
      <c r="HJO19" s="43"/>
      <c r="HJP19" s="43"/>
      <c r="HJQ19" s="43"/>
      <c r="HJR19" s="43"/>
      <c r="HJS19" s="43"/>
      <c r="HJT19" s="43"/>
      <c r="HJU19" s="43"/>
      <c r="HJV19" s="43"/>
      <c r="HJW19" s="43"/>
      <c r="HJX19" s="43"/>
      <c r="HJY19" s="43"/>
      <c r="HJZ19" s="43"/>
      <c r="HKA19" s="43"/>
      <c r="HKB19" s="43"/>
      <c r="HKC19" s="43"/>
      <c r="HKD19" s="43"/>
      <c r="HKE19" s="43"/>
      <c r="HKF19" s="43"/>
      <c r="HKG19" s="43"/>
      <c r="HKH19" s="43"/>
      <c r="HKI19" s="43"/>
      <c r="HKJ19" s="43"/>
      <c r="HKK19" s="43"/>
      <c r="HKL19" s="43"/>
      <c r="HKM19" s="43"/>
      <c r="HKN19" s="43"/>
      <c r="HKO19" s="43"/>
      <c r="HKP19" s="43"/>
      <c r="HKQ19" s="43"/>
      <c r="HKR19" s="43"/>
      <c r="HKS19" s="43"/>
      <c r="HKT19" s="43"/>
      <c r="HKU19" s="43"/>
      <c r="HKV19" s="43"/>
      <c r="HKW19" s="43"/>
      <c r="HKX19" s="43"/>
      <c r="HKY19" s="43"/>
      <c r="HKZ19" s="43"/>
      <c r="HLA19" s="43"/>
      <c r="HLB19" s="43"/>
      <c r="HLC19" s="43"/>
      <c r="HLD19" s="43"/>
      <c r="HLE19" s="43"/>
      <c r="HLF19" s="43"/>
      <c r="HLG19" s="43"/>
      <c r="HLH19" s="43"/>
      <c r="HLI19" s="43"/>
      <c r="HLJ19" s="43"/>
      <c r="HLK19" s="43"/>
      <c r="HLL19" s="43"/>
      <c r="HLM19" s="43"/>
      <c r="HLN19" s="43"/>
      <c r="HLO19" s="43"/>
      <c r="HLP19" s="43"/>
      <c r="HLQ19" s="43"/>
      <c r="HLR19" s="43"/>
      <c r="HLS19" s="43"/>
      <c r="HLT19" s="43"/>
      <c r="HLU19" s="43"/>
      <c r="HLV19" s="43"/>
      <c r="HLW19" s="43"/>
      <c r="HLX19" s="43"/>
      <c r="HLY19" s="43"/>
      <c r="HLZ19" s="43"/>
      <c r="HMA19" s="43"/>
      <c r="HMB19" s="43"/>
      <c r="HMC19" s="43"/>
      <c r="HMD19" s="43"/>
      <c r="HME19" s="43"/>
      <c r="HMF19" s="43"/>
      <c r="HMG19" s="43"/>
      <c r="HMH19" s="43"/>
      <c r="HMI19" s="43"/>
      <c r="HMJ19" s="43"/>
      <c r="HMK19" s="43"/>
      <c r="HML19" s="43"/>
      <c r="HMM19" s="43"/>
      <c r="HMN19" s="43"/>
      <c r="HMO19" s="43"/>
      <c r="HMP19" s="43"/>
      <c r="HMQ19" s="43"/>
      <c r="HMR19" s="43"/>
      <c r="HMS19" s="43"/>
      <c r="HMT19" s="43"/>
      <c r="HMU19" s="43"/>
      <c r="HMV19" s="43"/>
      <c r="HMW19" s="43"/>
      <c r="HMX19" s="43"/>
      <c r="HMY19" s="43"/>
      <c r="HMZ19" s="43"/>
      <c r="HNA19" s="43"/>
      <c r="HNB19" s="43"/>
      <c r="HNC19" s="43"/>
      <c r="HND19" s="43"/>
      <c r="HNE19" s="43"/>
      <c r="HNF19" s="43"/>
      <c r="HNG19" s="43"/>
      <c r="HNH19" s="43"/>
      <c r="HNI19" s="43"/>
      <c r="HNJ19" s="43"/>
      <c r="HNK19" s="43"/>
      <c r="HNL19" s="43"/>
      <c r="HNM19" s="43"/>
      <c r="HNN19" s="43"/>
      <c r="HNO19" s="43"/>
      <c r="HNP19" s="43"/>
      <c r="HNQ19" s="43"/>
      <c r="HNR19" s="43"/>
      <c r="HNS19" s="43"/>
      <c r="HNT19" s="43"/>
      <c r="HNU19" s="43"/>
      <c r="HNV19" s="43"/>
      <c r="HNW19" s="43"/>
      <c r="HNX19" s="43"/>
      <c r="HNY19" s="43"/>
      <c r="HNZ19" s="43"/>
      <c r="HOA19" s="43"/>
      <c r="HOB19" s="43"/>
      <c r="HOC19" s="43"/>
      <c r="HOD19" s="43"/>
      <c r="HOE19" s="43"/>
      <c r="HOF19" s="43"/>
      <c r="HOG19" s="43"/>
      <c r="HOH19" s="43"/>
      <c r="HOI19" s="43"/>
      <c r="HOJ19" s="43"/>
      <c r="HOK19" s="43"/>
      <c r="HOL19" s="43"/>
      <c r="HOM19" s="43"/>
      <c r="HON19" s="43"/>
      <c r="HOO19" s="43"/>
      <c r="HOP19" s="43"/>
      <c r="HOQ19" s="43"/>
      <c r="HOR19" s="43"/>
      <c r="HOS19" s="43"/>
      <c r="HOT19" s="43"/>
      <c r="HOU19" s="43"/>
      <c r="HOV19" s="43"/>
      <c r="HOW19" s="43"/>
      <c r="HOX19" s="43"/>
      <c r="HOY19" s="43"/>
      <c r="HOZ19" s="43"/>
      <c r="HPA19" s="43"/>
      <c r="HPB19" s="43"/>
      <c r="HPC19" s="43"/>
      <c r="HPD19" s="43"/>
      <c r="HPE19" s="43"/>
      <c r="HPF19" s="43"/>
      <c r="HPG19" s="43"/>
      <c r="HPH19" s="43"/>
      <c r="HPI19" s="43"/>
      <c r="HPJ19" s="43"/>
      <c r="HPK19" s="43"/>
      <c r="HPL19" s="43"/>
      <c r="HPM19" s="43"/>
      <c r="HPN19" s="43"/>
      <c r="HPO19" s="43"/>
      <c r="HPP19" s="43"/>
      <c r="HPQ19" s="43"/>
      <c r="HPR19" s="43"/>
      <c r="HPS19" s="43"/>
      <c r="HPT19" s="43"/>
      <c r="HPU19" s="43"/>
      <c r="HPV19" s="43"/>
      <c r="HPW19" s="43"/>
      <c r="HPX19" s="43"/>
      <c r="HPY19" s="43"/>
      <c r="HPZ19" s="43"/>
      <c r="HQA19" s="43"/>
      <c r="HQB19" s="43"/>
      <c r="HQC19" s="43"/>
      <c r="HQD19" s="43"/>
      <c r="HQE19" s="43"/>
      <c r="HQF19" s="43"/>
      <c r="HQG19" s="43"/>
      <c r="HQH19" s="43"/>
      <c r="HQI19" s="43"/>
      <c r="HQJ19" s="43"/>
      <c r="HQK19" s="43"/>
      <c r="HQL19" s="43"/>
      <c r="HQM19" s="43"/>
      <c r="HQN19" s="43"/>
      <c r="HQO19" s="43"/>
      <c r="HQP19" s="43"/>
      <c r="HQQ19" s="43"/>
      <c r="HQR19" s="43"/>
      <c r="HQS19" s="43"/>
      <c r="HQT19" s="43"/>
      <c r="HQU19" s="43"/>
      <c r="HQV19" s="43"/>
      <c r="HQW19" s="43"/>
      <c r="HQX19" s="43"/>
      <c r="HQY19" s="43"/>
      <c r="HQZ19" s="43"/>
      <c r="HRA19" s="43"/>
      <c r="HRB19" s="43"/>
      <c r="HRC19" s="43"/>
      <c r="HRD19" s="43"/>
      <c r="HRE19" s="43"/>
      <c r="HRF19" s="43"/>
      <c r="HRG19" s="43"/>
      <c r="HRH19" s="43"/>
      <c r="HRI19" s="43"/>
      <c r="HRJ19" s="43"/>
      <c r="HRK19" s="43"/>
      <c r="HRL19" s="43"/>
      <c r="HRM19" s="43"/>
      <c r="HRN19" s="43"/>
      <c r="HRO19" s="43"/>
      <c r="HRP19" s="43"/>
      <c r="HRQ19" s="43"/>
      <c r="HRR19" s="43"/>
      <c r="HRS19" s="43"/>
      <c r="HRT19" s="43"/>
      <c r="HRU19" s="43"/>
      <c r="HRV19" s="43"/>
      <c r="HRW19" s="43"/>
      <c r="HRX19" s="43"/>
      <c r="HRY19" s="43"/>
      <c r="HRZ19" s="43"/>
      <c r="HSA19" s="43"/>
      <c r="HSB19" s="43"/>
      <c r="HSC19" s="43"/>
      <c r="HSD19" s="43"/>
      <c r="HSE19" s="43"/>
      <c r="HSF19" s="43"/>
      <c r="HSG19" s="43"/>
      <c r="HSH19" s="43"/>
      <c r="HSI19" s="43"/>
      <c r="HSJ19" s="43"/>
      <c r="HSK19" s="43"/>
      <c r="HSL19" s="43"/>
      <c r="HSM19" s="43"/>
      <c r="HSN19" s="43"/>
      <c r="HSO19" s="43"/>
      <c r="HSP19" s="43"/>
      <c r="HSQ19" s="43"/>
      <c r="HSR19" s="43"/>
      <c r="HSS19" s="43"/>
      <c r="HST19" s="43"/>
      <c r="HSU19" s="43"/>
      <c r="HSV19" s="43"/>
      <c r="HSW19" s="43"/>
      <c r="HSX19" s="43"/>
      <c r="HSY19" s="43"/>
      <c r="HSZ19" s="43"/>
      <c r="HTA19" s="43"/>
      <c r="HTB19" s="43"/>
      <c r="HTC19" s="43"/>
      <c r="HTD19" s="43"/>
      <c r="HTE19" s="43"/>
      <c r="HTF19" s="43"/>
      <c r="HTG19" s="43"/>
      <c r="HTH19" s="43"/>
      <c r="HTI19" s="43"/>
      <c r="HTJ19" s="43"/>
      <c r="HTK19" s="43"/>
      <c r="HTL19" s="43"/>
      <c r="HTM19" s="43"/>
      <c r="HTN19" s="43"/>
      <c r="HTO19" s="43"/>
      <c r="HTP19" s="43"/>
      <c r="HTQ19" s="43"/>
      <c r="HTR19" s="43"/>
      <c r="HTS19" s="43"/>
      <c r="HTT19" s="43"/>
      <c r="HTU19" s="43"/>
      <c r="HTV19" s="43"/>
      <c r="HTW19" s="43"/>
      <c r="HTX19" s="43"/>
      <c r="HTY19" s="43"/>
      <c r="HTZ19" s="43"/>
      <c r="HUA19" s="43"/>
      <c r="HUB19" s="43"/>
      <c r="HUC19" s="43"/>
      <c r="HUD19" s="43"/>
      <c r="HUE19" s="43"/>
      <c r="HUF19" s="43"/>
      <c r="HUG19" s="43"/>
      <c r="HUH19" s="43"/>
      <c r="HUI19" s="43"/>
      <c r="HUJ19" s="43"/>
      <c r="HUK19" s="43"/>
      <c r="HUL19" s="43"/>
      <c r="HUM19" s="43"/>
      <c r="HUN19" s="43"/>
      <c r="HUO19" s="43"/>
      <c r="HUP19" s="43"/>
      <c r="HUQ19" s="43"/>
      <c r="HUR19" s="43"/>
      <c r="HUS19" s="43"/>
      <c r="HUT19" s="43"/>
      <c r="HUU19" s="43"/>
      <c r="HUV19" s="43"/>
      <c r="HUW19" s="43"/>
      <c r="HUX19" s="43"/>
      <c r="HUY19" s="43"/>
      <c r="HUZ19" s="43"/>
      <c r="HVA19" s="43"/>
      <c r="HVB19" s="43"/>
      <c r="HVC19" s="43"/>
      <c r="HVD19" s="43"/>
      <c r="HVE19" s="43"/>
      <c r="HVF19" s="43"/>
      <c r="HVG19" s="43"/>
      <c r="HVH19" s="43"/>
      <c r="HVI19" s="43"/>
      <c r="HVJ19" s="43"/>
      <c r="HVK19" s="43"/>
      <c r="HVL19" s="43"/>
      <c r="HVM19" s="43"/>
      <c r="HVN19" s="43"/>
      <c r="HVO19" s="43"/>
      <c r="HVP19" s="43"/>
      <c r="HVQ19" s="43"/>
      <c r="HVR19" s="43"/>
      <c r="HVS19" s="43"/>
      <c r="HVT19" s="43"/>
      <c r="HVU19" s="43"/>
      <c r="HVV19" s="43"/>
      <c r="HVW19" s="43"/>
      <c r="HVX19" s="43"/>
      <c r="HVY19" s="43"/>
      <c r="HVZ19" s="43"/>
      <c r="HWA19" s="43"/>
      <c r="HWB19" s="43"/>
      <c r="HWC19" s="43"/>
      <c r="HWD19" s="43"/>
      <c r="HWE19" s="43"/>
      <c r="HWF19" s="43"/>
      <c r="HWG19" s="43"/>
      <c r="HWH19" s="43"/>
      <c r="HWI19" s="43"/>
      <c r="HWJ19" s="43"/>
      <c r="HWK19" s="43"/>
      <c r="HWL19" s="43"/>
      <c r="HWM19" s="43"/>
      <c r="HWN19" s="43"/>
      <c r="HWO19" s="43"/>
      <c r="HWP19" s="43"/>
      <c r="HWQ19" s="43"/>
      <c r="HWR19" s="43"/>
      <c r="HWS19" s="43"/>
      <c r="HWT19" s="43"/>
      <c r="HWU19" s="43"/>
      <c r="HWV19" s="43"/>
      <c r="HWW19" s="43"/>
      <c r="HWX19" s="43"/>
      <c r="HWY19" s="43"/>
      <c r="HWZ19" s="43"/>
      <c r="HXA19" s="43"/>
      <c r="HXB19" s="43"/>
      <c r="HXC19" s="43"/>
      <c r="HXD19" s="43"/>
      <c r="HXE19" s="43"/>
      <c r="HXF19" s="43"/>
      <c r="HXG19" s="43"/>
      <c r="HXH19" s="43"/>
      <c r="HXI19" s="43"/>
      <c r="HXJ19" s="43"/>
      <c r="HXK19" s="43"/>
      <c r="HXL19" s="43"/>
      <c r="HXM19" s="43"/>
      <c r="HXN19" s="43"/>
      <c r="HXO19" s="43"/>
      <c r="HXP19" s="43"/>
      <c r="HXQ19" s="43"/>
      <c r="HXR19" s="43"/>
      <c r="HXS19" s="43"/>
      <c r="HXT19" s="43"/>
      <c r="HXU19" s="43"/>
      <c r="HXV19" s="43"/>
      <c r="HXW19" s="43"/>
      <c r="HXX19" s="43"/>
      <c r="HXY19" s="43"/>
      <c r="HXZ19" s="43"/>
      <c r="HYA19" s="43"/>
      <c r="HYB19" s="43"/>
      <c r="HYC19" s="43"/>
      <c r="HYD19" s="43"/>
      <c r="HYE19" s="43"/>
      <c r="HYF19" s="43"/>
      <c r="HYG19" s="43"/>
      <c r="HYH19" s="43"/>
      <c r="HYI19" s="43"/>
      <c r="HYJ19" s="43"/>
      <c r="HYK19" s="43"/>
      <c r="HYL19" s="43"/>
      <c r="HYM19" s="43"/>
      <c r="HYN19" s="43"/>
      <c r="HYO19" s="43"/>
      <c r="HYP19" s="43"/>
      <c r="HYQ19" s="43"/>
      <c r="HYR19" s="43"/>
      <c r="HYS19" s="43"/>
      <c r="HYT19" s="43"/>
      <c r="HYU19" s="43"/>
      <c r="HYV19" s="43"/>
      <c r="HYW19" s="43"/>
      <c r="HYX19" s="43"/>
      <c r="HYY19" s="43"/>
      <c r="HYZ19" s="43"/>
      <c r="HZA19" s="43"/>
      <c r="HZB19" s="43"/>
      <c r="HZC19" s="43"/>
      <c r="HZD19" s="43"/>
      <c r="HZE19" s="43"/>
      <c r="HZF19" s="43"/>
      <c r="HZG19" s="43"/>
      <c r="HZH19" s="43"/>
      <c r="HZI19" s="43"/>
      <c r="HZJ19" s="43"/>
      <c r="HZK19" s="43"/>
      <c r="HZL19" s="43"/>
      <c r="HZM19" s="43"/>
      <c r="HZN19" s="43"/>
      <c r="HZO19" s="43"/>
      <c r="HZP19" s="43"/>
      <c r="HZQ19" s="43"/>
      <c r="HZR19" s="43"/>
      <c r="HZS19" s="43"/>
      <c r="HZT19" s="43"/>
      <c r="HZU19" s="43"/>
      <c r="HZV19" s="43"/>
      <c r="HZW19" s="43"/>
      <c r="HZX19" s="43"/>
      <c r="HZY19" s="43"/>
      <c r="HZZ19" s="43"/>
      <c r="IAA19" s="43"/>
      <c r="IAB19" s="43"/>
      <c r="IAC19" s="43"/>
      <c r="IAD19" s="43"/>
      <c r="IAE19" s="43"/>
      <c r="IAF19" s="43"/>
      <c r="IAG19" s="43"/>
      <c r="IAH19" s="43"/>
      <c r="IAI19" s="43"/>
      <c r="IAJ19" s="43"/>
      <c r="IAK19" s="43"/>
      <c r="IAL19" s="43"/>
      <c r="IAM19" s="43"/>
      <c r="IAN19" s="43"/>
      <c r="IAO19" s="43"/>
      <c r="IAP19" s="43"/>
      <c r="IAQ19" s="43"/>
      <c r="IAR19" s="43"/>
      <c r="IAS19" s="43"/>
      <c r="IAT19" s="43"/>
      <c r="IAU19" s="43"/>
      <c r="IAV19" s="43"/>
      <c r="IAW19" s="43"/>
      <c r="IAX19" s="43"/>
      <c r="IAY19" s="43"/>
      <c r="IAZ19" s="43"/>
      <c r="IBA19" s="43"/>
      <c r="IBB19" s="43"/>
      <c r="IBC19" s="43"/>
      <c r="IBD19" s="43"/>
      <c r="IBE19" s="43"/>
      <c r="IBF19" s="43"/>
      <c r="IBG19" s="43"/>
      <c r="IBH19" s="43"/>
      <c r="IBI19" s="43"/>
      <c r="IBJ19" s="43"/>
      <c r="IBK19" s="43"/>
      <c r="IBL19" s="43"/>
      <c r="IBM19" s="43"/>
      <c r="IBN19" s="43"/>
      <c r="IBO19" s="43"/>
      <c r="IBP19" s="43"/>
      <c r="IBQ19" s="43"/>
      <c r="IBR19" s="43"/>
      <c r="IBS19" s="43"/>
      <c r="IBT19" s="43"/>
      <c r="IBU19" s="43"/>
      <c r="IBV19" s="43"/>
      <c r="IBW19" s="43"/>
      <c r="IBX19" s="43"/>
      <c r="IBY19" s="43"/>
      <c r="IBZ19" s="43"/>
      <c r="ICA19" s="43"/>
      <c r="ICB19" s="43"/>
      <c r="ICC19" s="43"/>
      <c r="ICD19" s="43"/>
      <c r="ICE19" s="43"/>
      <c r="ICF19" s="43"/>
      <c r="ICG19" s="43"/>
      <c r="ICH19" s="43"/>
      <c r="ICI19" s="43"/>
      <c r="ICJ19" s="43"/>
      <c r="ICK19" s="43"/>
      <c r="ICL19" s="43"/>
      <c r="ICM19" s="43"/>
      <c r="ICN19" s="43"/>
      <c r="ICO19" s="43"/>
      <c r="ICP19" s="43"/>
      <c r="ICQ19" s="43"/>
      <c r="ICR19" s="43"/>
      <c r="ICS19" s="43"/>
      <c r="ICT19" s="43"/>
      <c r="ICU19" s="43"/>
      <c r="ICV19" s="43"/>
      <c r="ICW19" s="43"/>
      <c r="ICX19" s="43"/>
      <c r="ICY19" s="43"/>
      <c r="ICZ19" s="43"/>
      <c r="IDA19" s="43"/>
      <c r="IDB19" s="43"/>
      <c r="IDC19" s="43"/>
      <c r="IDD19" s="43"/>
      <c r="IDE19" s="43"/>
      <c r="IDF19" s="43"/>
      <c r="IDG19" s="43"/>
      <c r="IDH19" s="43"/>
      <c r="IDI19" s="43"/>
      <c r="IDJ19" s="43"/>
      <c r="IDK19" s="43"/>
      <c r="IDL19" s="43"/>
      <c r="IDM19" s="43"/>
      <c r="IDN19" s="43"/>
      <c r="IDO19" s="43"/>
      <c r="IDP19" s="43"/>
      <c r="IDQ19" s="43"/>
      <c r="IDR19" s="43"/>
      <c r="IDS19" s="43"/>
      <c r="IDT19" s="43"/>
      <c r="IDU19" s="43"/>
      <c r="IDV19" s="43"/>
      <c r="IDW19" s="43"/>
      <c r="IDX19" s="43"/>
      <c r="IDY19" s="43"/>
      <c r="IDZ19" s="43"/>
      <c r="IEA19" s="43"/>
      <c r="IEB19" s="43"/>
      <c r="IEC19" s="43"/>
      <c r="IED19" s="43"/>
      <c r="IEE19" s="43"/>
      <c r="IEF19" s="43"/>
      <c r="IEG19" s="43"/>
      <c r="IEH19" s="43"/>
      <c r="IEI19" s="43"/>
      <c r="IEJ19" s="43"/>
      <c r="IEK19" s="43"/>
      <c r="IEL19" s="43"/>
      <c r="IEM19" s="43"/>
      <c r="IEN19" s="43"/>
      <c r="IEO19" s="43"/>
      <c r="IEP19" s="43"/>
      <c r="IEQ19" s="43"/>
      <c r="IER19" s="43"/>
      <c r="IES19" s="43"/>
      <c r="IET19" s="43"/>
      <c r="IEU19" s="43"/>
      <c r="IEV19" s="43"/>
      <c r="IEW19" s="43"/>
      <c r="IEX19" s="43"/>
      <c r="IEY19" s="43"/>
      <c r="IEZ19" s="43"/>
      <c r="IFA19" s="43"/>
      <c r="IFB19" s="43"/>
      <c r="IFC19" s="43"/>
      <c r="IFD19" s="43"/>
      <c r="IFE19" s="43"/>
      <c r="IFF19" s="43"/>
      <c r="IFG19" s="43"/>
      <c r="IFH19" s="43"/>
      <c r="IFI19" s="43"/>
      <c r="IFJ19" s="43"/>
      <c r="IFK19" s="43"/>
      <c r="IFL19" s="43"/>
      <c r="IFM19" s="43"/>
      <c r="IFN19" s="43"/>
      <c r="IFO19" s="43"/>
      <c r="IFP19" s="43"/>
      <c r="IFQ19" s="43"/>
      <c r="IFR19" s="43"/>
      <c r="IFS19" s="43"/>
      <c r="IFT19" s="43"/>
      <c r="IFU19" s="43"/>
      <c r="IFV19" s="43"/>
      <c r="IFW19" s="43"/>
      <c r="IFX19" s="43"/>
      <c r="IFY19" s="43"/>
      <c r="IFZ19" s="43"/>
      <c r="IGA19" s="43"/>
      <c r="IGB19" s="43"/>
      <c r="IGC19" s="43"/>
      <c r="IGD19" s="43"/>
      <c r="IGE19" s="43"/>
      <c r="IGF19" s="43"/>
      <c r="IGG19" s="43"/>
      <c r="IGH19" s="43"/>
      <c r="IGI19" s="43"/>
      <c r="IGJ19" s="43"/>
      <c r="IGK19" s="43"/>
      <c r="IGL19" s="43"/>
      <c r="IGM19" s="43"/>
      <c r="IGN19" s="43"/>
      <c r="IGO19" s="43"/>
      <c r="IGP19" s="43"/>
      <c r="IGQ19" s="43"/>
      <c r="IGR19" s="43"/>
      <c r="IGS19" s="43"/>
      <c r="IGT19" s="43"/>
      <c r="IGU19" s="43"/>
      <c r="IGV19" s="43"/>
      <c r="IGW19" s="43"/>
      <c r="IGX19" s="43"/>
      <c r="IGY19" s="43"/>
      <c r="IGZ19" s="43"/>
      <c r="IHA19" s="43"/>
      <c r="IHB19" s="43"/>
      <c r="IHC19" s="43"/>
      <c r="IHD19" s="43"/>
      <c r="IHE19" s="43"/>
      <c r="IHF19" s="43"/>
      <c r="IHG19" s="43"/>
      <c r="IHH19" s="43"/>
      <c r="IHI19" s="43"/>
      <c r="IHJ19" s="43"/>
      <c r="IHK19" s="43"/>
      <c r="IHL19" s="43"/>
      <c r="IHM19" s="43"/>
      <c r="IHN19" s="43"/>
      <c r="IHO19" s="43"/>
      <c r="IHP19" s="43"/>
      <c r="IHQ19" s="43"/>
      <c r="IHR19" s="43"/>
      <c r="IHS19" s="43"/>
      <c r="IHT19" s="43"/>
      <c r="IHU19" s="43"/>
      <c r="IHV19" s="43"/>
      <c r="IHW19" s="43"/>
      <c r="IHX19" s="43"/>
      <c r="IHY19" s="43"/>
      <c r="IHZ19" s="43"/>
      <c r="IIA19" s="43"/>
      <c r="IIB19" s="43"/>
      <c r="IIC19" s="43"/>
      <c r="IID19" s="43"/>
      <c r="IIE19" s="43"/>
      <c r="IIF19" s="43"/>
      <c r="IIG19" s="43"/>
      <c r="IIH19" s="43"/>
      <c r="III19" s="43"/>
      <c r="IIJ19" s="43"/>
      <c r="IIK19" s="43"/>
      <c r="IIL19" s="43"/>
      <c r="IIM19" s="43"/>
      <c r="IIN19" s="43"/>
      <c r="IIO19" s="43"/>
      <c r="IIP19" s="43"/>
      <c r="IIQ19" s="43"/>
      <c r="IIR19" s="43"/>
      <c r="IIS19" s="43"/>
      <c r="IIT19" s="43"/>
      <c r="IIU19" s="43"/>
      <c r="IIV19" s="43"/>
      <c r="IIW19" s="43"/>
      <c r="IIX19" s="43"/>
      <c r="IIY19" s="43"/>
      <c r="IIZ19" s="43"/>
      <c r="IJA19" s="43"/>
      <c r="IJB19" s="43"/>
      <c r="IJC19" s="43"/>
      <c r="IJD19" s="43"/>
      <c r="IJE19" s="43"/>
      <c r="IJF19" s="43"/>
      <c r="IJG19" s="43"/>
      <c r="IJH19" s="43"/>
      <c r="IJI19" s="43"/>
      <c r="IJJ19" s="43"/>
      <c r="IJK19" s="43"/>
      <c r="IJL19" s="43"/>
      <c r="IJM19" s="43"/>
      <c r="IJN19" s="43"/>
      <c r="IJO19" s="43"/>
      <c r="IJP19" s="43"/>
      <c r="IJQ19" s="43"/>
      <c r="IJR19" s="43"/>
      <c r="IJS19" s="43"/>
      <c r="IJT19" s="43"/>
      <c r="IJU19" s="43"/>
      <c r="IJV19" s="43"/>
      <c r="IJW19" s="43"/>
      <c r="IJX19" s="43"/>
      <c r="IJY19" s="43"/>
      <c r="IJZ19" s="43"/>
      <c r="IKA19" s="43"/>
      <c r="IKB19" s="43"/>
      <c r="IKC19" s="43"/>
      <c r="IKD19" s="43"/>
      <c r="IKE19" s="43"/>
      <c r="IKF19" s="43"/>
      <c r="IKG19" s="43"/>
      <c r="IKH19" s="43"/>
      <c r="IKI19" s="43"/>
      <c r="IKJ19" s="43"/>
      <c r="IKK19" s="43"/>
      <c r="IKL19" s="43"/>
      <c r="IKM19" s="43"/>
      <c r="IKN19" s="43"/>
      <c r="IKO19" s="43"/>
      <c r="IKP19" s="43"/>
      <c r="IKQ19" s="43"/>
      <c r="IKR19" s="43"/>
      <c r="IKS19" s="43"/>
      <c r="IKT19" s="43"/>
      <c r="IKU19" s="43"/>
      <c r="IKV19" s="43"/>
      <c r="IKW19" s="43"/>
      <c r="IKX19" s="43"/>
      <c r="IKY19" s="43"/>
      <c r="IKZ19" s="43"/>
      <c r="ILA19" s="43"/>
      <c r="ILB19" s="43"/>
      <c r="ILC19" s="43"/>
      <c r="ILD19" s="43"/>
      <c r="ILE19" s="43"/>
      <c r="ILF19" s="43"/>
      <c r="ILG19" s="43"/>
      <c r="ILH19" s="43"/>
      <c r="ILI19" s="43"/>
      <c r="ILJ19" s="43"/>
      <c r="ILK19" s="43"/>
      <c r="ILL19" s="43"/>
      <c r="ILM19" s="43"/>
      <c r="ILN19" s="43"/>
      <c r="ILO19" s="43"/>
      <c r="ILP19" s="43"/>
      <c r="ILQ19" s="43"/>
      <c r="ILR19" s="43"/>
      <c r="ILS19" s="43"/>
      <c r="ILT19" s="43"/>
      <c r="ILU19" s="43"/>
      <c r="ILV19" s="43"/>
      <c r="ILW19" s="43"/>
      <c r="ILX19" s="43"/>
      <c r="ILY19" s="43"/>
      <c r="ILZ19" s="43"/>
      <c r="IMA19" s="43"/>
      <c r="IMB19" s="43"/>
      <c r="IMC19" s="43"/>
      <c r="IMD19" s="43"/>
      <c r="IME19" s="43"/>
      <c r="IMF19" s="43"/>
      <c r="IMG19" s="43"/>
      <c r="IMH19" s="43"/>
      <c r="IMI19" s="43"/>
      <c r="IMJ19" s="43"/>
      <c r="IMK19" s="43"/>
      <c r="IML19" s="43"/>
      <c r="IMM19" s="43"/>
      <c r="IMN19" s="43"/>
      <c r="IMO19" s="43"/>
      <c r="IMP19" s="43"/>
      <c r="IMQ19" s="43"/>
      <c r="IMR19" s="43"/>
      <c r="IMS19" s="43"/>
      <c r="IMT19" s="43"/>
      <c r="IMU19" s="43"/>
      <c r="IMV19" s="43"/>
      <c r="IMW19" s="43"/>
      <c r="IMX19" s="43"/>
      <c r="IMY19" s="43"/>
      <c r="IMZ19" s="43"/>
      <c r="INA19" s="43"/>
      <c r="INB19" s="43"/>
      <c r="INC19" s="43"/>
      <c r="IND19" s="43"/>
      <c r="INE19" s="43"/>
      <c r="INF19" s="43"/>
      <c r="ING19" s="43"/>
      <c r="INH19" s="43"/>
      <c r="INI19" s="43"/>
      <c r="INJ19" s="43"/>
      <c r="INK19" s="43"/>
      <c r="INL19" s="43"/>
      <c r="INM19" s="43"/>
      <c r="INN19" s="43"/>
      <c r="INO19" s="43"/>
      <c r="INP19" s="43"/>
      <c r="INQ19" s="43"/>
      <c r="INR19" s="43"/>
      <c r="INS19" s="43"/>
      <c r="INT19" s="43"/>
      <c r="INU19" s="43"/>
      <c r="INV19" s="43"/>
      <c r="INW19" s="43"/>
      <c r="INX19" s="43"/>
      <c r="INY19" s="43"/>
      <c r="INZ19" s="43"/>
      <c r="IOA19" s="43"/>
      <c r="IOB19" s="43"/>
      <c r="IOC19" s="43"/>
      <c r="IOD19" s="43"/>
      <c r="IOE19" s="43"/>
      <c r="IOF19" s="43"/>
      <c r="IOG19" s="43"/>
      <c r="IOH19" s="43"/>
      <c r="IOI19" s="43"/>
      <c r="IOJ19" s="43"/>
      <c r="IOK19" s="43"/>
      <c r="IOL19" s="43"/>
      <c r="IOM19" s="43"/>
      <c r="ION19" s="43"/>
      <c r="IOO19" s="43"/>
      <c r="IOP19" s="43"/>
      <c r="IOQ19" s="43"/>
      <c r="IOR19" s="43"/>
      <c r="IOS19" s="43"/>
      <c r="IOT19" s="43"/>
      <c r="IOU19" s="43"/>
      <c r="IOV19" s="43"/>
      <c r="IOW19" s="43"/>
      <c r="IOX19" s="43"/>
      <c r="IOY19" s="43"/>
      <c r="IOZ19" s="43"/>
      <c r="IPA19" s="43"/>
      <c r="IPB19" s="43"/>
      <c r="IPC19" s="43"/>
      <c r="IPD19" s="43"/>
      <c r="IPE19" s="43"/>
      <c r="IPF19" s="43"/>
      <c r="IPG19" s="43"/>
      <c r="IPH19" s="43"/>
      <c r="IPI19" s="43"/>
      <c r="IPJ19" s="43"/>
      <c r="IPK19" s="43"/>
      <c r="IPL19" s="43"/>
      <c r="IPM19" s="43"/>
      <c r="IPN19" s="43"/>
      <c r="IPO19" s="43"/>
      <c r="IPP19" s="43"/>
      <c r="IPQ19" s="43"/>
      <c r="IPR19" s="43"/>
      <c r="IPS19" s="43"/>
      <c r="IPT19" s="43"/>
      <c r="IPU19" s="43"/>
      <c r="IPV19" s="43"/>
      <c r="IPW19" s="43"/>
      <c r="IPX19" s="43"/>
      <c r="IPY19" s="43"/>
      <c r="IPZ19" s="43"/>
      <c r="IQA19" s="43"/>
      <c r="IQB19" s="43"/>
      <c r="IQC19" s="43"/>
      <c r="IQD19" s="43"/>
      <c r="IQE19" s="43"/>
      <c r="IQF19" s="43"/>
      <c r="IQG19" s="43"/>
      <c r="IQH19" s="43"/>
      <c r="IQI19" s="43"/>
      <c r="IQJ19" s="43"/>
      <c r="IQK19" s="43"/>
      <c r="IQL19" s="43"/>
      <c r="IQM19" s="43"/>
      <c r="IQN19" s="43"/>
      <c r="IQO19" s="43"/>
      <c r="IQP19" s="43"/>
      <c r="IQQ19" s="43"/>
      <c r="IQR19" s="43"/>
      <c r="IQS19" s="43"/>
      <c r="IQT19" s="43"/>
      <c r="IQU19" s="43"/>
      <c r="IQV19" s="43"/>
      <c r="IQW19" s="43"/>
      <c r="IQX19" s="43"/>
      <c r="IQY19" s="43"/>
      <c r="IQZ19" s="43"/>
      <c r="IRA19" s="43"/>
      <c r="IRB19" s="43"/>
      <c r="IRC19" s="43"/>
      <c r="IRD19" s="43"/>
      <c r="IRE19" s="43"/>
      <c r="IRF19" s="43"/>
      <c r="IRG19" s="43"/>
      <c r="IRH19" s="43"/>
      <c r="IRI19" s="43"/>
      <c r="IRJ19" s="43"/>
      <c r="IRK19" s="43"/>
      <c r="IRL19" s="43"/>
      <c r="IRM19" s="43"/>
      <c r="IRN19" s="43"/>
      <c r="IRO19" s="43"/>
      <c r="IRP19" s="43"/>
      <c r="IRQ19" s="43"/>
      <c r="IRR19" s="43"/>
      <c r="IRS19" s="43"/>
      <c r="IRT19" s="43"/>
      <c r="IRU19" s="43"/>
      <c r="IRV19" s="43"/>
      <c r="IRW19" s="43"/>
      <c r="IRX19" s="43"/>
      <c r="IRY19" s="43"/>
      <c r="IRZ19" s="43"/>
      <c r="ISA19" s="43"/>
      <c r="ISB19" s="43"/>
      <c r="ISC19" s="43"/>
      <c r="ISD19" s="43"/>
      <c r="ISE19" s="43"/>
      <c r="ISF19" s="43"/>
      <c r="ISG19" s="43"/>
      <c r="ISH19" s="43"/>
      <c r="ISI19" s="43"/>
      <c r="ISJ19" s="43"/>
      <c r="ISK19" s="43"/>
      <c r="ISL19" s="43"/>
      <c r="ISM19" s="43"/>
      <c r="ISN19" s="43"/>
      <c r="ISO19" s="43"/>
      <c r="ISP19" s="43"/>
      <c r="ISQ19" s="43"/>
      <c r="ISR19" s="43"/>
      <c r="ISS19" s="43"/>
      <c r="IST19" s="43"/>
      <c r="ISU19" s="43"/>
      <c r="ISV19" s="43"/>
      <c r="ISW19" s="43"/>
      <c r="ISX19" s="43"/>
      <c r="ISY19" s="43"/>
      <c r="ISZ19" s="43"/>
      <c r="ITA19" s="43"/>
      <c r="ITB19" s="43"/>
      <c r="ITC19" s="43"/>
      <c r="ITD19" s="43"/>
      <c r="ITE19" s="43"/>
      <c r="ITF19" s="43"/>
      <c r="ITG19" s="43"/>
      <c r="ITH19" s="43"/>
      <c r="ITI19" s="43"/>
      <c r="ITJ19" s="43"/>
      <c r="ITK19" s="43"/>
      <c r="ITL19" s="43"/>
      <c r="ITM19" s="43"/>
      <c r="ITN19" s="43"/>
      <c r="ITO19" s="43"/>
      <c r="ITP19" s="43"/>
      <c r="ITQ19" s="43"/>
      <c r="ITR19" s="43"/>
      <c r="ITS19" s="43"/>
      <c r="ITT19" s="43"/>
      <c r="ITU19" s="43"/>
      <c r="ITV19" s="43"/>
      <c r="ITW19" s="43"/>
      <c r="ITX19" s="43"/>
      <c r="ITY19" s="43"/>
      <c r="ITZ19" s="43"/>
      <c r="IUA19" s="43"/>
      <c r="IUB19" s="43"/>
      <c r="IUC19" s="43"/>
      <c r="IUD19" s="43"/>
      <c r="IUE19" s="43"/>
      <c r="IUF19" s="43"/>
      <c r="IUG19" s="43"/>
      <c r="IUH19" s="43"/>
      <c r="IUI19" s="43"/>
      <c r="IUJ19" s="43"/>
      <c r="IUK19" s="43"/>
      <c r="IUL19" s="43"/>
      <c r="IUM19" s="43"/>
      <c r="IUN19" s="43"/>
      <c r="IUO19" s="43"/>
      <c r="IUP19" s="43"/>
      <c r="IUQ19" s="43"/>
      <c r="IUR19" s="43"/>
      <c r="IUS19" s="43"/>
      <c r="IUT19" s="43"/>
      <c r="IUU19" s="43"/>
      <c r="IUV19" s="43"/>
      <c r="IUW19" s="43"/>
      <c r="IUX19" s="43"/>
      <c r="IUY19" s="43"/>
      <c r="IUZ19" s="43"/>
      <c r="IVA19" s="43"/>
      <c r="IVB19" s="43"/>
      <c r="IVC19" s="43"/>
      <c r="IVD19" s="43"/>
      <c r="IVE19" s="43"/>
      <c r="IVF19" s="43"/>
      <c r="IVG19" s="43"/>
      <c r="IVH19" s="43"/>
      <c r="IVI19" s="43"/>
      <c r="IVJ19" s="43"/>
      <c r="IVK19" s="43"/>
      <c r="IVL19" s="43"/>
      <c r="IVM19" s="43"/>
      <c r="IVN19" s="43"/>
      <c r="IVO19" s="43"/>
      <c r="IVP19" s="43"/>
      <c r="IVQ19" s="43"/>
      <c r="IVR19" s="43"/>
      <c r="IVS19" s="43"/>
      <c r="IVT19" s="43"/>
      <c r="IVU19" s="43"/>
      <c r="IVV19" s="43"/>
      <c r="IVW19" s="43"/>
      <c r="IVX19" s="43"/>
      <c r="IVY19" s="43"/>
      <c r="IVZ19" s="43"/>
      <c r="IWA19" s="43"/>
      <c r="IWB19" s="43"/>
      <c r="IWC19" s="43"/>
      <c r="IWD19" s="43"/>
      <c r="IWE19" s="43"/>
      <c r="IWF19" s="43"/>
      <c r="IWG19" s="43"/>
      <c r="IWH19" s="43"/>
      <c r="IWI19" s="43"/>
      <c r="IWJ19" s="43"/>
      <c r="IWK19" s="43"/>
      <c r="IWL19" s="43"/>
      <c r="IWM19" s="43"/>
      <c r="IWN19" s="43"/>
      <c r="IWO19" s="43"/>
      <c r="IWP19" s="43"/>
      <c r="IWQ19" s="43"/>
      <c r="IWR19" s="43"/>
      <c r="IWS19" s="43"/>
      <c r="IWT19" s="43"/>
      <c r="IWU19" s="43"/>
      <c r="IWV19" s="43"/>
      <c r="IWW19" s="43"/>
      <c r="IWX19" s="43"/>
      <c r="IWY19" s="43"/>
      <c r="IWZ19" s="43"/>
      <c r="IXA19" s="43"/>
      <c r="IXB19" s="43"/>
      <c r="IXC19" s="43"/>
      <c r="IXD19" s="43"/>
      <c r="IXE19" s="43"/>
      <c r="IXF19" s="43"/>
      <c r="IXG19" s="43"/>
      <c r="IXH19" s="43"/>
      <c r="IXI19" s="43"/>
      <c r="IXJ19" s="43"/>
      <c r="IXK19" s="43"/>
      <c r="IXL19" s="43"/>
      <c r="IXM19" s="43"/>
      <c r="IXN19" s="43"/>
      <c r="IXO19" s="43"/>
      <c r="IXP19" s="43"/>
      <c r="IXQ19" s="43"/>
      <c r="IXR19" s="43"/>
      <c r="IXS19" s="43"/>
      <c r="IXT19" s="43"/>
      <c r="IXU19" s="43"/>
      <c r="IXV19" s="43"/>
      <c r="IXW19" s="43"/>
      <c r="IXX19" s="43"/>
      <c r="IXY19" s="43"/>
      <c r="IXZ19" s="43"/>
      <c r="IYA19" s="43"/>
      <c r="IYB19" s="43"/>
      <c r="IYC19" s="43"/>
      <c r="IYD19" s="43"/>
      <c r="IYE19" s="43"/>
      <c r="IYF19" s="43"/>
      <c r="IYG19" s="43"/>
      <c r="IYH19" s="43"/>
      <c r="IYI19" s="43"/>
      <c r="IYJ19" s="43"/>
      <c r="IYK19" s="43"/>
      <c r="IYL19" s="43"/>
      <c r="IYM19" s="43"/>
      <c r="IYN19" s="43"/>
      <c r="IYO19" s="43"/>
      <c r="IYP19" s="43"/>
      <c r="IYQ19" s="43"/>
      <c r="IYR19" s="43"/>
      <c r="IYS19" s="43"/>
      <c r="IYT19" s="43"/>
      <c r="IYU19" s="43"/>
      <c r="IYV19" s="43"/>
      <c r="IYW19" s="43"/>
      <c r="IYX19" s="43"/>
      <c r="IYY19" s="43"/>
      <c r="IYZ19" s="43"/>
      <c r="IZA19" s="43"/>
      <c r="IZB19" s="43"/>
      <c r="IZC19" s="43"/>
      <c r="IZD19" s="43"/>
      <c r="IZE19" s="43"/>
      <c r="IZF19" s="43"/>
      <c r="IZG19" s="43"/>
      <c r="IZH19" s="43"/>
      <c r="IZI19" s="43"/>
      <c r="IZJ19" s="43"/>
      <c r="IZK19" s="43"/>
      <c r="IZL19" s="43"/>
      <c r="IZM19" s="43"/>
      <c r="IZN19" s="43"/>
      <c r="IZO19" s="43"/>
      <c r="IZP19" s="43"/>
      <c r="IZQ19" s="43"/>
      <c r="IZR19" s="43"/>
      <c r="IZS19" s="43"/>
      <c r="IZT19" s="43"/>
      <c r="IZU19" s="43"/>
      <c r="IZV19" s="43"/>
      <c r="IZW19" s="43"/>
      <c r="IZX19" s="43"/>
      <c r="IZY19" s="43"/>
      <c r="IZZ19" s="43"/>
      <c r="JAA19" s="43"/>
      <c r="JAB19" s="43"/>
      <c r="JAC19" s="43"/>
      <c r="JAD19" s="43"/>
      <c r="JAE19" s="43"/>
      <c r="JAF19" s="43"/>
      <c r="JAG19" s="43"/>
      <c r="JAH19" s="43"/>
      <c r="JAI19" s="43"/>
      <c r="JAJ19" s="43"/>
      <c r="JAK19" s="43"/>
      <c r="JAL19" s="43"/>
      <c r="JAM19" s="43"/>
      <c r="JAN19" s="43"/>
      <c r="JAO19" s="43"/>
      <c r="JAP19" s="43"/>
      <c r="JAQ19" s="43"/>
      <c r="JAR19" s="43"/>
      <c r="JAS19" s="43"/>
      <c r="JAT19" s="43"/>
      <c r="JAU19" s="43"/>
      <c r="JAV19" s="43"/>
      <c r="JAW19" s="43"/>
      <c r="JAX19" s="43"/>
      <c r="JAY19" s="43"/>
      <c r="JAZ19" s="43"/>
      <c r="JBA19" s="43"/>
      <c r="JBB19" s="43"/>
      <c r="JBC19" s="43"/>
      <c r="JBD19" s="43"/>
      <c r="JBE19" s="43"/>
      <c r="JBF19" s="43"/>
      <c r="JBG19" s="43"/>
      <c r="JBH19" s="43"/>
      <c r="JBI19" s="43"/>
      <c r="JBJ19" s="43"/>
      <c r="JBK19" s="43"/>
      <c r="JBL19" s="43"/>
      <c r="JBM19" s="43"/>
      <c r="JBN19" s="43"/>
      <c r="JBO19" s="43"/>
      <c r="JBP19" s="43"/>
      <c r="JBQ19" s="43"/>
      <c r="JBR19" s="43"/>
      <c r="JBS19" s="43"/>
      <c r="JBT19" s="43"/>
      <c r="JBU19" s="43"/>
      <c r="JBV19" s="43"/>
      <c r="JBW19" s="43"/>
      <c r="JBX19" s="43"/>
      <c r="JBY19" s="43"/>
      <c r="JBZ19" s="43"/>
      <c r="JCA19" s="43"/>
      <c r="JCB19" s="43"/>
      <c r="JCC19" s="43"/>
      <c r="JCD19" s="43"/>
      <c r="JCE19" s="43"/>
      <c r="JCF19" s="43"/>
      <c r="JCG19" s="43"/>
      <c r="JCH19" s="43"/>
      <c r="JCI19" s="43"/>
      <c r="JCJ19" s="43"/>
      <c r="JCK19" s="43"/>
      <c r="JCL19" s="43"/>
      <c r="JCM19" s="43"/>
      <c r="JCN19" s="43"/>
      <c r="JCO19" s="43"/>
      <c r="JCP19" s="43"/>
      <c r="JCQ19" s="43"/>
      <c r="JCR19" s="43"/>
      <c r="JCS19" s="43"/>
      <c r="JCT19" s="43"/>
      <c r="JCU19" s="43"/>
      <c r="JCV19" s="43"/>
      <c r="JCW19" s="43"/>
      <c r="JCX19" s="43"/>
      <c r="JCY19" s="43"/>
      <c r="JCZ19" s="43"/>
      <c r="JDA19" s="43"/>
      <c r="JDB19" s="43"/>
      <c r="JDC19" s="43"/>
      <c r="JDD19" s="43"/>
      <c r="JDE19" s="43"/>
      <c r="JDF19" s="43"/>
      <c r="JDG19" s="43"/>
      <c r="JDH19" s="43"/>
      <c r="JDI19" s="43"/>
      <c r="JDJ19" s="43"/>
      <c r="JDK19" s="43"/>
      <c r="JDL19" s="43"/>
      <c r="JDM19" s="43"/>
      <c r="JDN19" s="43"/>
      <c r="JDO19" s="43"/>
      <c r="JDP19" s="43"/>
      <c r="JDQ19" s="43"/>
      <c r="JDR19" s="43"/>
      <c r="JDS19" s="43"/>
      <c r="JDT19" s="43"/>
      <c r="JDU19" s="43"/>
      <c r="JDV19" s="43"/>
      <c r="JDW19" s="43"/>
      <c r="JDX19" s="43"/>
      <c r="JDY19" s="43"/>
      <c r="JDZ19" s="43"/>
      <c r="JEA19" s="43"/>
      <c r="JEB19" s="43"/>
      <c r="JEC19" s="43"/>
      <c r="JED19" s="43"/>
      <c r="JEE19" s="43"/>
      <c r="JEF19" s="43"/>
      <c r="JEG19" s="43"/>
      <c r="JEH19" s="43"/>
      <c r="JEI19" s="43"/>
      <c r="JEJ19" s="43"/>
      <c r="JEK19" s="43"/>
      <c r="JEL19" s="43"/>
      <c r="JEM19" s="43"/>
      <c r="JEN19" s="43"/>
      <c r="JEO19" s="43"/>
      <c r="JEP19" s="43"/>
      <c r="JEQ19" s="43"/>
      <c r="JER19" s="43"/>
      <c r="JES19" s="43"/>
      <c r="JET19" s="43"/>
      <c r="JEU19" s="43"/>
      <c r="JEV19" s="43"/>
      <c r="JEW19" s="43"/>
      <c r="JEX19" s="43"/>
      <c r="JEY19" s="43"/>
      <c r="JEZ19" s="43"/>
      <c r="JFA19" s="43"/>
      <c r="JFB19" s="43"/>
      <c r="JFC19" s="43"/>
      <c r="JFD19" s="43"/>
      <c r="JFE19" s="43"/>
      <c r="JFF19" s="43"/>
      <c r="JFG19" s="43"/>
      <c r="JFH19" s="43"/>
      <c r="JFI19" s="43"/>
      <c r="JFJ19" s="43"/>
      <c r="JFK19" s="43"/>
      <c r="JFL19" s="43"/>
      <c r="JFM19" s="43"/>
      <c r="JFN19" s="43"/>
      <c r="JFO19" s="43"/>
      <c r="JFP19" s="43"/>
      <c r="JFQ19" s="43"/>
      <c r="JFR19" s="43"/>
      <c r="JFS19" s="43"/>
      <c r="JFT19" s="43"/>
      <c r="JFU19" s="43"/>
      <c r="JFV19" s="43"/>
      <c r="JFW19" s="43"/>
      <c r="JFX19" s="43"/>
      <c r="JFY19" s="43"/>
      <c r="JFZ19" s="43"/>
      <c r="JGA19" s="43"/>
      <c r="JGB19" s="43"/>
      <c r="JGC19" s="43"/>
      <c r="JGD19" s="43"/>
      <c r="JGE19" s="43"/>
      <c r="JGF19" s="43"/>
      <c r="JGG19" s="43"/>
      <c r="JGH19" s="43"/>
      <c r="JGI19" s="43"/>
      <c r="JGJ19" s="43"/>
      <c r="JGK19" s="43"/>
      <c r="JGL19" s="43"/>
      <c r="JGM19" s="43"/>
      <c r="JGN19" s="43"/>
      <c r="JGO19" s="43"/>
      <c r="JGP19" s="43"/>
      <c r="JGQ19" s="43"/>
      <c r="JGR19" s="43"/>
      <c r="JGS19" s="43"/>
      <c r="JGT19" s="43"/>
      <c r="JGU19" s="43"/>
      <c r="JGV19" s="43"/>
      <c r="JGW19" s="43"/>
      <c r="JGX19" s="43"/>
      <c r="JGY19" s="43"/>
      <c r="JGZ19" s="43"/>
      <c r="JHA19" s="43"/>
      <c r="JHB19" s="43"/>
      <c r="JHC19" s="43"/>
      <c r="JHD19" s="43"/>
      <c r="JHE19" s="43"/>
      <c r="JHF19" s="43"/>
      <c r="JHG19" s="43"/>
      <c r="JHH19" s="43"/>
      <c r="JHI19" s="43"/>
      <c r="JHJ19" s="43"/>
      <c r="JHK19" s="43"/>
      <c r="JHL19" s="43"/>
      <c r="JHM19" s="43"/>
      <c r="JHN19" s="43"/>
      <c r="JHO19" s="43"/>
      <c r="JHP19" s="43"/>
      <c r="JHQ19" s="43"/>
      <c r="JHR19" s="43"/>
      <c r="JHS19" s="43"/>
      <c r="JHT19" s="43"/>
      <c r="JHU19" s="43"/>
      <c r="JHV19" s="43"/>
      <c r="JHW19" s="43"/>
      <c r="JHX19" s="43"/>
      <c r="JHY19" s="43"/>
      <c r="JHZ19" s="43"/>
      <c r="JIA19" s="43"/>
      <c r="JIB19" s="43"/>
      <c r="JIC19" s="43"/>
      <c r="JID19" s="43"/>
      <c r="JIE19" s="43"/>
      <c r="JIF19" s="43"/>
      <c r="JIG19" s="43"/>
      <c r="JIH19" s="43"/>
      <c r="JII19" s="43"/>
      <c r="JIJ19" s="43"/>
      <c r="JIK19" s="43"/>
      <c r="JIL19" s="43"/>
      <c r="JIM19" s="43"/>
      <c r="JIN19" s="43"/>
      <c r="JIO19" s="43"/>
      <c r="JIP19" s="43"/>
      <c r="JIQ19" s="43"/>
      <c r="JIR19" s="43"/>
      <c r="JIS19" s="43"/>
      <c r="JIT19" s="43"/>
      <c r="JIU19" s="43"/>
      <c r="JIV19" s="43"/>
      <c r="JIW19" s="43"/>
      <c r="JIX19" s="43"/>
      <c r="JIY19" s="43"/>
      <c r="JIZ19" s="43"/>
      <c r="JJA19" s="43"/>
      <c r="JJB19" s="43"/>
      <c r="JJC19" s="43"/>
      <c r="JJD19" s="43"/>
      <c r="JJE19" s="43"/>
      <c r="JJF19" s="43"/>
      <c r="JJG19" s="43"/>
      <c r="JJH19" s="43"/>
      <c r="JJI19" s="43"/>
      <c r="JJJ19" s="43"/>
      <c r="JJK19" s="43"/>
      <c r="JJL19" s="43"/>
      <c r="JJM19" s="43"/>
      <c r="JJN19" s="43"/>
      <c r="JJO19" s="43"/>
      <c r="JJP19" s="43"/>
      <c r="JJQ19" s="43"/>
      <c r="JJR19" s="43"/>
      <c r="JJS19" s="43"/>
      <c r="JJT19" s="43"/>
      <c r="JJU19" s="43"/>
      <c r="JJV19" s="43"/>
      <c r="JJW19" s="43"/>
      <c r="JJX19" s="43"/>
      <c r="JJY19" s="43"/>
      <c r="JJZ19" s="43"/>
      <c r="JKA19" s="43"/>
      <c r="JKB19" s="43"/>
      <c r="JKC19" s="43"/>
      <c r="JKD19" s="43"/>
      <c r="JKE19" s="43"/>
      <c r="JKF19" s="43"/>
      <c r="JKG19" s="43"/>
      <c r="JKH19" s="43"/>
      <c r="JKI19" s="43"/>
      <c r="JKJ19" s="43"/>
      <c r="JKK19" s="43"/>
      <c r="JKL19" s="43"/>
      <c r="JKM19" s="43"/>
      <c r="JKN19" s="43"/>
      <c r="JKO19" s="43"/>
      <c r="JKP19" s="43"/>
      <c r="JKQ19" s="43"/>
      <c r="JKR19" s="43"/>
      <c r="JKS19" s="43"/>
      <c r="JKT19" s="43"/>
      <c r="JKU19" s="43"/>
      <c r="JKV19" s="43"/>
      <c r="JKW19" s="43"/>
      <c r="JKX19" s="43"/>
      <c r="JKY19" s="43"/>
      <c r="JKZ19" s="43"/>
      <c r="JLA19" s="43"/>
      <c r="JLB19" s="43"/>
      <c r="JLC19" s="43"/>
      <c r="JLD19" s="43"/>
      <c r="JLE19" s="43"/>
      <c r="JLF19" s="43"/>
      <c r="JLG19" s="43"/>
      <c r="JLH19" s="43"/>
      <c r="JLI19" s="43"/>
      <c r="JLJ19" s="43"/>
      <c r="JLK19" s="43"/>
      <c r="JLL19" s="43"/>
      <c r="JLM19" s="43"/>
      <c r="JLN19" s="43"/>
      <c r="JLO19" s="43"/>
      <c r="JLP19" s="43"/>
      <c r="JLQ19" s="43"/>
      <c r="JLR19" s="43"/>
      <c r="JLS19" s="43"/>
      <c r="JLT19" s="43"/>
      <c r="JLU19" s="43"/>
      <c r="JLV19" s="43"/>
      <c r="JLW19" s="43"/>
      <c r="JLX19" s="43"/>
      <c r="JLY19" s="43"/>
      <c r="JLZ19" s="43"/>
      <c r="JMA19" s="43"/>
      <c r="JMB19" s="43"/>
      <c r="JMC19" s="43"/>
      <c r="JMD19" s="43"/>
      <c r="JME19" s="43"/>
      <c r="JMF19" s="43"/>
      <c r="JMG19" s="43"/>
      <c r="JMH19" s="43"/>
      <c r="JMI19" s="43"/>
      <c r="JMJ19" s="43"/>
      <c r="JMK19" s="43"/>
      <c r="JML19" s="43"/>
      <c r="JMM19" s="43"/>
      <c r="JMN19" s="43"/>
      <c r="JMO19" s="43"/>
      <c r="JMP19" s="43"/>
      <c r="JMQ19" s="43"/>
      <c r="JMR19" s="43"/>
      <c r="JMS19" s="43"/>
      <c r="JMT19" s="43"/>
      <c r="JMU19" s="43"/>
      <c r="JMV19" s="43"/>
      <c r="JMW19" s="43"/>
      <c r="JMX19" s="43"/>
      <c r="JMY19" s="43"/>
      <c r="JMZ19" s="43"/>
      <c r="JNA19" s="43"/>
      <c r="JNB19" s="43"/>
      <c r="JNC19" s="43"/>
      <c r="JND19" s="43"/>
      <c r="JNE19" s="43"/>
      <c r="JNF19" s="43"/>
      <c r="JNG19" s="43"/>
      <c r="JNH19" s="43"/>
      <c r="JNI19" s="43"/>
      <c r="JNJ19" s="43"/>
      <c r="JNK19" s="43"/>
      <c r="JNL19" s="43"/>
      <c r="JNM19" s="43"/>
      <c r="JNN19" s="43"/>
      <c r="JNO19" s="43"/>
      <c r="JNP19" s="43"/>
      <c r="JNQ19" s="43"/>
      <c r="JNR19" s="43"/>
      <c r="JNS19" s="43"/>
      <c r="JNT19" s="43"/>
      <c r="JNU19" s="43"/>
      <c r="JNV19" s="43"/>
      <c r="JNW19" s="43"/>
      <c r="JNX19" s="43"/>
      <c r="JNY19" s="43"/>
      <c r="JNZ19" s="43"/>
      <c r="JOA19" s="43"/>
      <c r="JOB19" s="43"/>
      <c r="JOC19" s="43"/>
      <c r="JOD19" s="43"/>
      <c r="JOE19" s="43"/>
      <c r="JOF19" s="43"/>
      <c r="JOG19" s="43"/>
      <c r="JOH19" s="43"/>
      <c r="JOI19" s="43"/>
      <c r="JOJ19" s="43"/>
      <c r="JOK19" s="43"/>
      <c r="JOL19" s="43"/>
      <c r="JOM19" s="43"/>
      <c r="JON19" s="43"/>
      <c r="JOO19" s="43"/>
      <c r="JOP19" s="43"/>
      <c r="JOQ19" s="43"/>
      <c r="JOR19" s="43"/>
      <c r="JOS19" s="43"/>
      <c r="JOT19" s="43"/>
      <c r="JOU19" s="43"/>
      <c r="JOV19" s="43"/>
      <c r="JOW19" s="43"/>
      <c r="JOX19" s="43"/>
      <c r="JOY19" s="43"/>
      <c r="JOZ19" s="43"/>
      <c r="JPA19" s="43"/>
      <c r="JPB19" s="43"/>
      <c r="JPC19" s="43"/>
      <c r="JPD19" s="43"/>
      <c r="JPE19" s="43"/>
      <c r="JPF19" s="43"/>
      <c r="JPG19" s="43"/>
      <c r="JPH19" s="43"/>
      <c r="JPI19" s="43"/>
      <c r="JPJ19" s="43"/>
      <c r="JPK19" s="43"/>
      <c r="JPL19" s="43"/>
      <c r="JPM19" s="43"/>
      <c r="JPN19" s="43"/>
      <c r="JPO19" s="43"/>
      <c r="JPP19" s="43"/>
      <c r="JPQ19" s="43"/>
      <c r="JPR19" s="43"/>
      <c r="JPS19" s="43"/>
      <c r="JPT19" s="43"/>
      <c r="JPU19" s="43"/>
      <c r="JPV19" s="43"/>
      <c r="JPW19" s="43"/>
      <c r="JPX19" s="43"/>
      <c r="JPY19" s="43"/>
      <c r="JPZ19" s="43"/>
      <c r="JQA19" s="43"/>
      <c r="JQB19" s="43"/>
      <c r="JQC19" s="43"/>
      <c r="JQD19" s="43"/>
      <c r="JQE19" s="43"/>
      <c r="JQF19" s="43"/>
      <c r="JQG19" s="43"/>
      <c r="JQH19" s="43"/>
      <c r="JQI19" s="43"/>
      <c r="JQJ19" s="43"/>
      <c r="JQK19" s="43"/>
      <c r="JQL19" s="43"/>
      <c r="JQM19" s="43"/>
      <c r="JQN19" s="43"/>
      <c r="JQO19" s="43"/>
      <c r="JQP19" s="43"/>
      <c r="JQQ19" s="43"/>
      <c r="JQR19" s="43"/>
      <c r="JQS19" s="43"/>
      <c r="JQT19" s="43"/>
      <c r="JQU19" s="43"/>
      <c r="JQV19" s="43"/>
      <c r="JQW19" s="43"/>
      <c r="JQX19" s="43"/>
      <c r="JQY19" s="43"/>
      <c r="JQZ19" s="43"/>
      <c r="JRA19" s="43"/>
      <c r="JRB19" s="43"/>
      <c r="JRC19" s="43"/>
      <c r="JRD19" s="43"/>
      <c r="JRE19" s="43"/>
      <c r="JRF19" s="43"/>
      <c r="JRG19" s="43"/>
      <c r="JRH19" s="43"/>
      <c r="JRI19" s="43"/>
      <c r="JRJ19" s="43"/>
      <c r="JRK19" s="43"/>
      <c r="JRL19" s="43"/>
      <c r="JRM19" s="43"/>
      <c r="JRN19" s="43"/>
      <c r="JRO19" s="43"/>
      <c r="JRP19" s="43"/>
      <c r="JRQ19" s="43"/>
      <c r="JRR19" s="43"/>
      <c r="JRS19" s="43"/>
      <c r="JRT19" s="43"/>
      <c r="JRU19" s="43"/>
      <c r="JRV19" s="43"/>
      <c r="JRW19" s="43"/>
      <c r="JRX19" s="43"/>
      <c r="JRY19" s="43"/>
      <c r="JRZ19" s="43"/>
      <c r="JSA19" s="43"/>
      <c r="JSB19" s="43"/>
      <c r="JSC19" s="43"/>
      <c r="JSD19" s="43"/>
      <c r="JSE19" s="43"/>
      <c r="JSF19" s="43"/>
      <c r="JSG19" s="43"/>
      <c r="JSH19" s="43"/>
      <c r="JSI19" s="43"/>
      <c r="JSJ19" s="43"/>
      <c r="JSK19" s="43"/>
      <c r="JSL19" s="43"/>
      <c r="JSM19" s="43"/>
      <c r="JSN19" s="43"/>
      <c r="JSO19" s="43"/>
      <c r="JSP19" s="43"/>
      <c r="JSQ19" s="43"/>
      <c r="JSR19" s="43"/>
      <c r="JSS19" s="43"/>
      <c r="JST19" s="43"/>
      <c r="JSU19" s="43"/>
      <c r="JSV19" s="43"/>
      <c r="JSW19" s="43"/>
      <c r="JSX19" s="43"/>
      <c r="JSY19" s="43"/>
      <c r="JSZ19" s="43"/>
      <c r="JTA19" s="43"/>
      <c r="JTB19" s="43"/>
      <c r="JTC19" s="43"/>
      <c r="JTD19" s="43"/>
      <c r="JTE19" s="43"/>
      <c r="JTF19" s="43"/>
      <c r="JTG19" s="43"/>
      <c r="JTH19" s="43"/>
      <c r="JTI19" s="43"/>
      <c r="JTJ19" s="43"/>
      <c r="JTK19" s="43"/>
      <c r="JTL19" s="43"/>
      <c r="JTM19" s="43"/>
      <c r="JTN19" s="43"/>
      <c r="JTO19" s="43"/>
      <c r="JTP19" s="43"/>
      <c r="JTQ19" s="43"/>
      <c r="JTR19" s="43"/>
      <c r="JTS19" s="43"/>
      <c r="JTT19" s="43"/>
      <c r="JTU19" s="43"/>
      <c r="JTV19" s="43"/>
      <c r="JTW19" s="43"/>
      <c r="JTX19" s="43"/>
      <c r="JTY19" s="43"/>
      <c r="JTZ19" s="43"/>
      <c r="JUA19" s="43"/>
      <c r="JUB19" s="43"/>
      <c r="JUC19" s="43"/>
      <c r="JUD19" s="43"/>
      <c r="JUE19" s="43"/>
      <c r="JUF19" s="43"/>
      <c r="JUG19" s="43"/>
      <c r="JUH19" s="43"/>
      <c r="JUI19" s="43"/>
      <c r="JUJ19" s="43"/>
      <c r="JUK19" s="43"/>
      <c r="JUL19" s="43"/>
      <c r="JUM19" s="43"/>
      <c r="JUN19" s="43"/>
      <c r="JUO19" s="43"/>
      <c r="JUP19" s="43"/>
      <c r="JUQ19" s="43"/>
      <c r="JUR19" s="43"/>
      <c r="JUS19" s="43"/>
      <c r="JUT19" s="43"/>
      <c r="JUU19" s="43"/>
      <c r="JUV19" s="43"/>
      <c r="JUW19" s="43"/>
      <c r="JUX19" s="43"/>
      <c r="JUY19" s="43"/>
      <c r="JUZ19" s="43"/>
      <c r="JVA19" s="43"/>
      <c r="JVB19" s="43"/>
      <c r="JVC19" s="43"/>
      <c r="JVD19" s="43"/>
      <c r="JVE19" s="43"/>
      <c r="JVF19" s="43"/>
      <c r="JVG19" s="43"/>
      <c r="JVH19" s="43"/>
      <c r="JVI19" s="43"/>
      <c r="JVJ19" s="43"/>
      <c r="JVK19" s="43"/>
      <c r="JVL19" s="43"/>
      <c r="JVM19" s="43"/>
      <c r="JVN19" s="43"/>
      <c r="JVO19" s="43"/>
      <c r="JVP19" s="43"/>
      <c r="JVQ19" s="43"/>
      <c r="JVR19" s="43"/>
      <c r="JVS19" s="43"/>
      <c r="JVT19" s="43"/>
      <c r="JVU19" s="43"/>
      <c r="JVV19" s="43"/>
      <c r="JVW19" s="43"/>
      <c r="JVX19" s="43"/>
      <c r="JVY19" s="43"/>
      <c r="JVZ19" s="43"/>
      <c r="JWA19" s="43"/>
      <c r="JWB19" s="43"/>
      <c r="JWC19" s="43"/>
      <c r="JWD19" s="43"/>
      <c r="JWE19" s="43"/>
      <c r="JWF19" s="43"/>
      <c r="JWG19" s="43"/>
      <c r="JWH19" s="43"/>
      <c r="JWI19" s="43"/>
      <c r="JWJ19" s="43"/>
      <c r="JWK19" s="43"/>
      <c r="JWL19" s="43"/>
      <c r="JWM19" s="43"/>
      <c r="JWN19" s="43"/>
      <c r="JWO19" s="43"/>
      <c r="JWP19" s="43"/>
      <c r="JWQ19" s="43"/>
      <c r="JWR19" s="43"/>
      <c r="JWS19" s="43"/>
      <c r="JWT19" s="43"/>
      <c r="JWU19" s="43"/>
      <c r="JWV19" s="43"/>
      <c r="JWW19" s="43"/>
      <c r="JWX19" s="43"/>
      <c r="JWY19" s="43"/>
      <c r="JWZ19" s="43"/>
      <c r="JXA19" s="43"/>
      <c r="JXB19" s="43"/>
      <c r="JXC19" s="43"/>
      <c r="JXD19" s="43"/>
      <c r="JXE19" s="43"/>
      <c r="JXF19" s="43"/>
      <c r="JXG19" s="43"/>
      <c r="JXH19" s="43"/>
      <c r="JXI19" s="43"/>
      <c r="JXJ19" s="43"/>
      <c r="JXK19" s="43"/>
      <c r="JXL19" s="43"/>
      <c r="JXM19" s="43"/>
      <c r="JXN19" s="43"/>
      <c r="JXO19" s="43"/>
      <c r="JXP19" s="43"/>
      <c r="JXQ19" s="43"/>
      <c r="JXR19" s="43"/>
      <c r="JXS19" s="43"/>
      <c r="JXT19" s="43"/>
      <c r="JXU19" s="43"/>
      <c r="JXV19" s="43"/>
      <c r="JXW19" s="43"/>
      <c r="JXX19" s="43"/>
      <c r="JXY19" s="43"/>
      <c r="JXZ19" s="43"/>
      <c r="JYA19" s="43"/>
      <c r="JYB19" s="43"/>
      <c r="JYC19" s="43"/>
      <c r="JYD19" s="43"/>
      <c r="JYE19" s="43"/>
      <c r="JYF19" s="43"/>
      <c r="JYG19" s="43"/>
      <c r="JYH19" s="43"/>
      <c r="JYI19" s="43"/>
      <c r="JYJ19" s="43"/>
      <c r="JYK19" s="43"/>
      <c r="JYL19" s="43"/>
      <c r="JYM19" s="43"/>
      <c r="JYN19" s="43"/>
      <c r="JYO19" s="43"/>
      <c r="JYP19" s="43"/>
      <c r="JYQ19" s="43"/>
      <c r="JYR19" s="43"/>
      <c r="JYS19" s="43"/>
      <c r="JYT19" s="43"/>
      <c r="JYU19" s="43"/>
      <c r="JYV19" s="43"/>
      <c r="JYW19" s="43"/>
      <c r="JYX19" s="43"/>
      <c r="JYY19" s="43"/>
      <c r="JYZ19" s="43"/>
      <c r="JZA19" s="43"/>
      <c r="JZB19" s="43"/>
      <c r="JZC19" s="43"/>
      <c r="JZD19" s="43"/>
      <c r="JZE19" s="43"/>
      <c r="JZF19" s="43"/>
      <c r="JZG19" s="43"/>
      <c r="JZH19" s="43"/>
      <c r="JZI19" s="43"/>
      <c r="JZJ19" s="43"/>
      <c r="JZK19" s="43"/>
      <c r="JZL19" s="43"/>
      <c r="JZM19" s="43"/>
      <c r="JZN19" s="43"/>
      <c r="JZO19" s="43"/>
      <c r="JZP19" s="43"/>
      <c r="JZQ19" s="43"/>
      <c r="JZR19" s="43"/>
      <c r="JZS19" s="43"/>
      <c r="JZT19" s="43"/>
      <c r="JZU19" s="43"/>
      <c r="JZV19" s="43"/>
      <c r="JZW19" s="43"/>
      <c r="JZX19" s="43"/>
      <c r="JZY19" s="43"/>
      <c r="JZZ19" s="43"/>
      <c r="KAA19" s="43"/>
      <c r="KAB19" s="43"/>
      <c r="KAC19" s="43"/>
      <c r="KAD19" s="43"/>
      <c r="KAE19" s="43"/>
      <c r="KAF19" s="43"/>
      <c r="KAG19" s="43"/>
      <c r="KAH19" s="43"/>
      <c r="KAI19" s="43"/>
      <c r="KAJ19" s="43"/>
      <c r="KAK19" s="43"/>
      <c r="KAL19" s="43"/>
      <c r="KAM19" s="43"/>
      <c r="KAN19" s="43"/>
      <c r="KAO19" s="43"/>
      <c r="KAP19" s="43"/>
      <c r="KAQ19" s="43"/>
      <c r="KAR19" s="43"/>
      <c r="KAS19" s="43"/>
      <c r="KAT19" s="43"/>
      <c r="KAU19" s="43"/>
      <c r="KAV19" s="43"/>
      <c r="KAW19" s="43"/>
      <c r="KAX19" s="43"/>
      <c r="KAY19" s="43"/>
      <c r="KAZ19" s="43"/>
      <c r="KBA19" s="43"/>
      <c r="KBB19" s="43"/>
      <c r="KBC19" s="43"/>
      <c r="KBD19" s="43"/>
      <c r="KBE19" s="43"/>
      <c r="KBF19" s="43"/>
      <c r="KBG19" s="43"/>
      <c r="KBH19" s="43"/>
      <c r="KBI19" s="43"/>
      <c r="KBJ19" s="43"/>
      <c r="KBK19" s="43"/>
      <c r="KBL19" s="43"/>
      <c r="KBM19" s="43"/>
      <c r="KBN19" s="43"/>
      <c r="KBO19" s="43"/>
      <c r="KBP19" s="43"/>
      <c r="KBQ19" s="43"/>
      <c r="KBR19" s="43"/>
      <c r="KBS19" s="43"/>
      <c r="KBT19" s="43"/>
      <c r="KBU19" s="43"/>
      <c r="KBV19" s="43"/>
      <c r="KBW19" s="43"/>
      <c r="KBX19" s="43"/>
      <c r="KBY19" s="43"/>
      <c r="KBZ19" s="43"/>
      <c r="KCA19" s="43"/>
      <c r="KCB19" s="43"/>
      <c r="KCC19" s="43"/>
      <c r="KCD19" s="43"/>
      <c r="KCE19" s="43"/>
      <c r="KCF19" s="43"/>
      <c r="KCG19" s="43"/>
      <c r="KCH19" s="43"/>
      <c r="KCI19" s="43"/>
      <c r="KCJ19" s="43"/>
      <c r="KCK19" s="43"/>
      <c r="KCL19" s="43"/>
      <c r="KCM19" s="43"/>
      <c r="KCN19" s="43"/>
      <c r="KCO19" s="43"/>
      <c r="KCP19" s="43"/>
      <c r="KCQ19" s="43"/>
      <c r="KCR19" s="43"/>
      <c r="KCS19" s="43"/>
      <c r="KCT19" s="43"/>
      <c r="KCU19" s="43"/>
      <c r="KCV19" s="43"/>
      <c r="KCW19" s="43"/>
      <c r="KCX19" s="43"/>
      <c r="KCY19" s="43"/>
      <c r="KCZ19" s="43"/>
      <c r="KDA19" s="43"/>
      <c r="KDB19" s="43"/>
      <c r="KDC19" s="43"/>
      <c r="KDD19" s="43"/>
      <c r="KDE19" s="43"/>
      <c r="KDF19" s="43"/>
      <c r="KDG19" s="43"/>
      <c r="KDH19" s="43"/>
      <c r="KDI19" s="43"/>
      <c r="KDJ19" s="43"/>
      <c r="KDK19" s="43"/>
      <c r="KDL19" s="43"/>
      <c r="KDM19" s="43"/>
      <c r="KDN19" s="43"/>
      <c r="KDO19" s="43"/>
      <c r="KDP19" s="43"/>
      <c r="KDQ19" s="43"/>
      <c r="KDR19" s="43"/>
      <c r="KDS19" s="43"/>
      <c r="KDT19" s="43"/>
      <c r="KDU19" s="43"/>
      <c r="KDV19" s="43"/>
      <c r="KDW19" s="43"/>
      <c r="KDX19" s="43"/>
      <c r="KDY19" s="43"/>
      <c r="KDZ19" s="43"/>
      <c r="KEA19" s="43"/>
      <c r="KEB19" s="43"/>
      <c r="KEC19" s="43"/>
      <c r="KED19" s="43"/>
      <c r="KEE19" s="43"/>
      <c r="KEF19" s="43"/>
      <c r="KEG19" s="43"/>
      <c r="KEH19" s="43"/>
      <c r="KEI19" s="43"/>
      <c r="KEJ19" s="43"/>
      <c r="KEK19" s="43"/>
      <c r="KEL19" s="43"/>
      <c r="KEM19" s="43"/>
      <c r="KEN19" s="43"/>
      <c r="KEO19" s="43"/>
      <c r="KEP19" s="43"/>
      <c r="KEQ19" s="43"/>
      <c r="KER19" s="43"/>
      <c r="KES19" s="43"/>
      <c r="KET19" s="43"/>
      <c r="KEU19" s="43"/>
      <c r="KEV19" s="43"/>
      <c r="KEW19" s="43"/>
      <c r="KEX19" s="43"/>
      <c r="KEY19" s="43"/>
      <c r="KEZ19" s="43"/>
      <c r="KFA19" s="43"/>
      <c r="KFB19" s="43"/>
      <c r="KFC19" s="43"/>
      <c r="KFD19" s="43"/>
      <c r="KFE19" s="43"/>
      <c r="KFF19" s="43"/>
      <c r="KFG19" s="43"/>
      <c r="KFH19" s="43"/>
      <c r="KFI19" s="43"/>
      <c r="KFJ19" s="43"/>
      <c r="KFK19" s="43"/>
      <c r="KFL19" s="43"/>
      <c r="KFM19" s="43"/>
      <c r="KFN19" s="43"/>
      <c r="KFO19" s="43"/>
      <c r="KFP19" s="43"/>
      <c r="KFQ19" s="43"/>
      <c r="KFR19" s="43"/>
      <c r="KFS19" s="43"/>
      <c r="KFT19" s="43"/>
      <c r="KFU19" s="43"/>
      <c r="KFV19" s="43"/>
      <c r="KFW19" s="43"/>
      <c r="KFX19" s="43"/>
      <c r="KFY19" s="43"/>
      <c r="KFZ19" s="43"/>
      <c r="KGA19" s="43"/>
      <c r="KGB19" s="43"/>
      <c r="KGC19" s="43"/>
      <c r="KGD19" s="43"/>
      <c r="KGE19" s="43"/>
      <c r="KGF19" s="43"/>
      <c r="KGG19" s="43"/>
      <c r="KGH19" s="43"/>
      <c r="KGI19" s="43"/>
      <c r="KGJ19" s="43"/>
      <c r="KGK19" s="43"/>
      <c r="KGL19" s="43"/>
      <c r="KGM19" s="43"/>
      <c r="KGN19" s="43"/>
      <c r="KGO19" s="43"/>
      <c r="KGP19" s="43"/>
      <c r="KGQ19" s="43"/>
      <c r="KGR19" s="43"/>
      <c r="KGS19" s="43"/>
      <c r="KGT19" s="43"/>
      <c r="KGU19" s="43"/>
      <c r="KGV19" s="43"/>
      <c r="KGW19" s="43"/>
      <c r="KGX19" s="43"/>
      <c r="KGY19" s="43"/>
      <c r="KGZ19" s="43"/>
      <c r="KHA19" s="43"/>
      <c r="KHB19" s="43"/>
      <c r="KHC19" s="43"/>
      <c r="KHD19" s="43"/>
      <c r="KHE19" s="43"/>
      <c r="KHF19" s="43"/>
      <c r="KHG19" s="43"/>
      <c r="KHH19" s="43"/>
      <c r="KHI19" s="43"/>
      <c r="KHJ19" s="43"/>
      <c r="KHK19" s="43"/>
      <c r="KHL19" s="43"/>
      <c r="KHM19" s="43"/>
      <c r="KHN19" s="43"/>
      <c r="KHO19" s="43"/>
      <c r="KHP19" s="43"/>
      <c r="KHQ19" s="43"/>
      <c r="KHR19" s="43"/>
      <c r="KHS19" s="43"/>
      <c r="KHT19" s="43"/>
      <c r="KHU19" s="43"/>
      <c r="KHV19" s="43"/>
      <c r="KHW19" s="43"/>
      <c r="KHX19" s="43"/>
      <c r="KHY19" s="43"/>
      <c r="KHZ19" s="43"/>
      <c r="KIA19" s="43"/>
      <c r="KIB19" s="43"/>
      <c r="KIC19" s="43"/>
      <c r="KID19" s="43"/>
      <c r="KIE19" s="43"/>
      <c r="KIF19" s="43"/>
      <c r="KIG19" s="43"/>
      <c r="KIH19" s="43"/>
      <c r="KII19" s="43"/>
      <c r="KIJ19" s="43"/>
      <c r="KIK19" s="43"/>
      <c r="KIL19" s="43"/>
      <c r="KIM19" s="43"/>
      <c r="KIN19" s="43"/>
      <c r="KIO19" s="43"/>
      <c r="KIP19" s="43"/>
      <c r="KIQ19" s="43"/>
      <c r="KIR19" s="43"/>
      <c r="KIS19" s="43"/>
      <c r="KIT19" s="43"/>
      <c r="KIU19" s="43"/>
      <c r="KIV19" s="43"/>
      <c r="KIW19" s="43"/>
      <c r="KIX19" s="43"/>
      <c r="KIY19" s="43"/>
      <c r="KIZ19" s="43"/>
      <c r="KJA19" s="43"/>
      <c r="KJB19" s="43"/>
      <c r="KJC19" s="43"/>
      <c r="KJD19" s="43"/>
      <c r="KJE19" s="43"/>
      <c r="KJF19" s="43"/>
      <c r="KJG19" s="43"/>
      <c r="KJH19" s="43"/>
      <c r="KJI19" s="43"/>
      <c r="KJJ19" s="43"/>
      <c r="KJK19" s="43"/>
      <c r="KJL19" s="43"/>
      <c r="KJM19" s="43"/>
      <c r="KJN19" s="43"/>
      <c r="KJO19" s="43"/>
      <c r="KJP19" s="43"/>
      <c r="KJQ19" s="43"/>
      <c r="KJR19" s="43"/>
      <c r="KJS19" s="43"/>
      <c r="KJT19" s="43"/>
      <c r="KJU19" s="43"/>
      <c r="KJV19" s="43"/>
      <c r="KJW19" s="43"/>
      <c r="KJX19" s="43"/>
      <c r="KJY19" s="43"/>
      <c r="KJZ19" s="43"/>
      <c r="KKA19" s="43"/>
      <c r="KKB19" s="43"/>
      <c r="KKC19" s="43"/>
      <c r="KKD19" s="43"/>
      <c r="KKE19" s="43"/>
      <c r="KKF19" s="43"/>
      <c r="KKG19" s="43"/>
      <c r="KKH19" s="43"/>
      <c r="KKI19" s="43"/>
      <c r="KKJ19" s="43"/>
      <c r="KKK19" s="43"/>
      <c r="KKL19" s="43"/>
      <c r="KKM19" s="43"/>
      <c r="KKN19" s="43"/>
      <c r="KKO19" s="43"/>
      <c r="KKP19" s="43"/>
      <c r="KKQ19" s="43"/>
      <c r="KKR19" s="43"/>
      <c r="KKS19" s="43"/>
      <c r="KKT19" s="43"/>
      <c r="KKU19" s="43"/>
      <c r="KKV19" s="43"/>
      <c r="KKW19" s="43"/>
      <c r="KKX19" s="43"/>
      <c r="KKY19" s="43"/>
      <c r="KKZ19" s="43"/>
      <c r="KLA19" s="43"/>
      <c r="KLB19" s="43"/>
      <c r="KLC19" s="43"/>
      <c r="KLD19" s="43"/>
      <c r="KLE19" s="43"/>
      <c r="KLF19" s="43"/>
      <c r="KLG19" s="43"/>
      <c r="KLH19" s="43"/>
      <c r="KLI19" s="43"/>
      <c r="KLJ19" s="43"/>
      <c r="KLK19" s="43"/>
      <c r="KLL19" s="43"/>
      <c r="KLM19" s="43"/>
      <c r="KLN19" s="43"/>
      <c r="KLO19" s="43"/>
      <c r="KLP19" s="43"/>
      <c r="KLQ19" s="43"/>
      <c r="KLR19" s="43"/>
      <c r="KLS19" s="43"/>
      <c r="KLT19" s="43"/>
      <c r="KLU19" s="43"/>
      <c r="KLV19" s="43"/>
      <c r="KLW19" s="43"/>
      <c r="KLX19" s="43"/>
      <c r="KLY19" s="43"/>
      <c r="KLZ19" s="43"/>
      <c r="KMA19" s="43"/>
      <c r="KMB19" s="43"/>
      <c r="KMC19" s="43"/>
      <c r="KMD19" s="43"/>
      <c r="KME19" s="43"/>
      <c r="KMF19" s="43"/>
      <c r="KMG19" s="43"/>
      <c r="KMH19" s="43"/>
      <c r="KMI19" s="43"/>
      <c r="KMJ19" s="43"/>
      <c r="KMK19" s="43"/>
      <c r="KML19" s="43"/>
      <c r="KMM19" s="43"/>
      <c r="KMN19" s="43"/>
      <c r="KMO19" s="43"/>
      <c r="KMP19" s="43"/>
      <c r="KMQ19" s="43"/>
      <c r="KMR19" s="43"/>
      <c r="KMS19" s="43"/>
      <c r="KMT19" s="43"/>
      <c r="KMU19" s="43"/>
      <c r="KMV19" s="43"/>
      <c r="KMW19" s="43"/>
      <c r="KMX19" s="43"/>
      <c r="KMY19" s="43"/>
      <c r="KMZ19" s="43"/>
      <c r="KNA19" s="43"/>
      <c r="KNB19" s="43"/>
      <c r="KNC19" s="43"/>
      <c r="KND19" s="43"/>
      <c r="KNE19" s="43"/>
      <c r="KNF19" s="43"/>
      <c r="KNG19" s="43"/>
      <c r="KNH19" s="43"/>
      <c r="KNI19" s="43"/>
      <c r="KNJ19" s="43"/>
      <c r="KNK19" s="43"/>
      <c r="KNL19" s="43"/>
      <c r="KNM19" s="43"/>
      <c r="KNN19" s="43"/>
      <c r="KNO19" s="43"/>
      <c r="KNP19" s="43"/>
      <c r="KNQ19" s="43"/>
      <c r="KNR19" s="43"/>
      <c r="KNS19" s="43"/>
      <c r="KNT19" s="43"/>
      <c r="KNU19" s="43"/>
      <c r="KNV19" s="43"/>
      <c r="KNW19" s="43"/>
      <c r="KNX19" s="43"/>
      <c r="KNY19" s="43"/>
      <c r="KNZ19" s="43"/>
      <c r="KOA19" s="43"/>
      <c r="KOB19" s="43"/>
      <c r="KOC19" s="43"/>
      <c r="KOD19" s="43"/>
      <c r="KOE19" s="43"/>
      <c r="KOF19" s="43"/>
      <c r="KOG19" s="43"/>
      <c r="KOH19" s="43"/>
      <c r="KOI19" s="43"/>
      <c r="KOJ19" s="43"/>
      <c r="KOK19" s="43"/>
      <c r="KOL19" s="43"/>
      <c r="KOM19" s="43"/>
      <c r="KON19" s="43"/>
      <c r="KOO19" s="43"/>
      <c r="KOP19" s="43"/>
      <c r="KOQ19" s="43"/>
      <c r="KOR19" s="43"/>
      <c r="KOS19" s="43"/>
      <c r="KOT19" s="43"/>
      <c r="KOU19" s="43"/>
      <c r="KOV19" s="43"/>
      <c r="KOW19" s="43"/>
      <c r="KOX19" s="43"/>
      <c r="KOY19" s="43"/>
      <c r="KOZ19" s="43"/>
      <c r="KPA19" s="43"/>
      <c r="KPB19" s="43"/>
      <c r="KPC19" s="43"/>
      <c r="KPD19" s="43"/>
      <c r="KPE19" s="43"/>
      <c r="KPF19" s="43"/>
      <c r="KPG19" s="43"/>
      <c r="KPH19" s="43"/>
      <c r="KPI19" s="43"/>
      <c r="KPJ19" s="43"/>
      <c r="KPK19" s="43"/>
      <c r="KPL19" s="43"/>
      <c r="KPM19" s="43"/>
      <c r="KPN19" s="43"/>
      <c r="KPO19" s="43"/>
      <c r="KPP19" s="43"/>
      <c r="KPQ19" s="43"/>
      <c r="KPR19" s="43"/>
      <c r="KPS19" s="43"/>
      <c r="KPT19" s="43"/>
      <c r="KPU19" s="43"/>
      <c r="KPV19" s="43"/>
      <c r="KPW19" s="43"/>
      <c r="KPX19" s="43"/>
      <c r="KPY19" s="43"/>
      <c r="KPZ19" s="43"/>
      <c r="KQA19" s="43"/>
      <c r="KQB19" s="43"/>
      <c r="KQC19" s="43"/>
      <c r="KQD19" s="43"/>
      <c r="KQE19" s="43"/>
      <c r="KQF19" s="43"/>
      <c r="KQG19" s="43"/>
      <c r="KQH19" s="43"/>
      <c r="KQI19" s="43"/>
      <c r="KQJ19" s="43"/>
      <c r="KQK19" s="43"/>
      <c r="KQL19" s="43"/>
      <c r="KQM19" s="43"/>
      <c r="KQN19" s="43"/>
      <c r="KQO19" s="43"/>
      <c r="KQP19" s="43"/>
      <c r="KQQ19" s="43"/>
      <c r="KQR19" s="43"/>
      <c r="KQS19" s="43"/>
      <c r="KQT19" s="43"/>
      <c r="KQU19" s="43"/>
      <c r="KQV19" s="43"/>
      <c r="KQW19" s="43"/>
      <c r="KQX19" s="43"/>
      <c r="KQY19" s="43"/>
      <c r="KQZ19" s="43"/>
      <c r="KRA19" s="43"/>
      <c r="KRB19" s="43"/>
      <c r="KRC19" s="43"/>
      <c r="KRD19" s="43"/>
      <c r="KRE19" s="43"/>
      <c r="KRF19" s="43"/>
      <c r="KRG19" s="43"/>
      <c r="KRH19" s="43"/>
      <c r="KRI19" s="43"/>
      <c r="KRJ19" s="43"/>
      <c r="KRK19" s="43"/>
      <c r="KRL19" s="43"/>
      <c r="KRM19" s="43"/>
      <c r="KRN19" s="43"/>
      <c r="KRO19" s="43"/>
      <c r="KRP19" s="43"/>
      <c r="KRQ19" s="43"/>
      <c r="KRR19" s="43"/>
      <c r="KRS19" s="43"/>
      <c r="KRT19" s="43"/>
      <c r="KRU19" s="43"/>
      <c r="KRV19" s="43"/>
      <c r="KRW19" s="43"/>
      <c r="KRX19" s="43"/>
      <c r="KRY19" s="43"/>
      <c r="KRZ19" s="43"/>
      <c r="KSA19" s="43"/>
      <c r="KSB19" s="43"/>
      <c r="KSC19" s="43"/>
      <c r="KSD19" s="43"/>
      <c r="KSE19" s="43"/>
      <c r="KSF19" s="43"/>
      <c r="KSG19" s="43"/>
      <c r="KSH19" s="43"/>
      <c r="KSI19" s="43"/>
      <c r="KSJ19" s="43"/>
      <c r="KSK19" s="43"/>
      <c r="KSL19" s="43"/>
      <c r="KSM19" s="43"/>
      <c r="KSN19" s="43"/>
      <c r="KSO19" s="43"/>
      <c r="KSP19" s="43"/>
      <c r="KSQ19" s="43"/>
      <c r="KSR19" s="43"/>
      <c r="KSS19" s="43"/>
      <c r="KST19" s="43"/>
      <c r="KSU19" s="43"/>
      <c r="KSV19" s="43"/>
      <c r="KSW19" s="43"/>
      <c r="KSX19" s="43"/>
      <c r="KSY19" s="43"/>
      <c r="KSZ19" s="43"/>
      <c r="KTA19" s="43"/>
      <c r="KTB19" s="43"/>
      <c r="KTC19" s="43"/>
      <c r="KTD19" s="43"/>
      <c r="KTE19" s="43"/>
      <c r="KTF19" s="43"/>
      <c r="KTG19" s="43"/>
      <c r="KTH19" s="43"/>
      <c r="KTI19" s="43"/>
      <c r="KTJ19" s="43"/>
      <c r="KTK19" s="43"/>
      <c r="KTL19" s="43"/>
      <c r="KTM19" s="43"/>
      <c r="KTN19" s="43"/>
      <c r="KTO19" s="43"/>
      <c r="KTP19" s="43"/>
      <c r="KTQ19" s="43"/>
      <c r="KTR19" s="43"/>
      <c r="KTS19" s="43"/>
      <c r="KTT19" s="43"/>
      <c r="KTU19" s="43"/>
      <c r="KTV19" s="43"/>
      <c r="KTW19" s="43"/>
      <c r="KTX19" s="43"/>
      <c r="KTY19" s="43"/>
      <c r="KTZ19" s="43"/>
      <c r="KUA19" s="43"/>
      <c r="KUB19" s="43"/>
      <c r="KUC19" s="43"/>
      <c r="KUD19" s="43"/>
      <c r="KUE19" s="43"/>
      <c r="KUF19" s="43"/>
      <c r="KUG19" s="43"/>
      <c r="KUH19" s="43"/>
      <c r="KUI19" s="43"/>
      <c r="KUJ19" s="43"/>
      <c r="KUK19" s="43"/>
      <c r="KUL19" s="43"/>
      <c r="KUM19" s="43"/>
      <c r="KUN19" s="43"/>
      <c r="KUO19" s="43"/>
      <c r="KUP19" s="43"/>
      <c r="KUQ19" s="43"/>
      <c r="KUR19" s="43"/>
      <c r="KUS19" s="43"/>
      <c r="KUT19" s="43"/>
      <c r="KUU19" s="43"/>
      <c r="KUV19" s="43"/>
      <c r="KUW19" s="43"/>
      <c r="KUX19" s="43"/>
      <c r="KUY19" s="43"/>
      <c r="KUZ19" s="43"/>
      <c r="KVA19" s="43"/>
      <c r="KVB19" s="43"/>
      <c r="KVC19" s="43"/>
      <c r="KVD19" s="43"/>
      <c r="KVE19" s="43"/>
      <c r="KVF19" s="43"/>
      <c r="KVG19" s="43"/>
      <c r="KVH19" s="43"/>
      <c r="KVI19" s="43"/>
      <c r="KVJ19" s="43"/>
      <c r="KVK19" s="43"/>
      <c r="KVL19" s="43"/>
      <c r="KVM19" s="43"/>
      <c r="KVN19" s="43"/>
      <c r="KVO19" s="43"/>
      <c r="KVP19" s="43"/>
      <c r="KVQ19" s="43"/>
      <c r="KVR19" s="43"/>
      <c r="KVS19" s="43"/>
      <c r="KVT19" s="43"/>
      <c r="KVU19" s="43"/>
      <c r="KVV19" s="43"/>
      <c r="KVW19" s="43"/>
      <c r="KVX19" s="43"/>
      <c r="KVY19" s="43"/>
      <c r="KVZ19" s="43"/>
      <c r="KWA19" s="43"/>
      <c r="KWB19" s="43"/>
      <c r="KWC19" s="43"/>
      <c r="KWD19" s="43"/>
      <c r="KWE19" s="43"/>
      <c r="KWF19" s="43"/>
      <c r="KWG19" s="43"/>
      <c r="KWH19" s="43"/>
      <c r="KWI19" s="43"/>
      <c r="KWJ19" s="43"/>
      <c r="KWK19" s="43"/>
      <c r="KWL19" s="43"/>
      <c r="KWM19" s="43"/>
      <c r="KWN19" s="43"/>
      <c r="KWO19" s="43"/>
      <c r="KWP19" s="43"/>
      <c r="KWQ19" s="43"/>
      <c r="KWR19" s="43"/>
      <c r="KWS19" s="43"/>
      <c r="KWT19" s="43"/>
      <c r="KWU19" s="43"/>
      <c r="KWV19" s="43"/>
      <c r="KWW19" s="43"/>
      <c r="KWX19" s="43"/>
      <c r="KWY19" s="43"/>
      <c r="KWZ19" s="43"/>
      <c r="KXA19" s="43"/>
      <c r="KXB19" s="43"/>
      <c r="KXC19" s="43"/>
      <c r="KXD19" s="43"/>
      <c r="KXE19" s="43"/>
      <c r="KXF19" s="43"/>
      <c r="KXG19" s="43"/>
      <c r="KXH19" s="43"/>
      <c r="KXI19" s="43"/>
      <c r="KXJ19" s="43"/>
      <c r="KXK19" s="43"/>
      <c r="KXL19" s="43"/>
      <c r="KXM19" s="43"/>
      <c r="KXN19" s="43"/>
      <c r="KXO19" s="43"/>
      <c r="KXP19" s="43"/>
      <c r="KXQ19" s="43"/>
      <c r="KXR19" s="43"/>
      <c r="KXS19" s="43"/>
      <c r="KXT19" s="43"/>
      <c r="KXU19" s="43"/>
      <c r="KXV19" s="43"/>
      <c r="KXW19" s="43"/>
      <c r="KXX19" s="43"/>
      <c r="KXY19" s="43"/>
      <c r="KXZ19" s="43"/>
      <c r="KYA19" s="43"/>
      <c r="KYB19" s="43"/>
      <c r="KYC19" s="43"/>
      <c r="KYD19" s="43"/>
      <c r="KYE19" s="43"/>
      <c r="KYF19" s="43"/>
      <c r="KYG19" s="43"/>
      <c r="KYH19" s="43"/>
      <c r="KYI19" s="43"/>
      <c r="KYJ19" s="43"/>
      <c r="KYK19" s="43"/>
      <c r="KYL19" s="43"/>
      <c r="KYM19" s="43"/>
      <c r="KYN19" s="43"/>
      <c r="KYO19" s="43"/>
      <c r="KYP19" s="43"/>
      <c r="KYQ19" s="43"/>
      <c r="KYR19" s="43"/>
      <c r="KYS19" s="43"/>
      <c r="KYT19" s="43"/>
      <c r="KYU19" s="43"/>
      <c r="KYV19" s="43"/>
      <c r="KYW19" s="43"/>
      <c r="KYX19" s="43"/>
      <c r="KYY19" s="43"/>
      <c r="KYZ19" s="43"/>
      <c r="KZA19" s="43"/>
      <c r="KZB19" s="43"/>
      <c r="KZC19" s="43"/>
      <c r="KZD19" s="43"/>
      <c r="KZE19" s="43"/>
      <c r="KZF19" s="43"/>
      <c r="KZG19" s="43"/>
      <c r="KZH19" s="43"/>
      <c r="KZI19" s="43"/>
      <c r="KZJ19" s="43"/>
      <c r="KZK19" s="43"/>
      <c r="KZL19" s="43"/>
      <c r="KZM19" s="43"/>
      <c r="KZN19" s="43"/>
      <c r="KZO19" s="43"/>
      <c r="KZP19" s="43"/>
      <c r="KZQ19" s="43"/>
      <c r="KZR19" s="43"/>
      <c r="KZS19" s="43"/>
      <c r="KZT19" s="43"/>
      <c r="KZU19" s="43"/>
      <c r="KZV19" s="43"/>
      <c r="KZW19" s="43"/>
      <c r="KZX19" s="43"/>
      <c r="KZY19" s="43"/>
      <c r="KZZ19" s="43"/>
      <c r="LAA19" s="43"/>
      <c r="LAB19" s="43"/>
      <c r="LAC19" s="43"/>
      <c r="LAD19" s="43"/>
      <c r="LAE19" s="43"/>
      <c r="LAF19" s="43"/>
      <c r="LAG19" s="43"/>
      <c r="LAH19" s="43"/>
      <c r="LAI19" s="43"/>
      <c r="LAJ19" s="43"/>
      <c r="LAK19" s="43"/>
      <c r="LAL19" s="43"/>
      <c r="LAM19" s="43"/>
      <c r="LAN19" s="43"/>
      <c r="LAO19" s="43"/>
      <c r="LAP19" s="43"/>
      <c r="LAQ19" s="43"/>
      <c r="LAR19" s="43"/>
      <c r="LAS19" s="43"/>
      <c r="LAT19" s="43"/>
      <c r="LAU19" s="43"/>
      <c r="LAV19" s="43"/>
      <c r="LAW19" s="43"/>
      <c r="LAX19" s="43"/>
      <c r="LAY19" s="43"/>
      <c r="LAZ19" s="43"/>
      <c r="LBA19" s="43"/>
      <c r="LBB19" s="43"/>
      <c r="LBC19" s="43"/>
      <c r="LBD19" s="43"/>
      <c r="LBE19" s="43"/>
      <c r="LBF19" s="43"/>
      <c r="LBG19" s="43"/>
      <c r="LBH19" s="43"/>
      <c r="LBI19" s="43"/>
      <c r="LBJ19" s="43"/>
      <c r="LBK19" s="43"/>
      <c r="LBL19" s="43"/>
      <c r="LBM19" s="43"/>
      <c r="LBN19" s="43"/>
      <c r="LBO19" s="43"/>
      <c r="LBP19" s="43"/>
      <c r="LBQ19" s="43"/>
      <c r="LBR19" s="43"/>
      <c r="LBS19" s="43"/>
      <c r="LBT19" s="43"/>
      <c r="LBU19" s="43"/>
      <c r="LBV19" s="43"/>
      <c r="LBW19" s="43"/>
      <c r="LBX19" s="43"/>
      <c r="LBY19" s="43"/>
      <c r="LBZ19" s="43"/>
      <c r="LCA19" s="43"/>
      <c r="LCB19" s="43"/>
      <c r="LCC19" s="43"/>
      <c r="LCD19" s="43"/>
      <c r="LCE19" s="43"/>
      <c r="LCF19" s="43"/>
      <c r="LCG19" s="43"/>
      <c r="LCH19" s="43"/>
      <c r="LCI19" s="43"/>
      <c r="LCJ19" s="43"/>
      <c r="LCK19" s="43"/>
      <c r="LCL19" s="43"/>
      <c r="LCM19" s="43"/>
      <c r="LCN19" s="43"/>
      <c r="LCO19" s="43"/>
      <c r="LCP19" s="43"/>
      <c r="LCQ19" s="43"/>
      <c r="LCR19" s="43"/>
      <c r="LCS19" s="43"/>
      <c r="LCT19" s="43"/>
      <c r="LCU19" s="43"/>
      <c r="LCV19" s="43"/>
      <c r="LCW19" s="43"/>
      <c r="LCX19" s="43"/>
      <c r="LCY19" s="43"/>
      <c r="LCZ19" s="43"/>
      <c r="LDA19" s="43"/>
      <c r="LDB19" s="43"/>
      <c r="LDC19" s="43"/>
      <c r="LDD19" s="43"/>
      <c r="LDE19" s="43"/>
      <c r="LDF19" s="43"/>
      <c r="LDG19" s="43"/>
      <c r="LDH19" s="43"/>
      <c r="LDI19" s="43"/>
      <c r="LDJ19" s="43"/>
      <c r="LDK19" s="43"/>
      <c r="LDL19" s="43"/>
      <c r="LDM19" s="43"/>
      <c r="LDN19" s="43"/>
      <c r="LDO19" s="43"/>
      <c r="LDP19" s="43"/>
      <c r="LDQ19" s="43"/>
      <c r="LDR19" s="43"/>
      <c r="LDS19" s="43"/>
      <c r="LDT19" s="43"/>
      <c r="LDU19" s="43"/>
      <c r="LDV19" s="43"/>
      <c r="LDW19" s="43"/>
      <c r="LDX19" s="43"/>
      <c r="LDY19" s="43"/>
      <c r="LDZ19" s="43"/>
      <c r="LEA19" s="43"/>
      <c r="LEB19" s="43"/>
      <c r="LEC19" s="43"/>
      <c r="LED19" s="43"/>
      <c r="LEE19" s="43"/>
      <c r="LEF19" s="43"/>
      <c r="LEG19" s="43"/>
      <c r="LEH19" s="43"/>
      <c r="LEI19" s="43"/>
      <c r="LEJ19" s="43"/>
      <c r="LEK19" s="43"/>
      <c r="LEL19" s="43"/>
      <c r="LEM19" s="43"/>
      <c r="LEN19" s="43"/>
      <c r="LEO19" s="43"/>
      <c r="LEP19" s="43"/>
      <c r="LEQ19" s="43"/>
      <c r="LER19" s="43"/>
      <c r="LES19" s="43"/>
      <c r="LET19" s="43"/>
      <c r="LEU19" s="43"/>
      <c r="LEV19" s="43"/>
      <c r="LEW19" s="43"/>
      <c r="LEX19" s="43"/>
      <c r="LEY19" s="43"/>
      <c r="LEZ19" s="43"/>
      <c r="LFA19" s="43"/>
      <c r="LFB19" s="43"/>
      <c r="LFC19" s="43"/>
      <c r="LFD19" s="43"/>
      <c r="LFE19" s="43"/>
      <c r="LFF19" s="43"/>
      <c r="LFG19" s="43"/>
      <c r="LFH19" s="43"/>
      <c r="LFI19" s="43"/>
      <c r="LFJ19" s="43"/>
      <c r="LFK19" s="43"/>
      <c r="LFL19" s="43"/>
      <c r="LFM19" s="43"/>
      <c r="LFN19" s="43"/>
      <c r="LFO19" s="43"/>
      <c r="LFP19" s="43"/>
      <c r="LFQ19" s="43"/>
      <c r="LFR19" s="43"/>
      <c r="LFS19" s="43"/>
      <c r="LFT19" s="43"/>
      <c r="LFU19" s="43"/>
      <c r="LFV19" s="43"/>
      <c r="LFW19" s="43"/>
      <c r="LFX19" s="43"/>
      <c r="LFY19" s="43"/>
      <c r="LFZ19" s="43"/>
      <c r="LGA19" s="43"/>
      <c r="LGB19" s="43"/>
      <c r="LGC19" s="43"/>
      <c r="LGD19" s="43"/>
      <c r="LGE19" s="43"/>
      <c r="LGF19" s="43"/>
      <c r="LGG19" s="43"/>
      <c r="LGH19" s="43"/>
      <c r="LGI19" s="43"/>
      <c r="LGJ19" s="43"/>
      <c r="LGK19" s="43"/>
      <c r="LGL19" s="43"/>
      <c r="LGM19" s="43"/>
      <c r="LGN19" s="43"/>
      <c r="LGO19" s="43"/>
      <c r="LGP19" s="43"/>
      <c r="LGQ19" s="43"/>
      <c r="LGR19" s="43"/>
      <c r="LGS19" s="43"/>
      <c r="LGT19" s="43"/>
      <c r="LGU19" s="43"/>
      <c r="LGV19" s="43"/>
      <c r="LGW19" s="43"/>
      <c r="LGX19" s="43"/>
      <c r="LGY19" s="43"/>
      <c r="LGZ19" s="43"/>
      <c r="LHA19" s="43"/>
      <c r="LHB19" s="43"/>
      <c r="LHC19" s="43"/>
      <c r="LHD19" s="43"/>
      <c r="LHE19" s="43"/>
      <c r="LHF19" s="43"/>
      <c r="LHG19" s="43"/>
      <c r="LHH19" s="43"/>
      <c r="LHI19" s="43"/>
      <c r="LHJ19" s="43"/>
      <c r="LHK19" s="43"/>
      <c r="LHL19" s="43"/>
      <c r="LHM19" s="43"/>
      <c r="LHN19" s="43"/>
      <c r="LHO19" s="43"/>
      <c r="LHP19" s="43"/>
      <c r="LHQ19" s="43"/>
      <c r="LHR19" s="43"/>
      <c r="LHS19" s="43"/>
      <c r="LHT19" s="43"/>
      <c r="LHU19" s="43"/>
      <c r="LHV19" s="43"/>
      <c r="LHW19" s="43"/>
      <c r="LHX19" s="43"/>
      <c r="LHY19" s="43"/>
      <c r="LHZ19" s="43"/>
      <c r="LIA19" s="43"/>
      <c r="LIB19" s="43"/>
      <c r="LIC19" s="43"/>
      <c r="LID19" s="43"/>
      <c r="LIE19" s="43"/>
      <c r="LIF19" s="43"/>
      <c r="LIG19" s="43"/>
      <c r="LIH19" s="43"/>
      <c r="LII19" s="43"/>
      <c r="LIJ19" s="43"/>
      <c r="LIK19" s="43"/>
      <c r="LIL19" s="43"/>
      <c r="LIM19" s="43"/>
      <c r="LIN19" s="43"/>
      <c r="LIO19" s="43"/>
      <c r="LIP19" s="43"/>
      <c r="LIQ19" s="43"/>
      <c r="LIR19" s="43"/>
      <c r="LIS19" s="43"/>
      <c r="LIT19" s="43"/>
      <c r="LIU19" s="43"/>
      <c r="LIV19" s="43"/>
      <c r="LIW19" s="43"/>
      <c r="LIX19" s="43"/>
      <c r="LIY19" s="43"/>
      <c r="LIZ19" s="43"/>
      <c r="LJA19" s="43"/>
      <c r="LJB19" s="43"/>
      <c r="LJC19" s="43"/>
      <c r="LJD19" s="43"/>
      <c r="LJE19" s="43"/>
      <c r="LJF19" s="43"/>
      <c r="LJG19" s="43"/>
      <c r="LJH19" s="43"/>
      <c r="LJI19" s="43"/>
      <c r="LJJ19" s="43"/>
      <c r="LJK19" s="43"/>
      <c r="LJL19" s="43"/>
      <c r="LJM19" s="43"/>
      <c r="LJN19" s="43"/>
      <c r="LJO19" s="43"/>
      <c r="LJP19" s="43"/>
      <c r="LJQ19" s="43"/>
      <c r="LJR19" s="43"/>
      <c r="LJS19" s="43"/>
      <c r="LJT19" s="43"/>
      <c r="LJU19" s="43"/>
      <c r="LJV19" s="43"/>
      <c r="LJW19" s="43"/>
      <c r="LJX19" s="43"/>
      <c r="LJY19" s="43"/>
      <c r="LJZ19" s="43"/>
      <c r="LKA19" s="43"/>
      <c r="LKB19" s="43"/>
      <c r="LKC19" s="43"/>
      <c r="LKD19" s="43"/>
      <c r="LKE19" s="43"/>
      <c r="LKF19" s="43"/>
      <c r="LKG19" s="43"/>
      <c r="LKH19" s="43"/>
      <c r="LKI19" s="43"/>
      <c r="LKJ19" s="43"/>
      <c r="LKK19" s="43"/>
      <c r="LKL19" s="43"/>
      <c r="LKM19" s="43"/>
      <c r="LKN19" s="43"/>
      <c r="LKO19" s="43"/>
      <c r="LKP19" s="43"/>
      <c r="LKQ19" s="43"/>
      <c r="LKR19" s="43"/>
      <c r="LKS19" s="43"/>
      <c r="LKT19" s="43"/>
      <c r="LKU19" s="43"/>
      <c r="LKV19" s="43"/>
      <c r="LKW19" s="43"/>
      <c r="LKX19" s="43"/>
      <c r="LKY19" s="43"/>
      <c r="LKZ19" s="43"/>
      <c r="LLA19" s="43"/>
      <c r="LLB19" s="43"/>
      <c r="LLC19" s="43"/>
      <c r="LLD19" s="43"/>
      <c r="LLE19" s="43"/>
      <c r="LLF19" s="43"/>
      <c r="LLG19" s="43"/>
      <c r="LLH19" s="43"/>
      <c r="LLI19" s="43"/>
      <c r="LLJ19" s="43"/>
      <c r="LLK19" s="43"/>
      <c r="LLL19" s="43"/>
      <c r="LLM19" s="43"/>
      <c r="LLN19" s="43"/>
      <c r="LLO19" s="43"/>
      <c r="LLP19" s="43"/>
      <c r="LLQ19" s="43"/>
      <c r="LLR19" s="43"/>
      <c r="LLS19" s="43"/>
      <c r="LLT19" s="43"/>
      <c r="LLU19" s="43"/>
      <c r="LLV19" s="43"/>
      <c r="LLW19" s="43"/>
      <c r="LLX19" s="43"/>
      <c r="LLY19" s="43"/>
      <c r="LLZ19" s="43"/>
      <c r="LMA19" s="43"/>
      <c r="LMB19" s="43"/>
      <c r="LMC19" s="43"/>
      <c r="LMD19" s="43"/>
      <c r="LME19" s="43"/>
      <c r="LMF19" s="43"/>
      <c r="LMG19" s="43"/>
      <c r="LMH19" s="43"/>
      <c r="LMI19" s="43"/>
      <c r="LMJ19" s="43"/>
      <c r="LMK19" s="43"/>
      <c r="LML19" s="43"/>
      <c r="LMM19" s="43"/>
      <c r="LMN19" s="43"/>
      <c r="LMO19" s="43"/>
      <c r="LMP19" s="43"/>
      <c r="LMQ19" s="43"/>
      <c r="LMR19" s="43"/>
      <c r="LMS19" s="43"/>
      <c r="LMT19" s="43"/>
      <c r="LMU19" s="43"/>
      <c r="LMV19" s="43"/>
      <c r="LMW19" s="43"/>
      <c r="LMX19" s="43"/>
      <c r="LMY19" s="43"/>
      <c r="LMZ19" s="43"/>
      <c r="LNA19" s="43"/>
      <c r="LNB19" s="43"/>
      <c r="LNC19" s="43"/>
      <c r="LND19" s="43"/>
      <c r="LNE19" s="43"/>
      <c r="LNF19" s="43"/>
      <c r="LNG19" s="43"/>
      <c r="LNH19" s="43"/>
      <c r="LNI19" s="43"/>
      <c r="LNJ19" s="43"/>
      <c r="LNK19" s="43"/>
      <c r="LNL19" s="43"/>
      <c r="LNM19" s="43"/>
      <c r="LNN19" s="43"/>
      <c r="LNO19" s="43"/>
      <c r="LNP19" s="43"/>
      <c r="LNQ19" s="43"/>
      <c r="LNR19" s="43"/>
      <c r="LNS19" s="43"/>
      <c r="LNT19" s="43"/>
      <c r="LNU19" s="43"/>
      <c r="LNV19" s="43"/>
      <c r="LNW19" s="43"/>
      <c r="LNX19" s="43"/>
      <c r="LNY19" s="43"/>
      <c r="LNZ19" s="43"/>
      <c r="LOA19" s="43"/>
      <c r="LOB19" s="43"/>
      <c r="LOC19" s="43"/>
      <c r="LOD19" s="43"/>
      <c r="LOE19" s="43"/>
      <c r="LOF19" s="43"/>
      <c r="LOG19" s="43"/>
      <c r="LOH19" s="43"/>
      <c r="LOI19" s="43"/>
      <c r="LOJ19" s="43"/>
      <c r="LOK19" s="43"/>
      <c r="LOL19" s="43"/>
      <c r="LOM19" s="43"/>
      <c r="LON19" s="43"/>
      <c r="LOO19" s="43"/>
      <c r="LOP19" s="43"/>
      <c r="LOQ19" s="43"/>
      <c r="LOR19" s="43"/>
      <c r="LOS19" s="43"/>
      <c r="LOT19" s="43"/>
      <c r="LOU19" s="43"/>
      <c r="LOV19" s="43"/>
      <c r="LOW19" s="43"/>
      <c r="LOX19" s="43"/>
      <c r="LOY19" s="43"/>
      <c r="LOZ19" s="43"/>
      <c r="LPA19" s="43"/>
      <c r="LPB19" s="43"/>
      <c r="LPC19" s="43"/>
      <c r="LPD19" s="43"/>
      <c r="LPE19" s="43"/>
      <c r="LPF19" s="43"/>
      <c r="LPG19" s="43"/>
      <c r="LPH19" s="43"/>
      <c r="LPI19" s="43"/>
      <c r="LPJ19" s="43"/>
      <c r="LPK19" s="43"/>
      <c r="LPL19" s="43"/>
      <c r="LPM19" s="43"/>
      <c r="LPN19" s="43"/>
      <c r="LPO19" s="43"/>
      <c r="LPP19" s="43"/>
      <c r="LPQ19" s="43"/>
      <c r="LPR19" s="43"/>
      <c r="LPS19" s="43"/>
      <c r="LPT19" s="43"/>
      <c r="LPU19" s="43"/>
      <c r="LPV19" s="43"/>
      <c r="LPW19" s="43"/>
      <c r="LPX19" s="43"/>
      <c r="LPY19" s="43"/>
      <c r="LPZ19" s="43"/>
      <c r="LQA19" s="43"/>
      <c r="LQB19" s="43"/>
      <c r="LQC19" s="43"/>
      <c r="LQD19" s="43"/>
      <c r="LQE19" s="43"/>
      <c r="LQF19" s="43"/>
      <c r="LQG19" s="43"/>
      <c r="LQH19" s="43"/>
      <c r="LQI19" s="43"/>
      <c r="LQJ19" s="43"/>
      <c r="LQK19" s="43"/>
      <c r="LQL19" s="43"/>
      <c r="LQM19" s="43"/>
      <c r="LQN19" s="43"/>
      <c r="LQO19" s="43"/>
      <c r="LQP19" s="43"/>
      <c r="LQQ19" s="43"/>
      <c r="LQR19" s="43"/>
      <c r="LQS19" s="43"/>
      <c r="LQT19" s="43"/>
      <c r="LQU19" s="43"/>
      <c r="LQV19" s="43"/>
      <c r="LQW19" s="43"/>
      <c r="LQX19" s="43"/>
      <c r="LQY19" s="43"/>
      <c r="LQZ19" s="43"/>
      <c r="LRA19" s="43"/>
      <c r="LRB19" s="43"/>
      <c r="LRC19" s="43"/>
      <c r="LRD19" s="43"/>
      <c r="LRE19" s="43"/>
      <c r="LRF19" s="43"/>
      <c r="LRG19" s="43"/>
      <c r="LRH19" s="43"/>
      <c r="LRI19" s="43"/>
      <c r="LRJ19" s="43"/>
      <c r="LRK19" s="43"/>
      <c r="LRL19" s="43"/>
      <c r="LRM19" s="43"/>
      <c r="LRN19" s="43"/>
      <c r="LRO19" s="43"/>
      <c r="LRP19" s="43"/>
      <c r="LRQ19" s="43"/>
      <c r="LRR19" s="43"/>
      <c r="LRS19" s="43"/>
      <c r="LRT19" s="43"/>
      <c r="LRU19" s="43"/>
      <c r="LRV19" s="43"/>
      <c r="LRW19" s="43"/>
      <c r="LRX19" s="43"/>
      <c r="LRY19" s="43"/>
      <c r="LRZ19" s="43"/>
      <c r="LSA19" s="43"/>
      <c r="LSB19" s="43"/>
      <c r="LSC19" s="43"/>
      <c r="LSD19" s="43"/>
      <c r="LSE19" s="43"/>
      <c r="LSF19" s="43"/>
      <c r="LSG19" s="43"/>
      <c r="LSH19" s="43"/>
      <c r="LSI19" s="43"/>
      <c r="LSJ19" s="43"/>
      <c r="LSK19" s="43"/>
      <c r="LSL19" s="43"/>
      <c r="LSM19" s="43"/>
      <c r="LSN19" s="43"/>
      <c r="LSO19" s="43"/>
      <c r="LSP19" s="43"/>
      <c r="LSQ19" s="43"/>
      <c r="LSR19" s="43"/>
      <c r="LSS19" s="43"/>
      <c r="LST19" s="43"/>
      <c r="LSU19" s="43"/>
      <c r="LSV19" s="43"/>
      <c r="LSW19" s="43"/>
      <c r="LSX19" s="43"/>
      <c r="LSY19" s="43"/>
      <c r="LSZ19" s="43"/>
      <c r="LTA19" s="43"/>
      <c r="LTB19" s="43"/>
      <c r="LTC19" s="43"/>
      <c r="LTD19" s="43"/>
      <c r="LTE19" s="43"/>
      <c r="LTF19" s="43"/>
      <c r="LTG19" s="43"/>
      <c r="LTH19" s="43"/>
      <c r="LTI19" s="43"/>
      <c r="LTJ19" s="43"/>
      <c r="LTK19" s="43"/>
      <c r="LTL19" s="43"/>
      <c r="LTM19" s="43"/>
      <c r="LTN19" s="43"/>
      <c r="LTO19" s="43"/>
      <c r="LTP19" s="43"/>
      <c r="LTQ19" s="43"/>
      <c r="LTR19" s="43"/>
      <c r="LTS19" s="43"/>
      <c r="LTT19" s="43"/>
      <c r="LTU19" s="43"/>
      <c r="LTV19" s="43"/>
      <c r="LTW19" s="43"/>
      <c r="LTX19" s="43"/>
      <c r="LTY19" s="43"/>
      <c r="LTZ19" s="43"/>
      <c r="LUA19" s="43"/>
      <c r="LUB19" s="43"/>
      <c r="LUC19" s="43"/>
      <c r="LUD19" s="43"/>
      <c r="LUE19" s="43"/>
      <c r="LUF19" s="43"/>
      <c r="LUG19" s="43"/>
      <c r="LUH19" s="43"/>
      <c r="LUI19" s="43"/>
      <c r="LUJ19" s="43"/>
      <c r="LUK19" s="43"/>
      <c r="LUL19" s="43"/>
      <c r="LUM19" s="43"/>
      <c r="LUN19" s="43"/>
      <c r="LUO19" s="43"/>
      <c r="LUP19" s="43"/>
      <c r="LUQ19" s="43"/>
      <c r="LUR19" s="43"/>
      <c r="LUS19" s="43"/>
      <c r="LUT19" s="43"/>
      <c r="LUU19" s="43"/>
      <c r="LUV19" s="43"/>
      <c r="LUW19" s="43"/>
      <c r="LUX19" s="43"/>
      <c r="LUY19" s="43"/>
      <c r="LUZ19" s="43"/>
      <c r="LVA19" s="43"/>
      <c r="LVB19" s="43"/>
      <c r="LVC19" s="43"/>
      <c r="LVD19" s="43"/>
      <c r="LVE19" s="43"/>
      <c r="LVF19" s="43"/>
      <c r="LVG19" s="43"/>
      <c r="LVH19" s="43"/>
      <c r="LVI19" s="43"/>
      <c r="LVJ19" s="43"/>
      <c r="LVK19" s="43"/>
      <c r="LVL19" s="43"/>
      <c r="LVM19" s="43"/>
      <c r="LVN19" s="43"/>
      <c r="LVO19" s="43"/>
      <c r="LVP19" s="43"/>
      <c r="LVQ19" s="43"/>
      <c r="LVR19" s="43"/>
      <c r="LVS19" s="43"/>
      <c r="LVT19" s="43"/>
      <c r="LVU19" s="43"/>
      <c r="LVV19" s="43"/>
      <c r="LVW19" s="43"/>
      <c r="LVX19" s="43"/>
      <c r="LVY19" s="43"/>
      <c r="LVZ19" s="43"/>
      <c r="LWA19" s="43"/>
      <c r="LWB19" s="43"/>
      <c r="LWC19" s="43"/>
      <c r="LWD19" s="43"/>
      <c r="LWE19" s="43"/>
      <c r="LWF19" s="43"/>
      <c r="LWG19" s="43"/>
      <c r="LWH19" s="43"/>
      <c r="LWI19" s="43"/>
      <c r="LWJ19" s="43"/>
      <c r="LWK19" s="43"/>
      <c r="LWL19" s="43"/>
      <c r="LWM19" s="43"/>
      <c r="LWN19" s="43"/>
      <c r="LWO19" s="43"/>
      <c r="LWP19" s="43"/>
      <c r="LWQ19" s="43"/>
      <c r="LWR19" s="43"/>
      <c r="LWS19" s="43"/>
      <c r="LWT19" s="43"/>
      <c r="LWU19" s="43"/>
      <c r="LWV19" s="43"/>
      <c r="LWW19" s="43"/>
      <c r="LWX19" s="43"/>
      <c r="LWY19" s="43"/>
      <c r="LWZ19" s="43"/>
      <c r="LXA19" s="43"/>
      <c r="LXB19" s="43"/>
      <c r="LXC19" s="43"/>
      <c r="LXD19" s="43"/>
      <c r="LXE19" s="43"/>
      <c r="LXF19" s="43"/>
      <c r="LXG19" s="43"/>
      <c r="LXH19" s="43"/>
      <c r="LXI19" s="43"/>
      <c r="LXJ19" s="43"/>
      <c r="LXK19" s="43"/>
      <c r="LXL19" s="43"/>
      <c r="LXM19" s="43"/>
      <c r="LXN19" s="43"/>
      <c r="LXO19" s="43"/>
      <c r="LXP19" s="43"/>
      <c r="LXQ19" s="43"/>
      <c r="LXR19" s="43"/>
      <c r="LXS19" s="43"/>
      <c r="LXT19" s="43"/>
      <c r="LXU19" s="43"/>
      <c r="LXV19" s="43"/>
      <c r="LXW19" s="43"/>
      <c r="LXX19" s="43"/>
      <c r="LXY19" s="43"/>
      <c r="LXZ19" s="43"/>
      <c r="LYA19" s="43"/>
      <c r="LYB19" s="43"/>
      <c r="LYC19" s="43"/>
      <c r="LYD19" s="43"/>
      <c r="LYE19" s="43"/>
      <c r="LYF19" s="43"/>
      <c r="LYG19" s="43"/>
      <c r="LYH19" s="43"/>
      <c r="LYI19" s="43"/>
      <c r="LYJ19" s="43"/>
      <c r="LYK19" s="43"/>
      <c r="LYL19" s="43"/>
      <c r="LYM19" s="43"/>
      <c r="LYN19" s="43"/>
      <c r="LYO19" s="43"/>
      <c r="LYP19" s="43"/>
      <c r="LYQ19" s="43"/>
      <c r="LYR19" s="43"/>
      <c r="LYS19" s="43"/>
      <c r="LYT19" s="43"/>
      <c r="LYU19" s="43"/>
      <c r="LYV19" s="43"/>
      <c r="LYW19" s="43"/>
      <c r="LYX19" s="43"/>
      <c r="LYY19" s="43"/>
      <c r="LYZ19" s="43"/>
      <c r="LZA19" s="43"/>
      <c r="LZB19" s="43"/>
      <c r="LZC19" s="43"/>
      <c r="LZD19" s="43"/>
      <c r="LZE19" s="43"/>
      <c r="LZF19" s="43"/>
      <c r="LZG19" s="43"/>
      <c r="LZH19" s="43"/>
      <c r="LZI19" s="43"/>
      <c r="LZJ19" s="43"/>
      <c r="LZK19" s="43"/>
      <c r="LZL19" s="43"/>
      <c r="LZM19" s="43"/>
      <c r="LZN19" s="43"/>
      <c r="LZO19" s="43"/>
      <c r="LZP19" s="43"/>
      <c r="LZQ19" s="43"/>
      <c r="LZR19" s="43"/>
      <c r="LZS19" s="43"/>
      <c r="LZT19" s="43"/>
      <c r="LZU19" s="43"/>
      <c r="LZV19" s="43"/>
      <c r="LZW19" s="43"/>
      <c r="LZX19" s="43"/>
      <c r="LZY19" s="43"/>
      <c r="LZZ19" s="43"/>
      <c r="MAA19" s="43"/>
      <c r="MAB19" s="43"/>
      <c r="MAC19" s="43"/>
      <c r="MAD19" s="43"/>
      <c r="MAE19" s="43"/>
      <c r="MAF19" s="43"/>
      <c r="MAG19" s="43"/>
      <c r="MAH19" s="43"/>
      <c r="MAI19" s="43"/>
      <c r="MAJ19" s="43"/>
      <c r="MAK19" s="43"/>
      <c r="MAL19" s="43"/>
      <c r="MAM19" s="43"/>
      <c r="MAN19" s="43"/>
      <c r="MAO19" s="43"/>
      <c r="MAP19" s="43"/>
      <c r="MAQ19" s="43"/>
      <c r="MAR19" s="43"/>
      <c r="MAS19" s="43"/>
      <c r="MAT19" s="43"/>
      <c r="MAU19" s="43"/>
      <c r="MAV19" s="43"/>
      <c r="MAW19" s="43"/>
      <c r="MAX19" s="43"/>
      <c r="MAY19" s="43"/>
      <c r="MAZ19" s="43"/>
      <c r="MBA19" s="43"/>
      <c r="MBB19" s="43"/>
      <c r="MBC19" s="43"/>
      <c r="MBD19" s="43"/>
      <c r="MBE19" s="43"/>
      <c r="MBF19" s="43"/>
      <c r="MBG19" s="43"/>
      <c r="MBH19" s="43"/>
      <c r="MBI19" s="43"/>
      <c r="MBJ19" s="43"/>
      <c r="MBK19" s="43"/>
      <c r="MBL19" s="43"/>
      <c r="MBM19" s="43"/>
      <c r="MBN19" s="43"/>
      <c r="MBO19" s="43"/>
      <c r="MBP19" s="43"/>
      <c r="MBQ19" s="43"/>
      <c r="MBR19" s="43"/>
      <c r="MBS19" s="43"/>
      <c r="MBT19" s="43"/>
      <c r="MBU19" s="43"/>
      <c r="MBV19" s="43"/>
      <c r="MBW19" s="43"/>
      <c r="MBX19" s="43"/>
      <c r="MBY19" s="43"/>
      <c r="MBZ19" s="43"/>
      <c r="MCA19" s="43"/>
      <c r="MCB19" s="43"/>
      <c r="MCC19" s="43"/>
      <c r="MCD19" s="43"/>
      <c r="MCE19" s="43"/>
      <c r="MCF19" s="43"/>
      <c r="MCG19" s="43"/>
      <c r="MCH19" s="43"/>
      <c r="MCI19" s="43"/>
      <c r="MCJ19" s="43"/>
      <c r="MCK19" s="43"/>
      <c r="MCL19" s="43"/>
      <c r="MCM19" s="43"/>
      <c r="MCN19" s="43"/>
      <c r="MCO19" s="43"/>
      <c r="MCP19" s="43"/>
      <c r="MCQ19" s="43"/>
      <c r="MCR19" s="43"/>
      <c r="MCS19" s="43"/>
      <c r="MCT19" s="43"/>
      <c r="MCU19" s="43"/>
      <c r="MCV19" s="43"/>
      <c r="MCW19" s="43"/>
      <c r="MCX19" s="43"/>
      <c r="MCY19" s="43"/>
      <c r="MCZ19" s="43"/>
      <c r="MDA19" s="43"/>
      <c r="MDB19" s="43"/>
      <c r="MDC19" s="43"/>
      <c r="MDD19" s="43"/>
      <c r="MDE19" s="43"/>
      <c r="MDF19" s="43"/>
      <c r="MDG19" s="43"/>
      <c r="MDH19" s="43"/>
      <c r="MDI19" s="43"/>
      <c r="MDJ19" s="43"/>
      <c r="MDK19" s="43"/>
      <c r="MDL19" s="43"/>
      <c r="MDM19" s="43"/>
      <c r="MDN19" s="43"/>
      <c r="MDO19" s="43"/>
      <c r="MDP19" s="43"/>
      <c r="MDQ19" s="43"/>
      <c r="MDR19" s="43"/>
      <c r="MDS19" s="43"/>
      <c r="MDT19" s="43"/>
      <c r="MDU19" s="43"/>
      <c r="MDV19" s="43"/>
      <c r="MDW19" s="43"/>
      <c r="MDX19" s="43"/>
      <c r="MDY19" s="43"/>
      <c r="MDZ19" s="43"/>
      <c r="MEA19" s="43"/>
      <c r="MEB19" s="43"/>
      <c r="MEC19" s="43"/>
      <c r="MED19" s="43"/>
      <c r="MEE19" s="43"/>
      <c r="MEF19" s="43"/>
      <c r="MEG19" s="43"/>
      <c r="MEH19" s="43"/>
      <c r="MEI19" s="43"/>
      <c r="MEJ19" s="43"/>
      <c r="MEK19" s="43"/>
      <c r="MEL19" s="43"/>
      <c r="MEM19" s="43"/>
      <c r="MEN19" s="43"/>
      <c r="MEO19" s="43"/>
      <c r="MEP19" s="43"/>
      <c r="MEQ19" s="43"/>
      <c r="MER19" s="43"/>
      <c r="MES19" s="43"/>
      <c r="MET19" s="43"/>
      <c r="MEU19" s="43"/>
      <c r="MEV19" s="43"/>
      <c r="MEW19" s="43"/>
      <c r="MEX19" s="43"/>
      <c r="MEY19" s="43"/>
      <c r="MEZ19" s="43"/>
      <c r="MFA19" s="43"/>
      <c r="MFB19" s="43"/>
      <c r="MFC19" s="43"/>
      <c r="MFD19" s="43"/>
      <c r="MFE19" s="43"/>
      <c r="MFF19" s="43"/>
      <c r="MFG19" s="43"/>
      <c r="MFH19" s="43"/>
      <c r="MFI19" s="43"/>
      <c r="MFJ19" s="43"/>
      <c r="MFK19" s="43"/>
      <c r="MFL19" s="43"/>
      <c r="MFM19" s="43"/>
      <c r="MFN19" s="43"/>
      <c r="MFO19" s="43"/>
      <c r="MFP19" s="43"/>
      <c r="MFQ19" s="43"/>
      <c r="MFR19" s="43"/>
      <c r="MFS19" s="43"/>
      <c r="MFT19" s="43"/>
      <c r="MFU19" s="43"/>
      <c r="MFV19" s="43"/>
      <c r="MFW19" s="43"/>
      <c r="MFX19" s="43"/>
      <c r="MFY19" s="43"/>
      <c r="MFZ19" s="43"/>
      <c r="MGA19" s="43"/>
      <c r="MGB19" s="43"/>
      <c r="MGC19" s="43"/>
      <c r="MGD19" s="43"/>
      <c r="MGE19" s="43"/>
      <c r="MGF19" s="43"/>
      <c r="MGG19" s="43"/>
      <c r="MGH19" s="43"/>
      <c r="MGI19" s="43"/>
      <c r="MGJ19" s="43"/>
      <c r="MGK19" s="43"/>
      <c r="MGL19" s="43"/>
      <c r="MGM19" s="43"/>
      <c r="MGN19" s="43"/>
      <c r="MGO19" s="43"/>
      <c r="MGP19" s="43"/>
      <c r="MGQ19" s="43"/>
      <c r="MGR19" s="43"/>
      <c r="MGS19" s="43"/>
      <c r="MGT19" s="43"/>
      <c r="MGU19" s="43"/>
      <c r="MGV19" s="43"/>
      <c r="MGW19" s="43"/>
      <c r="MGX19" s="43"/>
      <c r="MGY19" s="43"/>
      <c r="MGZ19" s="43"/>
      <c r="MHA19" s="43"/>
      <c r="MHB19" s="43"/>
      <c r="MHC19" s="43"/>
      <c r="MHD19" s="43"/>
      <c r="MHE19" s="43"/>
      <c r="MHF19" s="43"/>
      <c r="MHG19" s="43"/>
      <c r="MHH19" s="43"/>
      <c r="MHI19" s="43"/>
      <c r="MHJ19" s="43"/>
      <c r="MHK19" s="43"/>
      <c r="MHL19" s="43"/>
      <c r="MHM19" s="43"/>
      <c r="MHN19" s="43"/>
      <c r="MHO19" s="43"/>
      <c r="MHP19" s="43"/>
      <c r="MHQ19" s="43"/>
      <c r="MHR19" s="43"/>
      <c r="MHS19" s="43"/>
      <c r="MHT19" s="43"/>
      <c r="MHU19" s="43"/>
      <c r="MHV19" s="43"/>
      <c r="MHW19" s="43"/>
      <c r="MHX19" s="43"/>
      <c r="MHY19" s="43"/>
      <c r="MHZ19" s="43"/>
      <c r="MIA19" s="43"/>
      <c r="MIB19" s="43"/>
      <c r="MIC19" s="43"/>
      <c r="MID19" s="43"/>
      <c r="MIE19" s="43"/>
      <c r="MIF19" s="43"/>
      <c r="MIG19" s="43"/>
      <c r="MIH19" s="43"/>
      <c r="MII19" s="43"/>
      <c r="MIJ19" s="43"/>
      <c r="MIK19" s="43"/>
      <c r="MIL19" s="43"/>
      <c r="MIM19" s="43"/>
      <c r="MIN19" s="43"/>
      <c r="MIO19" s="43"/>
      <c r="MIP19" s="43"/>
      <c r="MIQ19" s="43"/>
      <c r="MIR19" s="43"/>
      <c r="MIS19" s="43"/>
      <c r="MIT19" s="43"/>
      <c r="MIU19" s="43"/>
      <c r="MIV19" s="43"/>
      <c r="MIW19" s="43"/>
      <c r="MIX19" s="43"/>
      <c r="MIY19" s="43"/>
      <c r="MIZ19" s="43"/>
      <c r="MJA19" s="43"/>
      <c r="MJB19" s="43"/>
      <c r="MJC19" s="43"/>
      <c r="MJD19" s="43"/>
      <c r="MJE19" s="43"/>
      <c r="MJF19" s="43"/>
      <c r="MJG19" s="43"/>
      <c r="MJH19" s="43"/>
      <c r="MJI19" s="43"/>
      <c r="MJJ19" s="43"/>
      <c r="MJK19" s="43"/>
      <c r="MJL19" s="43"/>
      <c r="MJM19" s="43"/>
      <c r="MJN19" s="43"/>
      <c r="MJO19" s="43"/>
      <c r="MJP19" s="43"/>
      <c r="MJQ19" s="43"/>
      <c r="MJR19" s="43"/>
      <c r="MJS19" s="43"/>
      <c r="MJT19" s="43"/>
      <c r="MJU19" s="43"/>
      <c r="MJV19" s="43"/>
      <c r="MJW19" s="43"/>
      <c r="MJX19" s="43"/>
      <c r="MJY19" s="43"/>
      <c r="MJZ19" s="43"/>
      <c r="MKA19" s="43"/>
      <c r="MKB19" s="43"/>
      <c r="MKC19" s="43"/>
      <c r="MKD19" s="43"/>
      <c r="MKE19" s="43"/>
      <c r="MKF19" s="43"/>
      <c r="MKG19" s="43"/>
      <c r="MKH19" s="43"/>
      <c r="MKI19" s="43"/>
      <c r="MKJ19" s="43"/>
      <c r="MKK19" s="43"/>
      <c r="MKL19" s="43"/>
      <c r="MKM19" s="43"/>
      <c r="MKN19" s="43"/>
      <c r="MKO19" s="43"/>
      <c r="MKP19" s="43"/>
      <c r="MKQ19" s="43"/>
      <c r="MKR19" s="43"/>
      <c r="MKS19" s="43"/>
      <c r="MKT19" s="43"/>
      <c r="MKU19" s="43"/>
      <c r="MKV19" s="43"/>
      <c r="MKW19" s="43"/>
      <c r="MKX19" s="43"/>
      <c r="MKY19" s="43"/>
      <c r="MKZ19" s="43"/>
      <c r="MLA19" s="43"/>
      <c r="MLB19" s="43"/>
      <c r="MLC19" s="43"/>
      <c r="MLD19" s="43"/>
      <c r="MLE19" s="43"/>
      <c r="MLF19" s="43"/>
      <c r="MLG19" s="43"/>
      <c r="MLH19" s="43"/>
      <c r="MLI19" s="43"/>
      <c r="MLJ19" s="43"/>
      <c r="MLK19" s="43"/>
      <c r="MLL19" s="43"/>
      <c r="MLM19" s="43"/>
      <c r="MLN19" s="43"/>
      <c r="MLO19" s="43"/>
      <c r="MLP19" s="43"/>
      <c r="MLQ19" s="43"/>
      <c r="MLR19" s="43"/>
      <c r="MLS19" s="43"/>
      <c r="MLT19" s="43"/>
      <c r="MLU19" s="43"/>
      <c r="MLV19" s="43"/>
      <c r="MLW19" s="43"/>
      <c r="MLX19" s="43"/>
      <c r="MLY19" s="43"/>
      <c r="MLZ19" s="43"/>
      <c r="MMA19" s="43"/>
      <c r="MMB19" s="43"/>
      <c r="MMC19" s="43"/>
      <c r="MMD19" s="43"/>
      <c r="MME19" s="43"/>
      <c r="MMF19" s="43"/>
      <c r="MMG19" s="43"/>
      <c r="MMH19" s="43"/>
      <c r="MMI19" s="43"/>
      <c r="MMJ19" s="43"/>
      <c r="MMK19" s="43"/>
      <c r="MML19" s="43"/>
      <c r="MMM19" s="43"/>
      <c r="MMN19" s="43"/>
      <c r="MMO19" s="43"/>
      <c r="MMP19" s="43"/>
      <c r="MMQ19" s="43"/>
      <c r="MMR19" s="43"/>
      <c r="MMS19" s="43"/>
      <c r="MMT19" s="43"/>
      <c r="MMU19" s="43"/>
      <c r="MMV19" s="43"/>
      <c r="MMW19" s="43"/>
      <c r="MMX19" s="43"/>
      <c r="MMY19" s="43"/>
      <c r="MMZ19" s="43"/>
      <c r="MNA19" s="43"/>
      <c r="MNB19" s="43"/>
      <c r="MNC19" s="43"/>
      <c r="MND19" s="43"/>
      <c r="MNE19" s="43"/>
      <c r="MNF19" s="43"/>
      <c r="MNG19" s="43"/>
      <c r="MNH19" s="43"/>
      <c r="MNI19" s="43"/>
      <c r="MNJ19" s="43"/>
      <c r="MNK19" s="43"/>
      <c r="MNL19" s="43"/>
      <c r="MNM19" s="43"/>
      <c r="MNN19" s="43"/>
      <c r="MNO19" s="43"/>
      <c r="MNP19" s="43"/>
      <c r="MNQ19" s="43"/>
      <c r="MNR19" s="43"/>
      <c r="MNS19" s="43"/>
      <c r="MNT19" s="43"/>
      <c r="MNU19" s="43"/>
      <c r="MNV19" s="43"/>
      <c r="MNW19" s="43"/>
      <c r="MNX19" s="43"/>
      <c r="MNY19" s="43"/>
      <c r="MNZ19" s="43"/>
      <c r="MOA19" s="43"/>
      <c r="MOB19" s="43"/>
      <c r="MOC19" s="43"/>
      <c r="MOD19" s="43"/>
      <c r="MOE19" s="43"/>
      <c r="MOF19" s="43"/>
      <c r="MOG19" s="43"/>
      <c r="MOH19" s="43"/>
      <c r="MOI19" s="43"/>
      <c r="MOJ19" s="43"/>
      <c r="MOK19" s="43"/>
      <c r="MOL19" s="43"/>
      <c r="MOM19" s="43"/>
      <c r="MON19" s="43"/>
      <c r="MOO19" s="43"/>
      <c r="MOP19" s="43"/>
      <c r="MOQ19" s="43"/>
      <c r="MOR19" s="43"/>
      <c r="MOS19" s="43"/>
      <c r="MOT19" s="43"/>
      <c r="MOU19" s="43"/>
      <c r="MOV19" s="43"/>
      <c r="MOW19" s="43"/>
      <c r="MOX19" s="43"/>
      <c r="MOY19" s="43"/>
      <c r="MOZ19" s="43"/>
      <c r="MPA19" s="43"/>
      <c r="MPB19" s="43"/>
      <c r="MPC19" s="43"/>
      <c r="MPD19" s="43"/>
      <c r="MPE19" s="43"/>
      <c r="MPF19" s="43"/>
      <c r="MPG19" s="43"/>
      <c r="MPH19" s="43"/>
      <c r="MPI19" s="43"/>
      <c r="MPJ19" s="43"/>
      <c r="MPK19" s="43"/>
      <c r="MPL19" s="43"/>
      <c r="MPM19" s="43"/>
      <c r="MPN19" s="43"/>
      <c r="MPO19" s="43"/>
      <c r="MPP19" s="43"/>
      <c r="MPQ19" s="43"/>
      <c r="MPR19" s="43"/>
      <c r="MPS19" s="43"/>
      <c r="MPT19" s="43"/>
      <c r="MPU19" s="43"/>
      <c r="MPV19" s="43"/>
      <c r="MPW19" s="43"/>
      <c r="MPX19" s="43"/>
      <c r="MPY19" s="43"/>
      <c r="MPZ19" s="43"/>
      <c r="MQA19" s="43"/>
      <c r="MQB19" s="43"/>
      <c r="MQC19" s="43"/>
      <c r="MQD19" s="43"/>
      <c r="MQE19" s="43"/>
      <c r="MQF19" s="43"/>
      <c r="MQG19" s="43"/>
      <c r="MQH19" s="43"/>
      <c r="MQI19" s="43"/>
      <c r="MQJ19" s="43"/>
      <c r="MQK19" s="43"/>
      <c r="MQL19" s="43"/>
      <c r="MQM19" s="43"/>
      <c r="MQN19" s="43"/>
      <c r="MQO19" s="43"/>
      <c r="MQP19" s="43"/>
      <c r="MQQ19" s="43"/>
      <c r="MQR19" s="43"/>
      <c r="MQS19" s="43"/>
      <c r="MQT19" s="43"/>
      <c r="MQU19" s="43"/>
      <c r="MQV19" s="43"/>
      <c r="MQW19" s="43"/>
      <c r="MQX19" s="43"/>
      <c r="MQY19" s="43"/>
      <c r="MQZ19" s="43"/>
      <c r="MRA19" s="43"/>
      <c r="MRB19" s="43"/>
      <c r="MRC19" s="43"/>
      <c r="MRD19" s="43"/>
      <c r="MRE19" s="43"/>
      <c r="MRF19" s="43"/>
      <c r="MRG19" s="43"/>
      <c r="MRH19" s="43"/>
      <c r="MRI19" s="43"/>
      <c r="MRJ19" s="43"/>
      <c r="MRK19" s="43"/>
      <c r="MRL19" s="43"/>
      <c r="MRM19" s="43"/>
      <c r="MRN19" s="43"/>
      <c r="MRO19" s="43"/>
      <c r="MRP19" s="43"/>
      <c r="MRQ19" s="43"/>
      <c r="MRR19" s="43"/>
      <c r="MRS19" s="43"/>
      <c r="MRT19" s="43"/>
      <c r="MRU19" s="43"/>
      <c r="MRV19" s="43"/>
      <c r="MRW19" s="43"/>
      <c r="MRX19" s="43"/>
      <c r="MRY19" s="43"/>
      <c r="MRZ19" s="43"/>
      <c r="MSA19" s="43"/>
      <c r="MSB19" s="43"/>
      <c r="MSC19" s="43"/>
      <c r="MSD19" s="43"/>
      <c r="MSE19" s="43"/>
      <c r="MSF19" s="43"/>
      <c r="MSG19" s="43"/>
      <c r="MSH19" s="43"/>
      <c r="MSI19" s="43"/>
      <c r="MSJ19" s="43"/>
      <c r="MSK19" s="43"/>
      <c r="MSL19" s="43"/>
      <c r="MSM19" s="43"/>
      <c r="MSN19" s="43"/>
      <c r="MSO19" s="43"/>
      <c r="MSP19" s="43"/>
      <c r="MSQ19" s="43"/>
      <c r="MSR19" s="43"/>
      <c r="MSS19" s="43"/>
      <c r="MST19" s="43"/>
      <c r="MSU19" s="43"/>
      <c r="MSV19" s="43"/>
      <c r="MSW19" s="43"/>
      <c r="MSX19" s="43"/>
      <c r="MSY19" s="43"/>
      <c r="MSZ19" s="43"/>
      <c r="MTA19" s="43"/>
      <c r="MTB19" s="43"/>
      <c r="MTC19" s="43"/>
      <c r="MTD19" s="43"/>
      <c r="MTE19" s="43"/>
      <c r="MTF19" s="43"/>
      <c r="MTG19" s="43"/>
      <c r="MTH19" s="43"/>
      <c r="MTI19" s="43"/>
      <c r="MTJ19" s="43"/>
      <c r="MTK19" s="43"/>
      <c r="MTL19" s="43"/>
      <c r="MTM19" s="43"/>
      <c r="MTN19" s="43"/>
      <c r="MTO19" s="43"/>
      <c r="MTP19" s="43"/>
      <c r="MTQ19" s="43"/>
      <c r="MTR19" s="43"/>
      <c r="MTS19" s="43"/>
      <c r="MTT19" s="43"/>
      <c r="MTU19" s="43"/>
      <c r="MTV19" s="43"/>
      <c r="MTW19" s="43"/>
      <c r="MTX19" s="43"/>
      <c r="MTY19" s="43"/>
      <c r="MTZ19" s="43"/>
      <c r="MUA19" s="43"/>
      <c r="MUB19" s="43"/>
      <c r="MUC19" s="43"/>
      <c r="MUD19" s="43"/>
      <c r="MUE19" s="43"/>
      <c r="MUF19" s="43"/>
      <c r="MUG19" s="43"/>
      <c r="MUH19" s="43"/>
      <c r="MUI19" s="43"/>
      <c r="MUJ19" s="43"/>
      <c r="MUK19" s="43"/>
      <c r="MUL19" s="43"/>
      <c r="MUM19" s="43"/>
      <c r="MUN19" s="43"/>
      <c r="MUO19" s="43"/>
      <c r="MUP19" s="43"/>
      <c r="MUQ19" s="43"/>
      <c r="MUR19" s="43"/>
      <c r="MUS19" s="43"/>
      <c r="MUT19" s="43"/>
      <c r="MUU19" s="43"/>
      <c r="MUV19" s="43"/>
      <c r="MUW19" s="43"/>
      <c r="MUX19" s="43"/>
      <c r="MUY19" s="43"/>
      <c r="MUZ19" s="43"/>
      <c r="MVA19" s="43"/>
      <c r="MVB19" s="43"/>
      <c r="MVC19" s="43"/>
      <c r="MVD19" s="43"/>
      <c r="MVE19" s="43"/>
      <c r="MVF19" s="43"/>
      <c r="MVG19" s="43"/>
      <c r="MVH19" s="43"/>
      <c r="MVI19" s="43"/>
      <c r="MVJ19" s="43"/>
      <c r="MVK19" s="43"/>
      <c r="MVL19" s="43"/>
      <c r="MVM19" s="43"/>
      <c r="MVN19" s="43"/>
      <c r="MVO19" s="43"/>
      <c r="MVP19" s="43"/>
      <c r="MVQ19" s="43"/>
      <c r="MVR19" s="43"/>
      <c r="MVS19" s="43"/>
      <c r="MVT19" s="43"/>
      <c r="MVU19" s="43"/>
      <c r="MVV19" s="43"/>
      <c r="MVW19" s="43"/>
      <c r="MVX19" s="43"/>
      <c r="MVY19" s="43"/>
      <c r="MVZ19" s="43"/>
      <c r="MWA19" s="43"/>
      <c r="MWB19" s="43"/>
      <c r="MWC19" s="43"/>
      <c r="MWD19" s="43"/>
      <c r="MWE19" s="43"/>
      <c r="MWF19" s="43"/>
      <c r="MWG19" s="43"/>
      <c r="MWH19" s="43"/>
      <c r="MWI19" s="43"/>
      <c r="MWJ19" s="43"/>
      <c r="MWK19" s="43"/>
      <c r="MWL19" s="43"/>
      <c r="MWM19" s="43"/>
      <c r="MWN19" s="43"/>
      <c r="MWO19" s="43"/>
      <c r="MWP19" s="43"/>
      <c r="MWQ19" s="43"/>
      <c r="MWR19" s="43"/>
      <c r="MWS19" s="43"/>
      <c r="MWT19" s="43"/>
      <c r="MWU19" s="43"/>
      <c r="MWV19" s="43"/>
      <c r="MWW19" s="43"/>
      <c r="MWX19" s="43"/>
      <c r="MWY19" s="43"/>
      <c r="MWZ19" s="43"/>
      <c r="MXA19" s="43"/>
      <c r="MXB19" s="43"/>
      <c r="MXC19" s="43"/>
      <c r="MXD19" s="43"/>
      <c r="MXE19" s="43"/>
      <c r="MXF19" s="43"/>
      <c r="MXG19" s="43"/>
      <c r="MXH19" s="43"/>
      <c r="MXI19" s="43"/>
      <c r="MXJ19" s="43"/>
      <c r="MXK19" s="43"/>
      <c r="MXL19" s="43"/>
      <c r="MXM19" s="43"/>
      <c r="MXN19" s="43"/>
      <c r="MXO19" s="43"/>
      <c r="MXP19" s="43"/>
      <c r="MXQ19" s="43"/>
      <c r="MXR19" s="43"/>
      <c r="MXS19" s="43"/>
      <c r="MXT19" s="43"/>
      <c r="MXU19" s="43"/>
      <c r="MXV19" s="43"/>
      <c r="MXW19" s="43"/>
      <c r="MXX19" s="43"/>
      <c r="MXY19" s="43"/>
      <c r="MXZ19" s="43"/>
      <c r="MYA19" s="43"/>
      <c r="MYB19" s="43"/>
      <c r="MYC19" s="43"/>
      <c r="MYD19" s="43"/>
      <c r="MYE19" s="43"/>
      <c r="MYF19" s="43"/>
      <c r="MYG19" s="43"/>
      <c r="MYH19" s="43"/>
      <c r="MYI19" s="43"/>
      <c r="MYJ19" s="43"/>
      <c r="MYK19" s="43"/>
      <c r="MYL19" s="43"/>
      <c r="MYM19" s="43"/>
      <c r="MYN19" s="43"/>
      <c r="MYO19" s="43"/>
      <c r="MYP19" s="43"/>
      <c r="MYQ19" s="43"/>
      <c r="MYR19" s="43"/>
      <c r="MYS19" s="43"/>
      <c r="MYT19" s="43"/>
      <c r="MYU19" s="43"/>
      <c r="MYV19" s="43"/>
      <c r="MYW19" s="43"/>
      <c r="MYX19" s="43"/>
      <c r="MYY19" s="43"/>
      <c r="MYZ19" s="43"/>
      <c r="MZA19" s="43"/>
      <c r="MZB19" s="43"/>
      <c r="MZC19" s="43"/>
      <c r="MZD19" s="43"/>
      <c r="MZE19" s="43"/>
      <c r="MZF19" s="43"/>
      <c r="MZG19" s="43"/>
      <c r="MZH19" s="43"/>
      <c r="MZI19" s="43"/>
      <c r="MZJ19" s="43"/>
      <c r="MZK19" s="43"/>
      <c r="MZL19" s="43"/>
      <c r="MZM19" s="43"/>
      <c r="MZN19" s="43"/>
      <c r="MZO19" s="43"/>
      <c r="MZP19" s="43"/>
      <c r="MZQ19" s="43"/>
      <c r="MZR19" s="43"/>
      <c r="MZS19" s="43"/>
      <c r="MZT19" s="43"/>
      <c r="MZU19" s="43"/>
      <c r="MZV19" s="43"/>
      <c r="MZW19" s="43"/>
      <c r="MZX19" s="43"/>
      <c r="MZY19" s="43"/>
      <c r="MZZ19" s="43"/>
      <c r="NAA19" s="43"/>
      <c r="NAB19" s="43"/>
      <c r="NAC19" s="43"/>
      <c r="NAD19" s="43"/>
      <c r="NAE19" s="43"/>
      <c r="NAF19" s="43"/>
      <c r="NAG19" s="43"/>
      <c r="NAH19" s="43"/>
      <c r="NAI19" s="43"/>
      <c r="NAJ19" s="43"/>
      <c r="NAK19" s="43"/>
      <c r="NAL19" s="43"/>
      <c r="NAM19" s="43"/>
      <c r="NAN19" s="43"/>
      <c r="NAO19" s="43"/>
      <c r="NAP19" s="43"/>
      <c r="NAQ19" s="43"/>
      <c r="NAR19" s="43"/>
      <c r="NAS19" s="43"/>
      <c r="NAT19" s="43"/>
      <c r="NAU19" s="43"/>
      <c r="NAV19" s="43"/>
      <c r="NAW19" s="43"/>
      <c r="NAX19" s="43"/>
      <c r="NAY19" s="43"/>
      <c r="NAZ19" s="43"/>
      <c r="NBA19" s="43"/>
      <c r="NBB19" s="43"/>
      <c r="NBC19" s="43"/>
      <c r="NBD19" s="43"/>
      <c r="NBE19" s="43"/>
      <c r="NBF19" s="43"/>
      <c r="NBG19" s="43"/>
      <c r="NBH19" s="43"/>
      <c r="NBI19" s="43"/>
      <c r="NBJ19" s="43"/>
      <c r="NBK19" s="43"/>
      <c r="NBL19" s="43"/>
      <c r="NBM19" s="43"/>
      <c r="NBN19" s="43"/>
      <c r="NBO19" s="43"/>
      <c r="NBP19" s="43"/>
      <c r="NBQ19" s="43"/>
      <c r="NBR19" s="43"/>
      <c r="NBS19" s="43"/>
      <c r="NBT19" s="43"/>
      <c r="NBU19" s="43"/>
      <c r="NBV19" s="43"/>
      <c r="NBW19" s="43"/>
      <c r="NBX19" s="43"/>
      <c r="NBY19" s="43"/>
      <c r="NBZ19" s="43"/>
      <c r="NCA19" s="43"/>
      <c r="NCB19" s="43"/>
      <c r="NCC19" s="43"/>
      <c r="NCD19" s="43"/>
      <c r="NCE19" s="43"/>
      <c r="NCF19" s="43"/>
      <c r="NCG19" s="43"/>
      <c r="NCH19" s="43"/>
      <c r="NCI19" s="43"/>
      <c r="NCJ19" s="43"/>
      <c r="NCK19" s="43"/>
      <c r="NCL19" s="43"/>
      <c r="NCM19" s="43"/>
      <c r="NCN19" s="43"/>
      <c r="NCO19" s="43"/>
      <c r="NCP19" s="43"/>
      <c r="NCQ19" s="43"/>
      <c r="NCR19" s="43"/>
      <c r="NCS19" s="43"/>
      <c r="NCT19" s="43"/>
      <c r="NCU19" s="43"/>
      <c r="NCV19" s="43"/>
      <c r="NCW19" s="43"/>
      <c r="NCX19" s="43"/>
      <c r="NCY19" s="43"/>
      <c r="NCZ19" s="43"/>
      <c r="NDA19" s="43"/>
      <c r="NDB19" s="43"/>
      <c r="NDC19" s="43"/>
      <c r="NDD19" s="43"/>
      <c r="NDE19" s="43"/>
      <c r="NDF19" s="43"/>
      <c r="NDG19" s="43"/>
      <c r="NDH19" s="43"/>
      <c r="NDI19" s="43"/>
      <c r="NDJ19" s="43"/>
      <c r="NDK19" s="43"/>
      <c r="NDL19" s="43"/>
      <c r="NDM19" s="43"/>
      <c r="NDN19" s="43"/>
      <c r="NDO19" s="43"/>
      <c r="NDP19" s="43"/>
      <c r="NDQ19" s="43"/>
      <c r="NDR19" s="43"/>
      <c r="NDS19" s="43"/>
      <c r="NDT19" s="43"/>
      <c r="NDU19" s="43"/>
      <c r="NDV19" s="43"/>
      <c r="NDW19" s="43"/>
      <c r="NDX19" s="43"/>
      <c r="NDY19" s="43"/>
      <c r="NDZ19" s="43"/>
      <c r="NEA19" s="43"/>
      <c r="NEB19" s="43"/>
      <c r="NEC19" s="43"/>
      <c r="NED19" s="43"/>
      <c r="NEE19" s="43"/>
      <c r="NEF19" s="43"/>
      <c r="NEG19" s="43"/>
      <c r="NEH19" s="43"/>
      <c r="NEI19" s="43"/>
      <c r="NEJ19" s="43"/>
      <c r="NEK19" s="43"/>
      <c r="NEL19" s="43"/>
      <c r="NEM19" s="43"/>
      <c r="NEN19" s="43"/>
      <c r="NEO19" s="43"/>
      <c r="NEP19" s="43"/>
      <c r="NEQ19" s="43"/>
      <c r="NER19" s="43"/>
      <c r="NES19" s="43"/>
      <c r="NET19" s="43"/>
      <c r="NEU19" s="43"/>
      <c r="NEV19" s="43"/>
      <c r="NEW19" s="43"/>
      <c r="NEX19" s="43"/>
      <c r="NEY19" s="43"/>
      <c r="NEZ19" s="43"/>
      <c r="NFA19" s="43"/>
      <c r="NFB19" s="43"/>
      <c r="NFC19" s="43"/>
      <c r="NFD19" s="43"/>
      <c r="NFE19" s="43"/>
      <c r="NFF19" s="43"/>
      <c r="NFG19" s="43"/>
      <c r="NFH19" s="43"/>
      <c r="NFI19" s="43"/>
      <c r="NFJ19" s="43"/>
      <c r="NFK19" s="43"/>
      <c r="NFL19" s="43"/>
      <c r="NFM19" s="43"/>
      <c r="NFN19" s="43"/>
      <c r="NFO19" s="43"/>
      <c r="NFP19" s="43"/>
      <c r="NFQ19" s="43"/>
      <c r="NFR19" s="43"/>
      <c r="NFS19" s="43"/>
      <c r="NFT19" s="43"/>
      <c r="NFU19" s="43"/>
      <c r="NFV19" s="43"/>
      <c r="NFW19" s="43"/>
      <c r="NFX19" s="43"/>
      <c r="NFY19" s="43"/>
      <c r="NFZ19" s="43"/>
      <c r="NGA19" s="43"/>
      <c r="NGB19" s="43"/>
      <c r="NGC19" s="43"/>
      <c r="NGD19" s="43"/>
      <c r="NGE19" s="43"/>
      <c r="NGF19" s="43"/>
      <c r="NGG19" s="43"/>
      <c r="NGH19" s="43"/>
      <c r="NGI19" s="43"/>
      <c r="NGJ19" s="43"/>
      <c r="NGK19" s="43"/>
      <c r="NGL19" s="43"/>
      <c r="NGM19" s="43"/>
      <c r="NGN19" s="43"/>
      <c r="NGO19" s="43"/>
      <c r="NGP19" s="43"/>
      <c r="NGQ19" s="43"/>
      <c r="NGR19" s="43"/>
      <c r="NGS19" s="43"/>
      <c r="NGT19" s="43"/>
      <c r="NGU19" s="43"/>
      <c r="NGV19" s="43"/>
      <c r="NGW19" s="43"/>
      <c r="NGX19" s="43"/>
      <c r="NGY19" s="43"/>
      <c r="NGZ19" s="43"/>
      <c r="NHA19" s="43"/>
      <c r="NHB19" s="43"/>
      <c r="NHC19" s="43"/>
      <c r="NHD19" s="43"/>
      <c r="NHE19" s="43"/>
      <c r="NHF19" s="43"/>
      <c r="NHG19" s="43"/>
      <c r="NHH19" s="43"/>
      <c r="NHI19" s="43"/>
      <c r="NHJ19" s="43"/>
      <c r="NHK19" s="43"/>
      <c r="NHL19" s="43"/>
      <c r="NHM19" s="43"/>
      <c r="NHN19" s="43"/>
      <c r="NHO19" s="43"/>
      <c r="NHP19" s="43"/>
      <c r="NHQ19" s="43"/>
      <c r="NHR19" s="43"/>
      <c r="NHS19" s="43"/>
      <c r="NHT19" s="43"/>
      <c r="NHU19" s="43"/>
      <c r="NHV19" s="43"/>
      <c r="NHW19" s="43"/>
      <c r="NHX19" s="43"/>
      <c r="NHY19" s="43"/>
      <c r="NHZ19" s="43"/>
      <c r="NIA19" s="43"/>
      <c r="NIB19" s="43"/>
      <c r="NIC19" s="43"/>
      <c r="NID19" s="43"/>
      <c r="NIE19" s="43"/>
      <c r="NIF19" s="43"/>
      <c r="NIG19" s="43"/>
      <c r="NIH19" s="43"/>
      <c r="NII19" s="43"/>
      <c r="NIJ19" s="43"/>
      <c r="NIK19" s="43"/>
      <c r="NIL19" s="43"/>
      <c r="NIM19" s="43"/>
      <c r="NIN19" s="43"/>
      <c r="NIO19" s="43"/>
      <c r="NIP19" s="43"/>
      <c r="NIQ19" s="43"/>
      <c r="NIR19" s="43"/>
      <c r="NIS19" s="43"/>
      <c r="NIT19" s="43"/>
      <c r="NIU19" s="43"/>
      <c r="NIV19" s="43"/>
      <c r="NIW19" s="43"/>
      <c r="NIX19" s="43"/>
      <c r="NIY19" s="43"/>
      <c r="NIZ19" s="43"/>
      <c r="NJA19" s="43"/>
      <c r="NJB19" s="43"/>
      <c r="NJC19" s="43"/>
      <c r="NJD19" s="43"/>
      <c r="NJE19" s="43"/>
      <c r="NJF19" s="43"/>
      <c r="NJG19" s="43"/>
      <c r="NJH19" s="43"/>
      <c r="NJI19" s="43"/>
      <c r="NJJ19" s="43"/>
      <c r="NJK19" s="43"/>
      <c r="NJL19" s="43"/>
      <c r="NJM19" s="43"/>
      <c r="NJN19" s="43"/>
      <c r="NJO19" s="43"/>
      <c r="NJP19" s="43"/>
      <c r="NJQ19" s="43"/>
      <c r="NJR19" s="43"/>
      <c r="NJS19" s="43"/>
      <c r="NJT19" s="43"/>
      <c r="NJU19" s="43"/>
      <c r="NJV19" s="43"/>
      <c r="NJW19" s="43"/>
      <c r="NJX19" s="43"/>
      <c r="NJY19" s="43"/>
      <c r="NJZ19" s="43"/>
      <c r="NKA19" s="43"/>
      <c r="NKB19" s="43"/>
      <c r="NKC19" s="43"/>
      <c r="NKD19" s="43"/>
      <c r="NKE19" s="43"/>
      <c r="NKF19" s="43"/>
      <c r="NKG19" s="43"/>
      <c r="NKH19" s="43"/>
      <c r="NKI19" s="43"/>
      <c r="NKJ19" s="43"/>
      <c r="NKK19" s="43"/>
      <c r="NKL19" s="43"/>
      <c r="NKM19" s="43"/>
      <c r="NKN19" s="43"/>
      <c r="NKO19" s="43"/>
      <c r="NKP19" s="43"/>
      <c r="NKQ19" s="43"/>
      <c r="NKR19" s="43"/>
      <c r="NKS19" s="43"/>
      <c r="NKT19" s="43"/>
      <c r="NKU19" s="43"/>
      <c r="NKV19" s="43"/>
      <c r="NKW19" s="43"/>
      <c r="NKX19" s="43"/>
      <c r="NKY19" s="43"/>
      <c r="NKZ19" s="43"/>
      <c r="NLA19" s="43"/>
      <c r="NLB19" s="43"/>
      <c r="NLC19" s="43"/>
      <c r="NLD19" s="43"/>
      <c r="NLE19" s="43"/>
      <c r="NLF19" s="43"/>
      <c r="NLG19" s="43"/>
      <c r="NLH19" s="43"/>
      <c r="NLI19" s="43"/>
      <c r="NLJ19" s="43"/>
      <c r="NLK19" s="43"/>
      <c r="NLL19" s="43"/>
      <c r="NLM19" s="43"/>
      <c r="NLN19" s="43"/>
      <c r="NLO19" s="43"/>
      <c r="NLP19" s="43"/>
      <c r="NLQ19" s="43"/>
      <c r="NLR19" s="43"/>
      <c r="NLS19" s="43"/>
      <c r="NLT19" s="43"/>
      <c r="NLU19" s="43"/>
      <c r="NLV19" s="43"/>
      <c r="NLW19" s="43"/>
      <c r="NLX19" s="43"/>
      <c r="NLY19" s="43"/>
      <c r="NLZ19" s="43"/>
      <c r="NMA19" s="43"/>
      <c r="NMB19" s="43"/>
      <c r="NMC19" s="43"/>
      <c r="NMD19" s="43"/>
      <c r="NME19" s="43"/>
      <c r="NMF19" s="43"/>
      <c r="NMG19" s="43"/>
      <c r="NMH19" s="43"/>
      <c r="NMI19" s="43"/>
      <c r="NMJ19" s="43"/>
      <c r="NMK19" s="43"/>
      <c r="NML19" s="43"/>
      <c r="NMM19" s="43"/>
      <c r="NMN19" s="43"/>
      <c r="NMO19" s="43"/>
      <c r="NMP19" s="43"/>
      <c r="NMQ19" s="43"/>
      <c r="NMR19" s="43"/>
      <c r="NMS19" s="43"/>
      <c r="NMT19" s="43"/>
      <c r="NMU19" s="43"/>
      <c r="NMV19" s="43"/>
      <c r="NMW19" s="43"/>
      <c r="NMX19" s="43"/>
      <c r="NMY19" s="43"/>
      <c r="NMZ19" s="43"/>
      <c r="NNA19" s="43"/>
      <c r="NNB19" s="43"/>
      <c r="NNC19" s="43"/>
      <c r="NND19" s="43"/>
      <c r="NNE19" s="43"/>
      <c r="NNF19" s="43"/>
      <c r="NNG19" s="43"/>
      <c r="NNH19" s="43"/>
      <c r="NNI19" s="43"/>
      <c r="NNJ19" s="43"/>
      <c r="NNK19" s="43"/>
      <c r="NNL19" s="43"/>
      <c r="NNM19" s="43"/>
      <c r="NNN19" s="43"/>
      <c r="NNO19" s="43"/>
      <c r="NNP19" s="43"/>
      <c r="NNQ19" s="43"/>
      <c r="NNR19" s="43"/>
      <c r="NNS19" s="43"/>
      <c r="NNT19" s="43"/>
      <c r="NNU19" s="43"/>
      <c r="NNV19" s="43"/>
      <c r="NNW19" s="43"/>
      <c r="NNX19" s="43"/>
      <c r="NNY19" s="43"/>
      <c r="NNZ19" s="43"/>
      <c r="NOA19" s="43"/>
      <c r="NOB19" s="43"/>
      <c r="NOC19" s="43"/>
      <c r="NOD19" s="43"/>
      <c r="NOE19" s="43"/>
      <c r="NOF19" s="43"/>
      <c r="NOG19" s="43"/>
      <c r="NOH19" s="43"/>
      <c r="NOI19" s="43"/>
      <c r="NOJ19" s="43"/>
      <c r="NOK19" s="43"/>
      <c r="NOL19" s="43"/>
      <c r="NOM19" s="43"/>
      <c r="NON19" s="43"/>
      <c r="NOO19" s="43"/>
      <c r="NOP19" s="43"/>
      <c r="NOQ19" s="43"/>
      <c r="NOR19" s="43"/>
      <c r="NOS19" s="43"/>
      <c r="NOT19" s="43"/>
      <c r="NOU19" s="43"/>
      <c r="NOV19" s="43"/>
      <c r="NOW19" s="43"/>
      <c r="NOX19" s="43"/>
      <c r="NOY19" s="43"/>
      <c r="NOZ19" s="43"/>
      <c r="NPA19" s="43"/>
      <c r="NPB19" s="43"/>
      <c r="NPC19" s="43"/>
      <c r="NPD19" s="43"/>
      <c r="NPE19" s="43"/>
      <c r="NPF19" s="43"/>
      <c r="NPG19" s="43"/>
      <c r="NPH19" s="43"/>
      <c r="NPI19" s="43"/>
      <c r="NPJ19" s="43"/>
      <c r="NPK19" s="43"/>
      <c r="NPL19" s="43"/>
      <c r="NPM19" s="43"/>
      <c r="NPN19" s="43"/>
      <c r="NPO19" s="43"/>
      <c r="NPP19" s="43"/>
      <c r="NPQ19" s="43"/>
      <c r="NPR19" s="43"/>
      <c r="NPS19" s="43"/>
      <c r="NPT19" s="43"/>
      <c r="NPU19" s="43"/>
      <c r="NPV19" s="43"/>
      <c r="NPW19" s="43"/>
      <c r="NPX19" s="43"/>
      <c r="NPY19" s="43"/>
      <c r="NPZ19" s="43"/>
      <c r="NQA19" s="43"/>
      <c r="NQB19" s="43"/>
      <c r="NQC19" s="43"/>
      <c r="NQD19" s="43"/>
      <c r="NQE19" s="43"/>
      <c r="NQF19" s="43"/>
      <c r="NQG19" s="43"/>
      <c r="NQH19" s="43"/>
      <c r="NQI19" s="43"/>
      <c r="NQJ19" s="43"/>
      <c r="NQK19" s="43"/>
      <c r="NQL19" s="43"/>
      <c r="NQM19" s="43"/>
      <c r="NQN19" s="43"/>
      <c r="NQO19" s="43"/>
      <c r="NQP19" s="43"/>
      <c r="NQQ19" s="43"/>
      <c r="NQR19" s="43"/>
      <c r="NQS19" s="43"/>
      <c r="NQT19" s="43"/>
      <c r="NQU19" s="43"/>
      <c r="NQV19" s="43"/>
      <c r="NQW19" s="43"/>
      <c r="NQX19" s="43"/>
      <c r="NQY19" s="43"/>
      <c r="NQZ19" s="43"/>
      <c r="NRA19" s="43"/>
      <c r="NRB19" s="43"/>
      <c r="NRC19" s="43"/>
      <c r="NRD19" s="43"/>
      <c r="NRE19" s="43"/>
      <c r="NRF19" s="43"/>
      <c r="NRG19" s="43"/>
      <c r="NRH19" s="43"/>
      <c r="NRI19" s="43"/>
      <c r="NRJ19" s="43"/>
      <c r="NRK19" s="43"/>
      <c r="NRL19" s="43"/>
      <c r="NRM19" s="43"/>
      <c r="NRN19" s="43"/>
      <c r="NRO19" s="43"/>
      <c r="NRP19" s="43"/>
      <c r="NRQ19" s="43"/>
      <c r="NRR19" s="43"/>
      <c r="NRS19" s="43"/>
      <c r="NRT19" s="43"/>
      <c r="NRU19" s="43"/>
      <c r="NRV19" s="43"/>
      <c r="NRW19" s="43"/>
      <c r="NRX19" s="43"/>
      <c r="NRY19" s="43"/>
      <c r="NRZ19" s="43"/>
      <c r="NSA19" s="43"/>
      <c r="NSB19" s="43"/>
      <c r="NSC19" s="43"/>
      <c r="NSD19" s="43"/>
      <c r="NSE19" s="43"/>
      <c r="NSF19" s="43"/>
      <c r="NSG19" s="43"/>
      <c r="NSH19" s="43"/>
      <c r="NSI19" s="43"/>
      <c r="NSJ19" s="43"/>
      <c r="NSK19" s="43"/>
      <c r="NSL19" s="43"/>
      <c r="NSM19" s="43"/>
      <c r="NSN19" s="43"/>
      <c r="NSO19" s="43"/>
      <c r="NSP19" s="43"/>
      <c r="NSQ19" s="43"/>
      <c r="NSR19" s="43"/>
      <c r="NSS19" s="43"/>
      <c r="NST19" s="43"/>
      <c r="NSU19" s="43"/>
      <c r="NSV19" s="43"/>
      <c r="NSW19" s="43"/>
      <c r="NSX19" s="43"/>
      <c r="NSY19" s="43"/>
      <c r="NSZ19" s="43"/>
      <c r="NTA19" s="43"/>
      <c r="NTB19" s="43"/>
      <c r="NTC19" s="43"/>
      <c r="NTD19" s="43"/>
      <c r="NTE19" s="43"/>
      <c r="NTF19" s="43"/>
      <c r="NTG19" s="43"/>
      <c r="NTH19" s="43"/>
      <c r="NTI19" s="43"/>
      <c r="NTJ19" s="43"/>
      <c r="NTK19" s="43"/>
      <c r="NTL19" s="43"/>
      <c r="NTM19" s="43"/>
      <c r="NTN19" s="43"/>
      <c r="NTO19" s="43"/>
      <c r="NTP19" s="43"/>
      <c r="NTQ19" s="43"/>
      <c r="NTR19" s="43"/>
      <c r="NTS19" s="43"/>
      <c r="NTT19" s="43"/>
      <c r="NTU19" s="43"/>
      <c r="NTV19" s="43"/>
      <c r="NTW19" s="43"/>
      <c r="NTX19" s="43"/>
      <c r="NTY19" s="43"/>
      <c r="NTZ19" s="43"/>
      <c r="NUA19" s="43"/>
      <c r="NUB19" s="43"/>
      <c r="NUC19" s="43"/>
      <c r="NUD19" s="43"/>
      <c r="NUE19" s="43"/>
      <c r="NUF19" s="43"/>
      <c r="NUG19" s="43"/>
      <c r="NUH19" s="43"/>
      <c r="NUI19" s="43"/>
      <c r="NUJ19" s="43"/>
      <c r="NUK19" s="43"/>
      <c r="NUL19" s="43"/>
      <c r="NUM19" s="43"/>
      <c r="NUN19" s="43"/>
      <c r="NUO19" s="43"/>
      <c r="NUP19" s="43"/>
      <c r="NUQ19" s="43"/>
      <c r="NUR19" s="43"/>
      <c r="NUS19" s="43"/>
      <c r="NUT19" s="43"/>
      <c r="NUU19" s="43"/>
      <c r="NUV19" s="43"/>
      <c r="NUW19" s="43"/>
      <c r="NUX19" s="43"/>
      <c r="NUY19" s="43"/>
      <c r="NUZ19" s="43"/>
      <c r="NVA19" s="43"/>
      <c r="NVB19" s="43"/>
      <c r="NVC19" s="43"/>
      <c r="NVD19" s="43"/>
      <c r="NVE19" s="43"/>
      <c r="NVF19" s="43"/>
      <c r="NVG19" s="43"/>
      <c r="NVH19" s="43"/>
      <c r="NVI19" s="43"/>
      <c r="NVJ19" s="43"/>
      <c r="NVK19" s="43"/>
      <c r="NVL19" s="43"/>
      <c r="NVM19" s="43"/>
      <c r="NVN19" s="43"/>
      <c r="NVO19" s="43"/>
      <c r="NVP19" s="43"/>
      <c r="NVQ19" s="43"/>
      <c r="NVR19" s="43"/>
      <c r="NVS19" s="43"/>
      <c r="NVT19" s="43"/>
      <c r="NVU19" s="43"/>
      <c r="NVV19" s="43"/>
      <c r="NVW19" s="43"/>
      <c r="NVX19" s="43"/>
      <c r="NVY19" s="43"/>
      <c r="NVZ19" s="43"/>
      <c r="NWA19" s="43"/>
      <c r="NWB19" s="43"/>
      <c r="NWC19" s="43"/>
      <c r="NWD19" s="43"/>
      <c r="NWE19" s="43"/>
      <c r="NWF19" s="43"/>
      <c r="NWG19" s="43"/>
      <c r="NWH19" s="43"/>
      <c r="NWI19" s="43"/>
      <c r="NWJ19" s="43"/>
      <c r="NWK19" s="43"/>
      <c r="NWL19" s="43"/>
      <c r="NWM19" s="43"/>
      <c r="NWN19" s="43"/>
      <c r="NWO19" s="43"/>
      <c r="NWP19" s="43"/>
      <c r="NWQ19" s="43"/>
      <c r="NWR19" s="43"/>
      <c r="NWS19" s="43"/>
      <c r="NWT19" s="43"/>
      <c r="NWU19" s="43"/>
      <c r="NWV19" s="43"/>
      <c r="NWW19" s="43"/>
      <c r="NWX19" s="43"/>
      <c r="NWY19" s="43"/>
      <c r="NWZ19" s="43"/>
      <c r="NXA19" s="43"/>
      <c r="NXB19" s="43"/>
      <c r="NXC19" s="43"/>
      <c r="NXD19" s="43"/>
      <c r="NXE19" s="43"/>
      <c r="NXF19" s="43"/>
      <c r="NXG19" s="43"/>
      <c r="NXH19" s="43"/>
      <c r="NXI19" s="43"/>
      <c r="NXJ19" s="43"/>
      <c r="NXK19" s="43"/>
      <c r="NXL19" s="43"/>
      <c r="NXM19" s="43"/>
      <c r="NXN19" s="43"/>
      <c r="NXO19" s="43"/>
      <c r="NXP19" s="43"/>
      <c r="NXQ19" s="43"/>
      <c r="NXR19" s="43"/>
      <c r="NXS19" s="43"/>
      <c r="NXT19" s="43"/>
      <c r="NXU19" s="43"/>
      <c r="NXV19" s="43"/>
      <c r="NXW19" s="43"/>
      <c r="NXX19" s="43"/>
      <c r="NXY19" s="43"/>
      <c r="NXZ19" s="43"/>
      <c r="NYA19" s="43"/>
      <c r="NYB19" s="43"/>
      <c r="NYC19" s="43"/>
      <c r="NYD19" s="43"/>
      <c r="NYE19" s="43"/>
      <c r="NYF19" s="43"/>
      <c r="NYG19" s="43"/>
      <c r="NYH19" s="43"/>
      <c r="NYI19" s="43"/>
      <c r="NYJ19" s="43"/>
      <c r="NYK19" s="43"/>
      <c r="NYL19" s="43"/>
      <c r="NYM19" s="43"/>
      <c r="NYN19" s="43"/>
      <c r="NYO19" s="43"/>
      <c r="NYP19" s="43"/>
      <c r="NYQ19" s="43"/>
      <c r="NYR19" s="43"/>
      <c r="NYS19" s="43"/>
      <c r="NYT19" s="43"/>
      <c r="NYU19" s="43"/>
      <c r="NYV19" s="43"/>
      <c r="NYW19" s="43"/>
      <c r="NYX19" s="43"/>
      <c r="NYY19" s="43"/>
      <c r="NYZ19" s="43"/>
      <c r="NZA19" s="43"/>
      <c r="NZB19" s="43"/>
      <c r="NZC19" s="43"/>
      <c r="NZD19" s="43"/>
      <c r="NZE19" s="43"/>
      <c r="NZF19" s="43"/>
      <c r="NZG19" s="43"/>
      <c r="NZH19" s="43"/>
      <c r="NZI19" s="43"/>
      <c r="NZJ19" s="43"/>
      <c r="NZK19" s="43"/>
      <c r="NZL19" s="43"/>
      <c r="NZM19" s="43"/>
      <c r="NZN19" s="43"/>
      <c r="NZO19" s="43"/>
      <c r="NZP19" s="43"/>
      <c r="NZQ19" s="43"/>
      <c r="NZR19" s="43"/>
      <c r="NZS19" s="43"/>
      <c r="NZT19" s="43"/>
      <c r="NZU19" s="43"/>
      <c r="NZV19" s="43"/>
      <c r="NZW19" s="43"/>
      <c r="NZX19" s="43"/>
      <c r="NZY19" s="43"/>
      <c r="NZZ19" s="43"/>
      <c r="OAA19" s="43"/>
      <c r="OAB19" s="43"/>
      <c r="OAC19" s="43"/>
      <c r="OAD19" s="43"/>
      <c r="OAE19" s="43"/>
      <c r="OAF19" s="43"/>
      <c r="OAG19" s="43"/>
      <c r="OAH19" s="43"/>
      <c r="OAI19" s="43"/>
      <c r="OAJ19" s="43"/>
      <c r="OAK19" s="43"/>
      <c r="OAL19" s="43"/>
      <c r="OAM19" s="43"/>
      <c r="OAN19" s="43"/>
      <c r="OAO19" s="43"/>
      <c r="OAP19" s="43"/>
      <c r="OAQ19" s="43"/>
      <c r="OAR19" s="43"/>
      <c r="OAS19" s="43"/>
      <c r="OAT19" s="43"/>
      <c r="OAU19" s="43"/>
      <c r="OAV19" s="43"/>
      <c r="OAW19" s="43"/>
      <c r="OAX19" s="43"/>
      <c r="OAY19" s="43"/>
      <c r="OAZ19" s="43"/>
      <c r="OBA19" s="43"/>
      <c r="OBB19" s="43"/>
      <c r="OBC19" s="43"/>
      <c r="OBD19" s="43"/>
      <c r="OBE19" s="43"/>
      <c r="OBF19" s="43"/>
      <c r="OBG19" s="43"/>
      <c r="OBH19" s="43"/>
      <c r="OBI19" s="43"/>
      <c r="OBJ19" s="43"/>
      <c r="OBK19" s="43"/>
      <c r="OBL19" s="43"/>
      <c r="OBM19" s="43"/>
      <c r="OBN19" s="43"/>
      <c r="OBO19" s="43"/>
      <c r="OBP19" s="43"/>
      <c r="OBQ19" s="43"/>
      <c r="OBR19" s="43"/>
      <c r="OBS19" s="43"/>
      <c r="OBT19" s="43"/>
      <c r="OBU19" s="43"/>
      <c r="OBV19" s="43"/>
      <c r="OBW19" s="43"/>
      <c r="OBX19" s="43"/>
      <c r="OBY19" s="43"/>
      <c r="OBZ19" s="43"/>
      <c r="OCA19" s="43"/>
      <c r="OCB19" s="43"/>
      <c r="OCC19" s="43"/>
      <c r="OCD19" s="43"/>
      <c r="OCE19" s="43"/>
      <c r="OCF19" s="43"/>
      <c r="OCG19" s="43"/>
      <c r="OCH19" s="43"/>
      <c r="OCI19" s="43"/>
      <c r="OCJ19" s="43"/>
      <c r="OCK19" s="43"/>
      <c r="OCL19" s="43"/>
      <c r="OCM19" s="43"/>
      <c r="OCN19" s="43"/>
      <c r="OCO19" s="43"/>
      <c r="OCP19" s="43"/>
      <c r="OCQ19" s="43"/>
      <c r="OCR19" s="43"/>
      <c r="OCS19" s="43"/>
      <c r="OCT19" s="43"/>
      <c r="OCU19" s="43"/>
      <c r="OCV19" s="43"/>
      <c r="OCW19" s="43"/>
      <c r="OCX19" s="43"/>
      <c r="OCY19" s="43"/>
      <c r="OCZ19" s="43"/>
      <c r="ODA19" s="43"/>
      <c r="ODB19" s="43"/>
      <c r="ODC19" s="43"/>
      <c r="ODD19" s="43"/>
      <c r="ODE19" s="43"/>
      <c r="ODF19" s="43"/>
      <c r="ODG19" s="43"/>
      <c r="ODH19" s="43"/>
      <c r="ODI19" s="43"/>
      <c r="ODJ19" s="43"/>
      <c r="ODK19" s="43"/>
      <c r="ODL19" s="43"/>
      <c r="ODM19" s="43"/>
      <c r="ODN19" s="43"/>
      <c r="ODO19" s="43"/>
      <c r="ODP19" s="43"/>
      <c r="ODQ19" s="43"/>
      <c r="ODR19" s="43"/>
      <c r="ODS19" s="43"/>
      <c r="ODT19" s="43"/>
      <c r="ODU19" s="43"/>
      <c r="ODV19" s="43"/>
      <c r="ODW19" s="43"/>
      <c r="ODX19" s="43"/>
      <c r="ODY19" s="43"/>
      <c r="ODZ19" s="43"/>
      <c r="OEA19" s="43"/>
      <c r="OEB19" s="43"/>
      <c r="OEC19" s="43"/>
      <c r="OED19" s="43"/>
      <c r="OEE19" s="43"/>
      <c r="OEF19" s="43"/>
      <c r="OEG19" s="43"/>
      <c r="OEH19" s="43"/>
      <c r="OEI19" s="43"/>
      <c r="OEJ19" s="43"/>
      <c r="OEK19" s="43"/>
      <c r="OEL19" s="43"/>
      <c r="OEM19" s="43"/>
      <c r="OEN19" s="43"/>
      <c r="OEO19" s="43"/>
      <c r="OEP19" s="43"/>
      <c r="OEQ19" s="43"/>
      <c r="OER19" s="43"/>
      <c r="OES19" s="43"/>
      <c r="OET19" s="43"/>
      <c r="OEU19" s="43"/>
      <c r="OEV19" s="43"/>
      <c r="OEW19" s="43"/>
      <c r="OEX19" s="43"/>
      <c r="OEY19" s="43"/>
      <c r="OEZ19" s="43"/>
      <c r="OFA19" s="43"/>
      <c r="OFB19" s="43"/>
      <c r="OFC19" s="43"/>
      <c r="OFD19" s="43"/>
      <c r="OFE19" s="43"/>
      <c r="OFF19" s="43"/>
      <c r="OFG19" s="43"/>
      <c r="OFH19" s="43"/>
      <c r="OFI19" s="43"/>
      <c r="OFJ19" s="43"/>
      <c r="OFK19" s="43"/>
      <c r="OFL19" s="43"/>
      <c r="OFM19" s="43"/>
      <c r="OFN19" s="43"/>
      <c r="OFO19" s="43"/>
      <c r="OFP19" s="43"/>
      <c r="OFQ19" s="43"/>
      <c r="OFR19" s="43"/>
      <c r="OFS19" s="43"/>
      <c r="OFT19" s="43"/>
      <c r="OFU19" s="43"/>
      <c r="OFV19" s="43"/>
      <c r="OFW19" s="43"/>
      <c r="OFX19" s="43"/>
      <c r="OFY19" s="43"/>
      <c r="OFZ19" s="43"/>
      <c r="OGA19" s="43"/>
      <c r="OGB19" s="43"/>
      <c r="OGC19" s="43"/>
      <c r="OGD19" s="43"/>
      <c r="OGE19" s="43"/>
      <c r="OGF19" s="43"/>
      <c r="OGG19" s="43"/>
      <c r="OGH19" s="43"/>
      <c r="OGI19" s="43"/>
      <c r="OGJ19" s="43"/>
      <c r="OGK19" s="43"/>
      <c r="OGL19" s="43"/>
      <c r="OGM19" s="43"/>
      <c r="OGN19" s="43"/>
      <c r="OGO19" s="43"/>
      <c r="OGP19" s="43"/>
      <c r="OGQ19" s="43"/>
      <c r="OGR19" s="43"/>
      <c r="OGS19" s="43"/>
      <c r="OGT19" s="43"/>
      <c r="OGU19" s="43"/>
      <c r="OGV19" s="43"/>
      <c r="OGW19" s="43"/>
      <c r="OGX19" s="43"/>
      <c r="OGY19" s="43"/>
      <c r="OGZ19" s="43"/>
      <c r="OHA19" s="43"/>
      <c r="OHB19" s="43"/>
      <c r="OHC19" s="43"/>
      <c r="OHD19" s="43"/>
      <c r="OHE19" s="43"/>
      <c r="OHF19" s="43"/>
      <c r="OHG19" s="43"/>
      <c r="OHH19" s="43"/>
      <c r="OHI19" s="43"/>
      <c r="OHJ19" s="43"/>
      <c r="OHK19" s="43"/>
      <c r="OHL19" s="43"/>
      <c r="OHM19" s="43"/>
      <c r="OHN19" s="43"/>
      <c r="OHO19" s="43"/>
      <c r="OHP19" s="43"/>
      <c r="OHQ19" s="43"/>
      <c r="OHR19" s="43"/>
      <c r="OHS19" s="43"/>
      <c r="OHT19" s="43"/>
      <c r="OHU19" s="43"/>
      <c r="OHV19" s="43"/>
      <c r="OHW19" s="43"/>
      <c r="OHX19" s="43"/>
      <c r="OHY19" s="43"/>
      <c r="OHZ19" s="43"/>
      <c r="OIA19" s="43"/>
      <c r="OIB19" s="43"/>
      <c r="OIC19" s="43"/>
      <c r="OID19" s="43"/>
      <c r="OIE19" s="43"/>
      <c r="OIF19" s="43"/>
      <c r="OIG19" s="43"/>
      <c r="OIH19" s="43"/>
      <c r="OII19" s="43"/>
      <c r="OIJ19" s="43"/>
      <c r="OIK19" s="43"/>
      <c r="OIL19" s="43"/>
      <c r="OIM19" s="43"/>
      <c r="OIN19" s="43"/>
      <c r="OIO19" s="43"/>
      <c r="OIP19" s="43"/>
      <c r="OIQ19" s="43"/>
      <c r="OIR19" s="43"/>
      <c r="OIS19" s="43"/>
      <c r="OIT19" s="43"/>
      <c r="OIU19" s="43"/>
      <c r="OIV19" s="43"/>
      <c r="OIW19" s="43"/>
      <c r="OIX19" s="43"/>
      <c r="OIY19" s="43"/>
      <c r="OIZ19" s="43"/>
      <c r="OJA19" s="43"/>
      <c r="OJB19" s="43"/>
      <c r="OJC19" s="43"/>
      <c r="OJD19" s="43"/>
      <c r="OJE19" s="43"/>
      <c r="OJF19" s="43"/>
      <c r="OJG19" s="43"/>
      <c r="OJH19" s="43"/>
      <c r="OJI19" s="43"/>
      <c r="OJJ19" s="43"/>
      <c r="OJK19" s="43"/>
      <c r="OJL19" s="43"/>
      <c r="OJM19" s="43"/>
      <c r="OJN19" s="43"/>
      <c r="OJO19" s="43"/>
      <c r="OJP19" s="43"/>
      <c r="OJQ19" s="43"/>
      <c r="OJR19" s="43"/>
      <c r="OJS19" s="43"/>
      <c r="OJT19" s="43"/>
      <c r="OJU19" s="43"/>
      <c r="OJV19" s="43"/>
      <c r="OJW19" s="43"/>
      <c r="OJX19" s="43"/>
      <c r="OJY19" s="43"/>
      <c r="OJZ19" s="43"/>
      <c r="OKA19" s="43"/>
      <c r="OKB19" s="43"/>
      <c r="OKC19" s="43"/>
      <c r="OKD19" s="43"/>
      <c r="OKE19" s="43"/>
      <c r="OKF19" s="43"/>
      <c r="OKG19" s="43"/>
      <c r="OKH19" s="43"/>
      <c r="OKI19" s="43"/>
      <c r="OKJ19" s="43"/>
      <c r="OKK19" s="43"/>
      <c r="OKL19" s="43"/>
      <c r="OKM19" s="43"/>
      <c r="OKN19" s="43"/>
      <c r="OKO19" s="43"/>
      <c r="OKP19" s="43"/>
      <c r="OKQ19" s="43"/>
      <c r="OKR19" s="43"/>
      <c r="OKS19" s="43"/>
      <c r="OKT19" s="43"/>
      <c r="OKU19" s="43"/>
      <c r="OKV19" s="43"/>
      <c r="OKW19" s="43"/>
      <c r="OKX19" s="43"/>
      <c r="OKY19" s="43"/>
      <c r="OKZ19" s="43"/>
      <c r="OLA19" s="43"/>
      <c r="OLB19" s="43"/>
      <c r="OLC19" s="43"/>
      <c r="OLD19" s="43"/>
      <c r="OLE19" s="43"/>
      <c r="OLF19" s="43"/>
      <c r="OLG19" s="43"/>
      <c r="OLH19" s="43"/>
      <c r="OLI19" s="43"/>
      <c r="OLJ19" s="43"/>
      <c r="OLK19" s="43"/>
      <c r="OLL19" s="43"/>
      <c r="OLM19" s="43"/>
      <c r="OLN19" s="43"/>
      <c r="OLO19" s="43"/>
      <c r="OLP19" s="43"/>
      <c r="OLQ19" s="43"/>
      <c r="OLR19" s="43"/>
      <c r="OLS19" s="43"/>
      <c r="OLT19" s="43"/>
      <c r="OLU19" s="43"/>
      <c r="OLV19" s="43"/>
      <c r="OLW19" s="43"/>
      <c r="OLX19" s="43"/>
      <c r="OLY19" s="43"/>
      <c r="OLZ19" s="43"/>
      <c r="OMA19" s="43"/>
      <c r="OMB19" s="43"/>
      <c r="OMC19" s="43"/>
      <c r="OMD19" s="43"/>
      <c r="OME19" s="43"/>
      <c r="OMF19" s="43"/>
      <c r="OMG19" s="43"/>
      <c r="OMH19" s="43"/>
      <c r="OMI19" s="43"/>
      <c r="OMJ19" s="43"/>
      <c r="OMK19" s="43"/>
      <c r="OML19" s="43"/>
      <c r="OMM19" s="43"/>
      <c r="OMN19" s="43"/>
      <c r="OMO19" s="43"/>
      <c r="OMP19" s="43"/>
      <c r="OMQ19" s="43"/>
      <c r="OMR19" s="43"/>
      <c r="OMS19" s="43"/>
      <c r="OMT19" s="43"/>
      <c r="OMU19" s="43"/>
      <c r="OMV19" s="43"/>
      <c r="OMW19" s="43"/>
      <c r="OMX19" s="43"/>
      <c r="OMY19" s="43"/>
      <c r="OMZ19" s="43"/>
      <c r="ONA19" s="43"/>
      <c r="ONB19" s="43"/>
      <c r="ONC19" s="43"/>
      <c r="OND19" s="43"/>
      <c r="ONE19" s="43"/>
      <c r="ONF19" s="43"/>
      <c r="ONG19" s="43"/>
      <c r="ONH19" s="43"/>
      <c r="ONI19" s="43"/>
      <c r="ONJ19" s="43"/>
      <c r="ONK19" s="43"/>
      <c r="ONL19" s="43"/>
      <c r="ONM19" s="43"/>
      <c r="ONN19" s="43"/>
      <c r="ONO19" s="43"/>
      <c r="ONP19" s="43"/>
      <c r="ONQ19" s="43"/>
      <c r="ONR19" s="43"/>
      <c r="ONS19" s="43"/>
      <c r="ONT19" s="43"/>
      <c r="ONU19" s="43"/>
      <c r="ONV19" s="43"/>
      <c r="ONW19" s="43"/>
      <c r="ONX19" s="43"/>
      <c r="ONY19" s="43"/>
      <c r="ONZ19" s="43"/>
      <c r="OOA19" s="43"/>
      <c r="OOB19" s="43"/>
      <c r="OOC19" s="43"/>
      <c r="OOD19" s="43"/>
      <c r="OOE19" s="43"/>
      <c r="OOF19" s="43"/>
      <c r="OOG19" s="43"/>
      <c r="OOH19" s="43"/>
      <c r="OOI19" s="43"/>
      <c r="OOJ19" s="43"/>
      <c r="OOK19" s="43"/>
      <c r="OOL19" s="43"/>
      <c r="OOM19" s="43"/>
      <c r="OON19" s="43"/>
      <c r="OOO19" s="43"/>
      <c r="OOP19" s="43"/>
      <c r="OOQ19" s="43"/>
      <c r="OOR19" s="43"/>
      <c r="OOS19" s="43"/>
      <c r="OOT19" s="43"/>
      <c r="OOU19" s="43"/>
      <c r="OOV19" s="43"/>
      <c r="OOW19" s="43"/>
      <c r="OOX19" s="43"/>
      <c r="OOY19" s="43"/>
      <c r="OOZ19" s="43"/>
      <c r="OPA19" s="43"/>
      <c r="OPB19" s="43"/>
      <c r="OPC19" s="43"/>
      <c r="OPD19" s="43"/>
      <c r="OPE19" s="43"/>
      <c r="OPF19" s="43"/>
      <c r="OPG19" s="43"/>
      <c r="OPH19" s="43"/>
      <c r="OPI19" s="43"/>
      <c r="OPJ19" s="43"/>
      <c r="OPK19" s="43"/>
      <c r="OPL19" s="43"/>
      <c r="OPM19" s="43"/>
      <c r="OPN19" s="43"/>
      <c r="OPO19" s="43"/>
      <c r="OPP19" s="43"/>
      <c r="OPQ19" s="43"/>
      <c r="OPR19" s="43"/>
      <c r="OPS19" s="43"/>
      <c r="OPT19" s="43"/>
      <c r="OPU19" s="43"/>
      <c r="OPV19" s="43"/>
      <c r="OPW19" s="43"/>
      <c r="OPX19" s="43"/>
      <c r="OPY19" s="43"/>
      <c r="OPZ19" s="43"/>
      <c r="OQA19" s="43"/>
      <c r="OQB19" s="43"/>
      <c r="OQC19" s="43"/>
      <c r="OQD19" s="43"/>
      <c r="OQE19" s="43"/>
      <c r="OQF19" s="43"/>
      <c r="OQG19" s="43"/>
      <c r="OQH19" s="43"/>
      <c r="OQI19" s="43"/>
      <c r="OQJ19" s="43"/>
      <c r="OQK19" s="43"/>
      <c r="OQL19" s="43"/>
      <c r="OQM19" s="43"/>
      <c r="OQN19" s="43"/>
      <c r="OQO19" s="43"/>
      <c r="OQP19" s="43"/>
      <c r="OQQ19" s="43"/>
      <c r="OQR19" s="43"/>
      <c r="OQS19" s="43"/>
      <c r="OQT19" s="43"/>
      <c r="OQU19" s="43"/>
      <c r="OQV19" s="43"/>
      <c r="OQW19" s="43"/>
      <c r="OQX19" s="43"/>
      <c r="OQY19" s="43"/>
      <c r="OQZ19" s="43"/>
      <c r="ORA19" s="43"/>
      <c r="ORB19" s="43"/>
      <c r="ORC19" s="43"/>
      <c r="ORD19" s="43"/>
      <c r="ORE19" s="43"/>
      <c r="ORF19" s="43"/>
      <c r="ORG19" s="43"/>
      <c r="ORH19" s="43"/>
      <c r="ORI19" s="43"/>
      <c r="ORJ19" s="43"/>
      <c r="ORK19" s="43"/>
      <c r="ORL19" s="43"/>
      <c r="ORM19" s="43"/>
      <c r="ORN19" s="43"/>
      <c r="ORO19" s="43"/>
      <c r="ORP19" s="43"/>
      <c r="ORQ19" s="43"/>
      <c r="ORR19" s="43"/>
      <c r="ORS19" s="43"/>
      <c r="ORT19" s="43"/>
      <c r="ORU19" s="43"/>
      <c r="ORV19" s="43"/>
      <c r="ORW19" s="43"/>
      <c r="ORX19" s="43"/>
      <c r="ORY19" s="43"/>
      <c r="ORZ19" s="43"/>
      <c r="OSA19" s="43"/>
      <c r="OSB19" s="43"/>
      <c r="OSC19" s="43"/>
      <c r="OSD19" s="43"/>
      <c r="OSE19" s="43"/>
      <c r="OSF19" s="43"/>
      <c r="OSG19" s="43"/>
      <c r="OSH19" s="43"/>
      <c r="OSI19" s="43"/>
      <c r="OSJ19" s="43"/>
      <c r="OSK19" s="43"/>
      <c r="OSL19" s="43"/>
      <c r="OSM19" s="43"/>
      <c r="OSN19" s="43"/>
      <c r="OSO19" s="43"/>
      <c r="OSP19" s="43"/>
      <c r="OSQ19" s="43"/>
      <c r="OSR19" s="43"/>
      <c r="OSS19" s="43"/>
      <c r="OST19" s="43"/>
      <c r="OSU19" s="43"/>
      <c r="OSV19" s="43"/>
      <c r="OSW19" s="43"/>
      <c r="OSX19" s="43"/>
      <c r="OSY19" s="43"/>
      <c r="OSZ19" s="43"/>
      <c r="OTA19" s="43"/>
      <c r="OTB19" s="43"/>
      <c r="OTC19" s="43"/>
      <c r="OTD19" s="43"/>
      <c r="OTE19" s="43"/>
      <c r="OTF19" s="43"/>
      <c r="OTG19" s="43"/>
      <c r="OTH19" s="43"/>
      <c r="OTI19" s="43"/>
      <c r="OTJ19" s="43"/>
      <c r="OTK19" s="43"/>
      <c r="OTL19" s="43"/>
      <c r="OTM19" s="43"/>
      <c r="OTN19" s="43"/>
      <c r="OTO19" s="43"/>
      <c r="OTP19" s="43"/>
      <c r="OTQ19" s="43"/>
      <c r="OTR19" s="43"/>
      <c r="OTS19" s="43"/>
      <c r="OTT19" s="43"/>
      <c r="OTU19" s="43"/>
      <c r="OTV19" s="43"/>
      <c r="OTW19" s="43"/>
      <c r="OTX19" s="43"/>
      <c r="OTY19" s="43"/>
      <c r="OTZ19" s="43"/>
      <c r="OUA19" s="43"/>
      <c r="OUB19" s="43"/>
      <c r="OUC19" s="43"/>
      <c r="OUD19" s="43"/>
      <c r="OUE19" s="43"/>
      <c r="OUF19" s="43"/>
      <c r="OUG19" s="43"/>
      <c r="OUH19" s="43"/>
      <c r="OUI19" s="43"/>
      <c r="OUJ19" s="43"/>
      <c r="OUK19" s="43"/>
      <c r="OUL19" s="43"/>
      <c r="OUM19" s="43"/>
      <c r="OUN19" s="43"/>
      <c r="OUO19" s="43"/>
      <c r="OUP19" s="43"/>
      <c r="OUQ19" s="43"/>
      <c r="OUR19" s="43"/>
      <c r="OUS19" s="43"/>
      <c r="OUT19" s="43"/>
      <c r="OUU19" s="43"/>
      <c r="OUV19" s="43"/>
      <c r="OUW19" s="43"/>
      <c r="OUX19" s="43"/>
      <c r="OUY19" s="43"/>
      <c r="OUZ19" s="43"/>
      <c r="OVA19" s="43"/>
      <c r="OVB19" s="43"/>
      <c r="OVC19" s="43"/>
      <c r="OVD19" s="43"/>
      <c r="OVE19" s="43"/>
      <c r="OVF19" s="43"/>
      <c r="OVG19" s="43"/>
      <c r="OVH19" s="43"/>
      <c r="OVI19" s="43"/>
      <c r="OVJ19" s="43"/>
      <c r="OVK19" s="43"/>
      <c r="OVL19" s="43"/>
      <c r="OVM19" s="43"/>
      <c r="OVN19" s="43"/>
      <c r="OVO19" s="43"/>
      <c r="OVP19" s="43"/>
      <c r="OVQ19" s="43"/>
      <c r="OVR19" s="43"/>
      <c r="OVS19" s="43"/>
      <c r="OVT19" s="43"/>
      <c r="OVU19" s="43"/>
      <c r="OVV19" s="43"/>
      <c r="OVW19" s="43"/>
      <c r="OVX19" s="43"/>
      <c r="OVY19" s="43"/>
      <c r="OVZ19" s="43"/>
      <c r="OWA19" s="43"/>
      <c r="OWB19" s="43"/>
      <c r="OWC19" s="43"/>
      <c r="OWD19" s="43"/>
      <c r="OWE19" s="43"/>
      <c r="OWF19" s="43"/>
      <c r="OWG19" s="43"/>
      <c r="OWH19" s="43"/>
      <c r="OWI19" s="43"/>
      <c r="OWJ19" s="43"/>
      <c r="OWK19" s="43"/>
      <c r="OWL19" s="43"/>
      <c r="OWM19" s="43"/>
      <c r="OWN19" s="43"/>
      <c r="OWO19" s="43"/>
      <c r="OWP19" s="43"/>
      <c r="OWQ19" s="43"/>
      <c r="OWR19" s="43"/>
      <c r="OWS19" s="43"/>
      <c r="OWT19" s="43"/>
      <c r="OWU19" s="43"/>
      <c r="OWV19" s="43"/>
      <c r="OWW19" s="43"/>
      <c r="OWX19" s="43"/>
      <c r="OWY19" s="43"/>
      <c r="OWZ19" s="43"/>
      <c r="OXA19" s="43"/>
      <c r="OXB19" s="43"/>
      <c r="OXC19" s="43"/>
      <c r="OXD19" s="43"/>
      <c r="OXE19" s="43"/>
      <c r="OXF19" s="43"/>
      <c r="OXG19" s="43"/>
      <c r="OXH19" s="43"/>
      <c r="OXI19" s="43"/>
      <c r="OXJ19" s="43"/>
      <c r="OXK19" s="43"/>
      <c r="OXL19" s="43"/>
      <c r="OXM19" s="43"/>
      <c r="OXN19" s="43"/>
      <c r="OXO19" s="43"/>
      <c r="OXP19" s="43"/>
      <c r="OXQ19" s="43"/>
      <c r="OXR19" s="43"/>
      <c r="OXS19" s="43"/>
      <c r="OXT19" s="43"/>
      <c r="OXU19" s="43"/>
      <c r="OXV19" s="43"/>
      <c r="OXW19" s="43"/>
      <c r="OXX19" s="43"/>
      <c r="OXY19" s="43"/>
      <c r="OXZ19" s="43"/>
      <c r="OYA19" s="43"/>
      <c r="OYB19" s="43"/>
      <c r="OYC19" s="43"/>
      <c r="OYD19" s="43"/>
      <c r="OYE19" s="43"/>
      <c r="OYF19" s="43"/>
      <c r="OYG19" s="43"/>
      <c r="OYH19" s="43"/>
      <c r="OYI19" s="43"/>
      <c r="OYJ19" s="43"/>
      <c r="OYK19" s="43"/>
      <c r="OYL19" s="43"/>
      <c r="OYM19" s="43"/>
      <c r="OYN19" s="43"/>
      <c r="OYO19" s="43"/>
      <c r="OYP19" s="43"/>
      <c r="OYQ19" s="43"/>
      <c r="OYR19" s="43"/>
      <c r="OYS19" s="43"/>
      <c r="OYT19" s="43"/>
      <c r="OYU19" s="43"/>
      <c r="OYV19" s="43"/>
      <c r="OYW19" s="43"/>
      <c r="OYX19" s="43"/>
      <c r="OYY19" s="43"/>
      <c r="OYZ19" s="43"/>
      <c r="OZA19" s="43"/>
      <c r="OZB19" s="43"/>
      <c r="OZC19" s="43"/>
      <c r="OZD19" s="43"/>
      <c r="OZE19" s="43"/>
      <c r="OZF19" s="43"/>
      <c r="OZG19" s="43"/>
      <c r="OZH19" s="43"/>
      <c r="OZI19" s="43"/>
      <c r="OZJ19" s="43"/>
      <c r="OZK19" s="43"/>
      <c r="OZL19" s="43"/>
      <c r="OZM19" s="43"/>
      <c r="OZN19" s="43"/>
      <c r="OZO19" s="43"/>
      <c r="OZP19" s="43"/>
      <c r="OZQ19" s="43"/>
      <c r="OZR19" s="43"/>
      <c r="OZS19" s="43"/>
      <c r="OZT19" s="43"/>
      <c r="OZU19" s="43"/>
      <c r="OZV19" s="43"/>
      <c r="OZW19" s="43"/>
      <c r="OZX19" s="43"/>
      <c r="OZY19" s="43"/>
      <c r="OZZ19" s="43"/>
      <c r="PAA19" s="43"/>
      <c r="PAB19" s="43"/>
      <c r="PAC19" s="43"/>
      <c r="PAD19" s="43"/>
      <c r="PAE19" s="43"/>
      <c r="PAF19" s="43"/>
      <c r="PAG19" s="43"/>
      <c r="PAH19" s="43"/>
      <c r="PAI19" s="43"/>
      <c r="PAJ19" s="43"/>
      <c r="PAK19" s="43"/>
      <c r="PAL19" s="43"/>
      <c r="PAM19" s="43"/>
      <c r="PAN19" s="43"/>
      <c r="PAO19" s="43"/>
      <c r="PAP19" s="43"/>
      <c r="PAQ19" s="43"/>
      <c r="PAR19" s="43"/>
      <c r="PAS19" s="43"/>
      <c r="PAT19" s="43"/>
      <c r="PAU19" s="43"/>
      <c r="PAV19" s="43"/>
      <c r="PAW19" s="43"/>
      <c r="PAX19" s="43"/>
      <c r="PAY19" s="43"/>
      <c r="PAZ19" s="43"/>
      <c r="PBA19" s="43"/>
      <c r="PBB19" s="43"/>
      <c r="PBC19" s="43"/>
      <c r="PBD19" s="43"/>
      <c r="PBE19" s="43"/>
      <c r="PBF19" s="43"/>
      <c r="PBG19" s="43"/>
      <c r="PBH19" s="43"/>
      <c r="PBI19" s="43"/>
      <c r="PBJ19" s="43"/>
      <c r="PBK19" s="43"/>
      <c r="PBL19" s="43"/>
      <c r="PBM19" s="43"/>
      <c r="PBN19" s="43"/>
      <c r="PBO19" s="43"/>
      <c r="PBP19" s="43"/>
      <c r="PBQ19" s="43"/>
      <c r="PBR19" s="43"/>
      <c r="PBS19" s="43"/>
      <c r="PBT19" s="43"/>
      <c r="PBU19" s="43"/>
      <c r="PBV19" s="43"/>
      <c r="PBW19" s="43"/>
      <c r="PBX19" s="43"/>
      <c r="PBY19" s="43"/>
      <c r="PBZ19" s="43"/>
      <c r="PCA19" s="43"/>
      <c r="PCB19" s="43"/>
      <c r="PCC19" s="43"/>
      <c r="PCD19" s="43"/>
      <c r="PCE19" s="43"/>
      <c r="PCF19" s="43"/>
      <c r="PCG19" s="43"/>
      <c r="PCH19" s="43"/>
      <c r="PCI19" s="43"/>
      <c r="PCJ19" s="43"/>
      <c r="PCK19" s="43"/>
      <c r="PCL19" s="43"/>
      <c r="PCM19" s="43"/>
      <c r="PCN19" s="43"/>
      <c r="PCO19" s="43"/>
      <c r="PCP19" s="43"/>
      <c r="PCQ19" s="43"/>
      <c r="PCR19" s="43"/>
      <c r="PCS19" s="43"/>
      <c r="PCT19" s="43"/>
      <c r="PCU19" s="43"/>
      <c r="PCV19" s="43"/>
      <c r="PCW19" s="43"/>
      <c r="PCX19" s="43"/>
      <c r="PCY19" s="43"/>
      <c r="PCZ19" s="43"/>
      <c r="PDA19" s="43"/>
      <c r="PDB19" s="43"/>
      <c r="PDC19" s="43"/>
      <c r="PDD19" s="43"/>
      <c r="PDE19" s="43"/>
      <c r="PDF19" s="43"/>
      <c r="PDG19" s="43"/>
      <c r="PDH19" s="43"/>
      <c r="PDI19" s="43"/>
      <c r="PDJ19" s="43"/>
      <c r="PDK19" s="43"/>
      <c r="PDL19" s="43"/>
      <c r="PDM19" s="43"/>
      <c r="PDN19" s="43"/>
      <c r="PDO19" s="43"/>
      <c r="PDP19" s="43"/>
      <c r="PDQ19" s="43"/>
      <c r="PDR19" s="43"/>
      <c r="PDS19" s="43"/>
      <c r="PDT19" s="43"/>
      <c r="PDU19" s="43"/>
      <c r="PDV19" s="43"/>
      <c r="PDW19" s="43"/>
      <c r="PDX19" s="43"/>
      <c r="PDY19" s="43"/>
      <c r="PDZ19" s="43"/>
      <c r="PEA19" s="43"/>
      <c r="PEB19" s="43"/>
      <c r="PEC19" s="43"/>
      <c r="PED19" s="43"/>
      <c r="PEE19" s="43"/>
      <c r="PEF19" s="43"/>
      <c r="PEG19" s="43"/>
      <c r="PEH19" s="43"/>
      <c r="PEI19" s="43"/>
      <c r="PEJ19" s="43"/>
      <c r="PEK19" s="43"/>
      <c r="PEL19" s="43"/>
      <c r="PEM19" s="43"/>
      <c r="PEN19" s="43"/>
      <c r="PEO19" s="43"/>
      <c r="PEP19" s="43"/>
      <c r="PEQ19" s="43"/>
      <c r="PER19" s="43"/>
      <c r="PES19" s="43"/>
      <c r="PET19" s="43"/>
      <c r="PEU19" s="43"/>
      <c r="PEV19" s="43"/>
      <c r="PEW19" s="43"/>
      <c r="PEX19" s="43"/>
      <c r="PEY19" s="43"/>
      <c r="PEZ19" s="43"/>
      <c r="PFA19" s="43"/>
      <c r="PFB19" s="43"/>
      <c r="PFC19" s="43"/>
      <c r="PFD19" s="43"/>
      <c r="PFE19" s="43"/>
      <c r="PFF19" s="43"/>
      <c r="PFG19" s="43"/>
      <c r="PFH19" s="43"/>
      <c r="PFI19" s="43"/>
      <c r="PFJ19" s="43"/>
      <c r="PFK19" s="43"/>
      <c r="PFL19" s="43"/>
      <c r="PFM19" s="43"/>
      <c r="PFN19" s="43"/>
      <c r="PFO19" s="43"/>
      <c r="PFP19" s="43"/>
      <c r="PFQ19" s="43"/>
      <c r="PFR19" s="43"/>
      <c r="PFS19" s="43"/>
      <c r="PFT19" s="43"/>
      <c r="PFU19" s="43"/>
      <c r="PFV19" s="43"/>
      <c r="PFW19" s="43"/>
      <c r="PFX19" s="43"/>
      <c r="PFY19" s="43"/>
      <c r="PFZ19" s="43"/>
      <c r="PGA19" s="43"/>
      <c r="PGB19" s="43"/>
      <c r="PGC19" s="43"/>
      <c r="PGD19" s="43"/>
      <c r="PGE19" s="43"/>
      <c r="PGF19" s="43"/>
      <c r="PGG19" s="43"/>
      <c r="PGH19" s="43"/>
      <c r="PGI19" s="43"/>
      <c r="PGJ19" s="43"/>
      <c r="PGK19" s="43"/>
      <c r="PGL19" s="43"/>
      <c r="PGM19" s="43"/>
      <c r="PGN19" s="43"/>
      <c r="PGO19" s="43"/>
      <c r="PGP19" s="43"/>
      <c r="PGQ19" s="43"/>
      <c r="PGR19" s="43"/>
      <c r="PGS19" s="43"/>
      <c r="PGT19" s="43"/>
      <c r="PGU19" s="43"/>
      <c r="PGV19" s="43"/>
      <c r="PGW19" s="43"/>
      <c r="PGX19" s="43"/>
      <c r="PGY19" s="43"/>
      <c r="PGZ19" s="43"/>
      <c r="PHA19" s="43"/>
      <c r="PHB19" s="43"/>
      <c r="PHC19" s="43"/>
      <c r="PHD19" s="43"/>
      <c r="PHE19" s="43"/>
      <c r="PHF19" s="43"/>
      <c r="PHG19" s="43"/>
      <c r="PHH19" s="43"/>
      <c r="PHI19" s="43"/>
      <c r="PHJ19" s="43"/>
      <c r="PHK19" s="43"/>
      <c r="PHL19" s="43"/>
      <c r="PHM19" s="43"/>
      <c r="PHN19" s="43"/>
      <c r="PHO19" s="43"/>
      <c r="PHP19" s="43"/>
      <c r="PHQ19" s="43"/>
      <c r="PHR19" s="43"/>
      <c r="PHS19" s="43"/>
      <c r="PHT19" s="43"/>
      <c r="PHU19" s="43"/>
      <c r="PHV19" s="43"/>
      <c r="PHW19" s="43"/>
      <c r="PHX19" s="43"/>
      <c r="PHY19" s="43"/>
      <c r="PHZ19" s="43"/>
      <c r="PIA19" s="43"/>
      <c r="PIB19" s="43"/>
      <c r="PIC19" s="43"/>
      <c r="PID19" s="43"/>
      <c r="PIE19" s="43"/>
      <c r="PIF19" s="43"/>
      <c r="PIG19" s="43"/>
      <c r="PIH19" s="43"/>
      <c r="PII19" s="43"/>
      <c r="PIJ19" s="43"/>
      <c r="PIK19" s="43"/>
      <c r="PIL19" s="43"/>
      <c r="PIM19" s="43"/>
      <c r="PIN19" s="43"/>
      <c r="PIO19" s="43"/>
      <c r="PIP19" s="43"/>
      <c r="PIQ19" s="43"/>
      <c r="PIR19" s="43"/>
      <c r="PIS19" s="43"/>
      <c r="PIT19" s="43"/>
      <c r="PIU19" s="43"/>
      <c r="PIV19" s="43"/>
      <c r="PIW19" s="43"/>
      <c r="PIX19" s="43"/>
      <c r="PIY19" s="43"/>
      <c r="PIZ19" s="43"/>
      <c r="PJA19" s="43"/>
      <c r="PJB19" s="43"/>
      <c r="PJC19" s="43"/>
      <c r="PJD19" s="43"/>
      <c r="PJE19" s="43"/>
      <c r="PJF19" s="43"/>
      <c r="PJG19" s="43"/>
      <c r="PJH19" s="43"/>
      <c r="PJI19" s="43"/>
      <c r="PJJ19" s="43"/>
      <c r="PJK19" s="43"/>
      <c r="PJL19" s="43"/>
      <c r="PJM19" s="43"/>
      <c r="PJN19" s="43"/>
      <c r="PJO19" s="43"/>
      <c r="PJP19" s="43"/>
      <c r="PJQ19" s="43"/>
      <c r="PJR19" s="43"/>
      <c r="PJS19" s="43"/>
      <c r="PJT19" s="43"/>
      <c r="PJU19" s="43"/>
      <c r="PJV19" s="43"/>
      <c r="PJW19" s="43"/>
      <c r="PJX19" s="43"/>
      <c r="PJY19" s="43"/>
      <c r="PJZ19" s="43"/>
      <c r="PKA19" s="43"/>
      <c r="PKB19" s="43"/>
      <c r="PKC19" s="43"/>
      <c r="PKD19" s="43"/>
      <c r="PKE19" s="43"/>
      <c r="PKF19" s="43"/>
      <c r="PKG19" s="43"/>
      <c r="PKH19" s="43"/>
      <c r="PKI19" s="43"/>
      <c r="PKJ19" s="43"/>
      <c r="PKK19" s="43"/>
      <c r="PKL19" s="43"/>
      <c r="PKM19" s="43"/>
      <c r="PKN19" s="43"/>
      <c r="PKO19" s="43"/>
      <c r="PKP19" s="43"/>
      <c r="PKQ19" s="43"/>
      <c r="PKR19" s="43"/>
      <c r="PKS19" s="43"/>
      <c r="PKT19" s="43"/>
      <c r="PKU19" s="43"/>
      <c r="PKV19" s="43"/>
      <c r="PKW19" s="43"/>
      <c r="PKX19" s="43"/>
      <c r="PKY19" s="43"/>
      <c r="PKZ19" s="43"/>
      <c r="PLA19" s="43"/>
      <c r="PLB19" s="43"/>
      <c r="PLC19" s="43"/>
      <c r="PLD19" s="43"/>
      <c r="PLE19" s="43"/>
      <c r="PLF19" s="43"/>
      <c r="PLG19" s="43"/>
      <c r="PLH19" s="43"/>
      <c r="PLI19" s="43"/>
      <c r="PLJ19" s="43"/>
      <c r="PLK19" s="43"/>
      <c r="PLL19" s="43"/>
      <c r="PLM19" s="43"/>
      <c r="PLN19" s="43"/>
      <c r="PLO19" s="43"/>
      <c r="PLP19" s="43"/>
      <c r="PLQ19" s="43"/>
      <c r="PLR19" s="43"/>
      <c r="PLS19" s="43"/>
      <c r="PLT19" s="43"/>
      <c r="PLU19" s="43"/>
      <c r="PLV19" s="43"/>
      <c r="PLW19" s="43"/>
      <c r="PLX19" s="43"/>
      <c r="PLY19" s="43"/>
      <c r="PLZ19" s="43"/>
      <c r="PMA19" s="43"/>
      <c r="PMB19" s="43"/>
      <c r="PMC19" s="43"/>
      <c r="PMD19" s="43"/>
      <c r="PME19" s="43"/>
      <c r="PMF19" s="43"/>
      <c r="PMG19" s="43"/>
      <c r="PMH19" s="43"/>
      <c r="PMI19" s="43"/>
      <c r="PMJ19" s="43"/>
      <c r="PMK19" s="43"/>
      <c r="PML19" s="43"/>
      <c r="PMM19" s="43"/>
      <c r="PMN19" s="43"/>
      <c r="PMO19" s="43"/>
      <c r="PMP19" s="43"/>
      <c r="PMQ19" s="43"/>
      <c r="PMR19" s="43"/>
      <c r="PMS19" s="43"/>
      <c r="PMT19" s="43"/>
      <c r="PMU19" s="43"/>
      <c r="PMV19" s="43"/>
      <c r="PMW19" s="43"/>
      <c r="PMX19" s="43"/>
      <c r="PMY19" s="43"/>
      <c r="PMZ19" s="43"/>
      <c r="PNA19" s="43"/>
      <c r="PNB19" s="43"/>
      <c r="PNC19" s="43"/>
      <c r="PND19" s="43"/>
      <c r="PNE19" s="43"/>
      <c r="PNF19" s="43"/>
      <c r="PNG19" s="43"/>
      <c r="PNH19" s="43"/>
      <c r="PNI19" s="43"/>
      <c r="PNJ19" s="43"/>
      <c r="PNK19" s="43"/>
      <c r="PNL19" s="43"/>
      <c r="PNM19" s="43"/>
      <c r="PNN19" s="43"/>
      <c r="PNO19" s="43"/>
      <c r="PNP19" s="43"/>
      <c r="PNQ19" s="43"/>
      <c r="PNR19" s="43"/>
      <c r="PNS19" s="43"/>
      <c r="PNT19" s="43"/>
      <c r="PNU19" s="43"/>
      <c r="PNV19" s="43"/>
      <c r="PNW19" s="43"/>
      <c r="PNX19" s="43"/>
      <c r="PNY19" s="43"/>
      <c r="PNZ19" s="43"/>
      <c r="POA19" s="43"/>
      <c r="POB19" s="43"/>
      <c r="POC19" s="43"/>
      <c r="POD19" s="43"/>
      <c r="POE19" s="43"/>
      <c r="POF19" s="43"/>
      <c r="POG19" s="43"/>
      <c r="POH19" s="43"/>
      <c r="POI19" s="43"/>
      <c r="POJ19" s="43"/>
      <c r="POK19" s="43"/>
      <c r="POL19" s="43"/>
      <c r="POM19" s="43"/>
      <c r="PON19" s="43"/>
      <c r="POO19" s="43"/>
      <c r="POP19" s="43"/>
      <c r="POQ19" s="43"/>
      <c r="POR19" s="43"/>
      <c r="POS19" s="43"/>
      <c r="POT19" s="43"/>
      <c r="POU19" s="43"/>
      <c r="POV19" s="43"/>
      <c r="POW19" s="43"/>
      <c r="POX19" s="43"/>
      <c r="POY19" s="43"/>
      <c r="POZ19" s="43"/>
      <c r="PPA19" s="43"/>
      <c r="PPB19" s="43"/>
      <c r="PPC19" s="43"/>
      <c r="PPD19" s="43"/>
      <c r="PPE19" s="43"/>
      <c r="PPF19" s="43"/>
      <c r="PPG19" s="43"/>
      <c r="PPH19" s="43"/>
      <c r="PPI19" s="43"/>
      <c r="PPJ19" s="43"/>
      <c r="PPK19" s="43"/>
      <c r="PPL19" s="43"/>
      <c r="PPM19" s="43"/>
      <c r="PPN19" s="43"/>
      <c r="PPO19" s="43"/>
      <c r="PPP19" s="43"/>
      <c r="PPQ19" s="43"/>
      <c r="PPR19" s="43"/>
      <c r="PPS19" s="43"/>
      <c r="PPT19" s="43"/>
      <c r="PPU19" s="43"/>
      <c r="PPV19" s="43"/>
      <c r="PPW19" s="43"/>
      <c r="PPX19" s="43"/>
      <c r="PPY19" s="43"/>
      <c r="PPZ19" s="43"/>
      <c r="PQA19" s="43"/>
      <c r="PQB19" s="43"/>
      <c r="PQC19" s="43"/>
      <c r="PQD19" s="43"/>
      <c r="PQE19" s="43"/>
      <c r="PQF19" s="43"/>
      <c r="PQG19" s="43"/>
      <c r="PQH19" s="43"/>
      <c r="PQI19" s="43"/>
      <c r="PQJ19" s="43"/>
      <c r="PQK19" s="43"/>
      <c r="PQL19" s="43"/>
      <c r="PQM19" s="43"/>
      <c r="PQN19" s="43"/>
      <c r="PQO19" s="43"/>
      <c r="PQP19" s="43"/>
      <c r="PQQ19" s="43"/>
      <c r="PQR19" s="43"/>
      <c r="PQS19" s="43"/>
      <c r="PQT19" s="43"/>
      <c r="PQU19" s="43"/>
      <c r="PQV19" s="43"/>
      <c r="PQW19" s="43"/>
      <c r="PQX19" s="43"/>
      <c r="PQY19" s="43"/>
      <c r="PQZ19" s="43"/>
      <c r="PRA19" s="43"/>
      <c r="PRB19" s="43"/>
      <c r="PRC19" s="43"/>
      <c r="PRD19" s="43"/>
      <c r="PRE19" s="43"/>
      <c r="PRF19" s="43"/>
      <c r="PRG19" s="43"/>
      <c r="PRH19" s="43"/>
      <c r="PRI19" s="43"/>
      <c r="PRJ19" s="43"/>
      <c r="PRK19" s="43"/>
      <c r="PRL19" s="43"/>
      <c r="PRM19" s="43"/>
      <c r="PRN19" s="43"/>
      <c r="PRO19" s="43"/>
      <c r="PRP19" s="43"/>
      <c r="PRQ19" s="43"/>
      <c r="PRR19" s="43"/>
      <c r="PRS19" s="43"/>
      <c r="PRT19" s="43"/>
      <c r="PRU19" s="43"/>
      <c r="PRV19" s="43"/>
      <c r="PRW19" s="43"/>
      <c r="PRX19" s="43"/>
      <c r="PRY19" s="43"/>
      <c r="PRZ19" s="43"/>
      <c r="PSA19" s="43"/>
      <c r="PSB19" s="43"/>
      <c r="PSC19" s="43"/>
      <c r="PSD19" s="43"/>
      <c r="PSE19" s="43"/>
      <c r="PSF19" s="43"/>
      <c r="PSG19" s="43"/>
      <c r="PSH19" s="43"/>
      <c r="PSI19" s="43"/>
      <c r="PSJ19" s="43"/>
      <c r="PSK19" s="43"/>
      <c r="PSL19" s="43"/>
      <c r="PSM19" s="43"/>
      <c r="PSN19" s="43"/>
      <c r="PSO19" s="43"/>
      <c r="PSP19" s="43"/>
      <c r="PSQ19" s="43"/>
      <c r="PSR19" s="43"/>
      <c r="PSS19" s="43"/>
      <c r="PST19" s="43"/>
      <c r="PSU19" s="43"/>
      <c r="PSV19" s="43"/>
      <c r="PSW19" s="43"/>
      <c r="PSX19" s="43"/>
      <c r="PSY19" s="43"/>
      <c r="PSZ19" s="43"/>
      <c r="PTA19" s="43"/>
      <c r="PTB19" s="43"/>
      <c r="PTC19" s="43"/>
      <c r="PTD19" s="43"/>
      <c r="PTE19" s="43"/>
      <c r="PTF19" s="43"/>
      <c r="PTG19" s="43"/>
      <c r="PTH19" s="43"/>
      <c r="PTI19" s="43"/>
      <c r="PTJ19" s="43"/>
      <c r="PTK19" s="43"/>
      <c r="PTL19" s="43"/>
      <c r="PTM19" s="43"/>
      <c r="PTN19" s="43"/>
      <c r="PTO19" s="43"/>
      <c r="PTP19" s="43"/>
      <c r="PTQ19" s="43"/>
      <c r="PTR19" s="43"/>
      <c r="PTS19" s="43"/>
      <c r="PTT19" s="43"/>
      <c r="PTU19" s="43"/>
      <c r="PTV19" s="43"/>
      <c r="PTW19" s="43"/>
      <c r="PTX19" s="43"/>
      <c r="PTY19" s="43"/>
      <c r="PTZ19" s="43"/>
      <c r="PUA19" s="43"/>
      <c r="PUB19" s="43"/>
      <c r="PUC19" s="43"/>
      <c r="PUD19" s="43"/>
      <c r="PUE19" s="43"/>
      <c r="PUF19" s="43"/>
      <c r="PUG19" s="43"/>
      <c r="PUH19" s="43"/>
      <c r="PUI19" s="43"/>
      <c r="PUJ19" s="43"/>
      <c r="PUK19" s="43"/>
      <c r="PUL19" s="43"/>
      <c r="PUM19" s="43"/>
      <c r="PUN19" s="43"/>
      <c r="PUO19" s="43"/>
      <c r="PUP19" s="43"/>
      <c r="PUQ19" s="43"/>
      <c r="PUR19" s="43"/>
      <c r="PUS19" s="43"/>
      <c r="PUT19" s="43"/>
      <c r="PUU19" s="43"/>
      <c r="PUV19" s="43"/>
      <c r="PUW19" s="43"/>
      <c r="PUX19" s="43"/>
      <c r="PUY19" s="43"/>
      <c r="PUZ19" s="43"/>
      <c r="PVA19" s="43"/>
      <c r="PVB19" s="43"/>
      <c r="PVC19" s="43"/>
      <c r="PVD19" s="43"/>
      <c r="PVE19" s="43"/>
      <c r="PVF19" s="43"/>
      <c r="PVG19" s="43"/>
      <c r="PVH19" s="43"/>
      <c r="PVI19" s="43"/>
      <c r="PVJ19" s="43"/>
      <c r="PVK19" s="43"/>
      <c r="PVL19" s="43"/>
      <c r="PVM19" s="43"/>
      <c r="PVN19" s="43"/>
      <c r="PVO19" s="43"/>
      <c r="PVP19" s="43"/>
      <c r="PVQ19" s="43"/>
      <c r="PVR19" s="43"/>
      <c r="PVS19" s="43"/>
      <c r="PVT19" s="43"/>
      <c r="PVU19" s="43"/>
      <c r="PVV19" s="43"/>
      <c r="PVW19" s="43"/>
      <c r="PVX19" s="43"/>
      <c r="PVY19" s="43"/>
      <c r="PVZ19" s="43"/>
      <c r="PWA19" s="43"/>
      <c r="PWB19" s="43"/>
      <c r="PWC19" s="43"/>
      <c r="PWD19" s="43"/>
      <c r="PWE19" s="43"/>
      <c r="PWF19" s="43"/>
      <c r="PWG19" s="43"/>
      <c r="PWH19" s="43"/>
      <c r="PWI19" s="43"/>
      <c r="PWJ19" s="43"/>
      <c r="PWK19" s="43"/>
      <c r="PWL19" s="43"/>
      <c r="PWM19" s="43"/>
      <c r="PWN19" s="43"/>
      <c r="PWO19" s="43"/>
      <c r="PWP19" s="43"/>
      <c r="PWQ19" s="43"/>
      <c r="PWR19" s="43"/>
      <c r="PWS19" s="43"/>
      <c r="PWT19" s="43"/>
      <c r="PWU19" s="43"/>
      <c r="PWV19" s="43"/>
      <c r="PWW19" s="43"/>
      <c r="PWX19" s="43"/>
      <c r="PWY19" s="43"/>
      <c r="PWZ19" s="43"/>
      <c r="PXA19" s="43"/>
      <c r="PXB19" s="43"/>
      <c r="PXC19" s="43"/>
      <c r="PXD19" s="43"/>
      <c r="PXE19" s="43"/>
      <c r="PXF19" s="43"/>
      <c r="PXG19" s="43"/>
      <c r="PXH19" s="43"/>
      <c r="PXI19" s="43"/>
      <c r="PXJ19" s="43"/>
      <c r="PXK19" s="43"/>
      <c r="PXL19" s="43"/>
      <c r="PXM19" s="43"/>
      <c r="PXN19" s="43"/>
      <c r="PXO19" s="43"/>
      <c r="PXP19" s="43"/>
      <c r="PXQ19" s="43"/>
      <c r="PXR19" s="43"/>
      <c r="PXS19" s="43"/>
      <c r="PXT19" s="43"/>
      <c r="PXU19" s="43"/>
      <c r="PXV19" s="43"/>
      <c r="PXW19" s="43"/>
      <c r="PXX19" s="43"/>
      <c r="PXY19" s="43"/>
      <c r="PXZ19" s="43"/>
      <c r="PYA19" s="43"/>
      <c r="PYB19" s="43"/>
      <c r="PYC19" s="43"/>
      <c r="PYD19" s="43"/>
      <c r="PYE19" s="43"/>
      <c r="PYF19" s="43"/>
      <c r="PYG19" s="43"/>
      <c r="PYH19" s="43"/>
      <c r="PYI19" s="43"/>
      <c r="PYJ19" s="43"/>
      <c r="PYK19" s="43"/>
      <c r="PYL19" s="43"/>
      <c r="PYM19" s="43"/>
      <c r="PYN19" s="43"/>
      <c r="PYO19" s="43"/>
      <c r="PYP19" s="43"/>
      <c r="PYQ19" s="43"/>
      <c r="PYR19" s="43"/>
      <c r="PYS19" s="43"/>
      <c r="PYT19" s="43"/>
      <c r="PYU19" s="43"/>
      <c r="PYV19" s="43"/>
      <c r="PYW19" s="43"/>
      <c r="PYX19" s="43"/>
      <c r="PYY19" s="43"/>
      <c r="PYZ19" s="43"/>
      <c r="PZA19" s="43"/>
      <c r="PZB19" s="43"/>
      <c r="PZC19" s="43"/>
      <c r="PZD19" s="43"/>
      <c r="PZE19" s="43"/>
      <c r="PZF19" s="43"/>
      <c r="PZG19" s="43"/>
      <c r="PZH19" s="43"/>
      <c r="PZI19" s="43"/>
      <c r="PZJ19" s="43"/>
      <c r="PZK19" s="43"/>
      <c r="PZL19" s="43"/>
      <c r="PZM19" s="43"/>
      <c r="PZN19" s="43"/>
      <c r="PZO19" s="43"/>
      <c r="PZP19" s="43"/>
      <c r="PZQ19" s="43"/>
      <c r="PZR19" s="43"/>
      <c r="PZS19" s="43"/>
      <c r="PZT19" s="43"/>
      <c r="PZU19" s="43"/>
      <c r="PZV19" s="43"/>
      <c r="PZW19" s="43"/>
      <c r="PZX19" s="43"/>
      <c r="PZY19" s="43"/>
      <c r="PZZ19" s="43"/>
      <c r="QAA19" s="43"/>
      <c r="QAB19" s="43"/>
      <c r="QAC19" s="43"/>
      <c r="QAD19" s="43"/>
      <c r="QAE19" s="43"/>
      <c r="QAF19" s="43"/>
      <c r="QAG19" s="43"/>
      <c r="QAH19" s="43"/>
      <c r="QAI19" s="43"/>
      <c r="QAJ19" s="43"/>
      <c r="QAK19" s="43"/>
      <c r="QAL19" s="43"/>
      <c r="QAM19" s="43"/>
      <c r="QAN19" s="43"/>
      <c r="QAO19" s="43"/>
      <c r="QAP19" s="43"/>
      <c r="QAQ19" s="43"/>
      <c r="QAR19" s="43"/>
      <c r="QAS19" s="43"/>
      <c r="QAT19" s="43"/>
      <c r="QAU19" s="43"/>
      <c r="QAV19" s="43"/>
      <c r="QAW19" s="43"/>
      <c r="QAX19" s="43"/>
      <c r="QAY19" s="43"/>
      <c r="QAZ19" s="43"/>
      <c r="QBA19" s="43"/>
      <c r="QBB19" s="43"/>
      <c r="QBC19" s="43"/>
      <c r="QBD19" s="43"/>
      <c r="QBE19" s="43"/>
      <c r="QBF19" s="43"/>
      <c r="QBG19" s="43"/>
      <c r="QBH19" s="43"/>
      <c r="QBI19" s="43"/>
      <c r="QBJ19" s="43"/>
      <c r="QBK19" s="43"/>
      <c r="QBL19" s="43"/>
      <c r="QBM19" s="43"/>
      <c r="QBN19" s="43"/>
      <c r="QBO19" s="43"/>
      <c r="QBP19" s="43"/>
      <c r="QBQ19" s="43"/>
      <c r="QBR19" s="43"/>
      <c r="QBS19" s="43"/>
      <c r="QBT19" s="43"/>
      <c r="QBU19" s="43"/>
      <c r="QBV19" s="43"/>
      <c r="QBW19" s="43"/>
      <c r="QBX19" s="43"/>
      <c r="QBY19" s="43"/>
      <c r="QBZ19" s="43"/>
      <c r="QCA19" s="43"/>
      <c r="QCB19" s="43"/>
      <c r="QCC19" s="43"/>
      <c r="QCD19" s="43"/>
      <c r="QCE19" s="43"/>
      <c r="QCF19" s="43"/>
      <c r="QCG19" s="43"/>
      <c r="QCH19" s="43"/>
      <c r="QCI19" s="43"/>
      <c r="QCJ19" s="43"/>
      <c r="QCK19" s="43"/>
      <c r="QCL19" s="43"/>
      <c r="QCM19" s="43"/>
      <c r="QCN19" s="43"/>
      <c r="QCO19" s="43"/>
      <c r="QCP19" s="43"/>
      <c r="QCQ19" s="43"/>
      <c r="QCR19" s="43"/>
      <c r="QCS19" s="43"/>
      <c r="QCT19" s="43"/>
      <c r="QCU19" s="43"/>
      <c r="QCV19" s="43"/>
      <c r="QCW19" s="43"/>
      <c r="QCX19" s="43"/>
      <c r="QCY19" s="43"/>
      <c r="QCZ19" s="43"/>
      <c r="QDA19" s="43"/>
      <c r="QDB19" s="43"/>
      <c r="QDC19" s="43"/>
      <c r="QDD19" s="43"/>
      <c r="QDE19" s="43"/>
      <c r="QDF19" s="43"/>
      <c r="QDG19" s="43"/>
      <c r="QDH19" s="43"/>
      <c r="QDI19" s="43"/>
      <c r="QDJ19" s="43"/>
      <c r="QDK19" s="43"/>
      <c r="QDL19" s="43"/>
      <c r="QDM19" s="43"/>
      <c r="QDN19" s="43"/>
      <c r="QDO19" s="43"/>
      <c r="QDP19" s="43"/>
      <c r="QDQ19" s="43"/>
      <c r="QDR19" s="43"/>
      <c r="QDS19" s="43"/>
      <c r="QDT19" s="43"/>
      <c r="QDU19" s="43"/>
      <c r="QDV19" s="43"/>
      <c r="QDW19" s="43"/>
      <c r="QDX19" s="43"/>
      <c r="QDY19" s="43"/>
      <c r="QDZ19" s="43"/>
      <c r="QEA19" s="43"/>
      <c r="QEB19" s="43"/>
      <c r="QEC19" s="43"/>
      <c r="QED19" s="43"/>
      <c r="QEE19" s="43"/>
      <c r="QEF19" s="43"/>
      <c r="QEG19" s="43"/>
      <c r="QEH19" s="43"/>
      <c r="QEI19" s="43"/>
      <c r="QEJ19" s="43"/>
      <c r="QEK19" s="43"/>
      <c r="QEL19" s="43"/>
      <c r="QEM19" s="43"/>
      <c r="QEN19" s="43"/>
      <c r="QEO19" s="43"/>
      <c r="QEP19" s="43"/>
      <c r="QEQ19" s="43"/>
      <c r="QER19" s="43"/>
      <c r="QES19" s="43"/>
      <c r="QET19" s="43"/>
      <c r="QEU19" s="43"/>
      <c r="QEV19" s="43"/>
      <c r="QEW19" s="43"/>
      <c r="QEX19" s="43"/>
      <c r="QEY19" s="43"/>
      <c r="QEZ19" s="43"/>
      <c r="QFA19" s="43"/>
      <c r="QFB19" s="43"/>
      <c r="QFC19" s="43"/>
      <c r="QFD19" s="43"/>
      <c r="QFE19" s="43"/>
      <c r="QFF19" s="43"/>
      <c r="QFG19" s="43"/>
      <c r="QFH19" s="43"/>
      <c r="QFI19" s="43"/>
      <c r="QFJ19" s="43"/>
      <c r="QFK19" s="43"/>
      <c r="QFL19" s="43"/>
      <c r="QFM19" s="43"/>
      <c r="QFN19" s="43"/>
      <c r="QFO19" s="43"/>
      <c r="QFP19" s="43"/>
      <c r="QFQ19" s="43"/>
      <c r="QFR19" s="43"/>
      <c r="QFS19" s="43"/>
      <c r="QFT19" s="43"/>
      <c r="QFU19" s="43"/>
      <c r="QFV19" s="43"/>
      <c r="QFW19" s="43"/>
      <c r="QFX19" s="43"/>
      <c r="QFY19" s="43"/>
      <c r="QFZ19" s="43"/>
      <c r="QGA19" s="43"/>
      <c r="QGB19" s="43"/>
      <c r="QGC19" s="43"/>
      <c r="QGD19" s="43"/>
      <c r="QGE19" s="43"/>
      <c r="QGF19" s="43"/>
      <c r="QGG19" s="43"/>
      <c r="QGH19" s="43"/>
      <c r="QGI19" s="43"/>
      <c r="QGJ19" s="43"/>
      <c r="QGK19" s="43"/>
      <c r="QGL19" s="43"/>
      <c r="QGM19" s="43"/>
      <c r="QGN19" s="43"/>
      <c r="QGO19" s="43"/>
      <c r="QGP19" s="43"/>
      <c r="QGQ19" s="43"/>
      <c r="QGR19" s="43"/>
      <c r="QGS19" s="43"/>
      <c r="QGT19" s="43"/>
      <c r="QGU19" s="43"/>
      <c r="QGV19" s="43"/>
      <c r="QGW19" s="43"/>
      <c r="QGX19" s="43"/>
      <c r="QGY19" s="43"/>
      <c r="QGZ19" s="43"/>
      <c r="QHA19" s="43"/>
      <c r="QHB19" s="43"/>
      <c r="QHC19" s="43"/>
      <c r="QHD19" s="43"/>
      <c r="QHE19" s="43"/>
      <c r="QHF19" s="43"/>
      <c r="QHG19" s="43"/>
      <c r="QHH19" s="43"/>
      <c r="QHI19" s="43"/>
      <c r="QHJ19" s="43"/>
      <c r="QHK19" s="43"/>
      <c r="QHL19" s="43"/>
      <c r="QHM19" s="43"/>
      <c r="QHN19" s="43"/>
      <c r="QHO19" s="43"/>
      <c r="QHP19" s="43"/>
      <c r="QHQ19" s="43"/>
      <c r="QHR19" s="43"/>
      <c r="QHS19" s="43"/>
      <c r="QHT19" s="43"/>
      <c r="QHU19" s="43"/>
      <c r="QHV19" s="43"/>
      <c r="QHW19" s="43"/>
      <c r="QHX19" s="43"/>
      <c r="QHY19" s="43"/>
      <c r="QHZ19" s="43"/>
      <c r="QIA19" s="43"/>
      <c r="QIB19" s="43"/>
      <c r="QIC19" s="43"/>
      <c r="QID19" s="43"/>
      <c r="QIE19" s="43"/>
      <c r="QIF19" s="43"/>
      <c r="QIG19" s="43"/>
      <c r="QIH19" s="43"/>
      <c r="QII19" s="43"/>
      <c r="QIJ19" s="43"/>
      <c r="QIK19" s="43"/>
      <c r="QIL19" s="43"/>
      <c r="QIM19" s="43"/>
      <c r="QIN19" s="43"/>
      <c r="QIO19" s="43"/>
      <c r="QIP19" s="43"/>
      <c r="QIQ19" s="43"/>
      <c r="QIR19" s="43"/>
      <c r="QIS19" s="43"/>
      <c r="QIT19" s="43"/>
      <c r="QIU19" s="43"/>
      <c r="QIV19" s="43"/>
      <c r="QIW19" s="43"/>
      <c r="QIX19" s="43"/>
      <c r="QIY19" s="43"/>
      <c r="QIZ19" s="43"/>
      <c r="QJA19" s="43"/>
      <c r="QJB19" s="43"/>
      <c r="QJC19" s="43"/>
      <c r="QJD19" s="43"/>
      <c r="QJE19" s="43"/>
      <c r="QJF19" s="43"/>
      <c r="QJG19" s="43"/>
      <c r="QJH19" s="43"/>
      <c r="QJI19" s="43"/>
      <c r="QJJ19" s="43"/>
      <c r="QJK19" s="43"/>
      <c r="QJL19" s="43"/>
      <c r="QJM19" s="43"/>
      <c r="QJN19" s="43"/>
      <c r="QJO19" s="43"/>
      <c r="QJP19" s="43"/>
      <c r="QJQ19" s="43"/>
      <c r="QJR19" s="43"/>
      <c r="QJS19" s="43"/>
      <c r="QJT19" s="43"/>
      <c r="QJU19" s="43"/>
      <c r="QJV19" s="43"/>
      <c r="QJW19" s="43"/>
      <c r="QJX19" s="43"/>
      <c r="QJY19" s="43"/>
      <c r="QJZ19" s="43"/>
      <c r="QKA19" s="43"/>
      <c r="QKB19" s="43"/>
      <c r="QKC19" s="43"/>
      <c r="QKD19" s="43"/>
      <c r="QKE19" s="43"/>
      <c r="QKF19" s="43"/>
      <c r="QKG19" s="43"/>
      <c r="QKH19" s="43"/>
      <c r="QKI19" s="43"/>
      <c r="QKJ19" s="43"/>
      <c r="QKK19" s="43"/>
      <c r="QKL19" s="43"/>
      <c r="QKM19" s="43"/>
      <c r="QKN19" s="43"/>
      <c r="QKO19" s="43"/>
      <c r="QKP19" s="43"/>
      <c r="QKQ19" s="43"/>
      <c r="QKR19" s="43"/>
      <c r="QKS19" s="43"/>
      <c r="QKT19" s="43"/>
      <c r="QKU19" s="43"/>
      <c r="QKV19" s="43"/>
      <c r="QKW19" s="43"/>
      <c r="QKX19" s="43"/>
      <c r="QKY19" s="43"/>
      <c r="QKZ19" s="43"/>
      <c r="QLA19" s="43"/>
      <c r="QLB19" s="43"/>
      <c r="QLC19" s="43"/>
      <c r="QLD19" s="43"/>
      <c r="QLE19" s="43"/>
      <c r="QLF19" s="43"/>
      <c r="QLG19" s="43"/>
      <c r="QLH19" s="43"/>
      <c r="QLI19" s="43"/>
      <c r="QLJ19" s="43"/>
      <c r="QLK19" s="43"/>
      <c r="QLL19" s="43"/>
      <c r="QLM19" s="43"/>
      <c r="QLN19" s="43"/>
      <c r="QLO19" s="43"/>
      <c r="QLP19" s="43"/>
      <c r="QLQ19" s="43"/>
      <c r="QLR19" s="43"/>
      <c r="QLS19" s="43"/>
      <c r="QLT19" s="43"/>
      <c r="QLU19" s="43"/>
      <c r="QLV19" s="43"/>
      <c r="QLW19" s="43"/>
      <c r="QLX19" s="43"/>
      <c r="QLY19" s="43"/>
      <c r="QLZ19" s="43"/>
      <c r="QMA19" s="43"/>
      <c r="QMB19" s="43"/>
      <c r="QMC19" s="43"/>
      <c r="QMD19" s="43"/>
      <c r="QME19" s="43"/>
      <c r="QMF19" s="43"/>
      <c r="QMG19" s="43"/>
      <c r="QMH19" s="43"/>
      <c r="QMI19" s="43"/>
      <c r="QMJ19" s="43"/>
      <c r="QMK19" s="43"/>
      <c r="QML19" s="43"/>
      <c r="QMM19" s="43"/>
      <c r="QMN19" s="43"/>
      <c r="QMO19" s="43"/>
      <c r="QMP19" s="43"/>
      <c r="QMQ19" s="43"/>
      <c r="QMR19" s="43"/>
      <c r="QMS19" s="43"/>
      <c r="QMT19" s="43"/>
      <c r="QMU19" s="43"/>
      <c r="QMV19" s="43"/>
      <c r="QMW19" s="43"/>
      <c r="QMX19" s="43"/>
      <c r="QMY19" s="43"/>
      <c r="QMZ19" s="43"/>
      <c r="QNA19" s="43"/>
      <c r="QNB19" s="43"/>
      <c r="QNC19" s="43"/>
      <c r="QND19" s="43"/>
      <c r="QNE19" s="43"/>
      <c r="QNF19" s="43"/>
      <c r="QNG19" s="43"/>
      <c r="QNH19" s="43"/>
      <c r="QNI19" s="43"/>
      <c r="QNJ19" s="43"/>
      <c r="QNK19" s="43"/>
      <c r="QNL19" s="43"/>
      <c r="QNM19" s="43"/>
      <c r="QNN19" s="43"/>
      <c r="QNO19" s="43"/>
      <c r="QNP19" s="43"/>
      <c r="QNQ19" s="43"/>
      <c r="QNR19" s="43"/>
      <c r="QNS19" s="43"/>
      <c r="QNT19" s="43"/>
      <c r="QNU19" s="43"/>
      <c r="QNV19" s="43"/>
      <c r="QNW19" s="43"/>
      <c r="QNX19" s="43"/>
      <c r="QNY19" s="43"/>
      <c r="QNZ19" s="43"/>
      <c r="QOA19" s="43"/>
      <c r="QOB19" s="43"/>
      <c r="QOC19" s="43"/>
      <c r="QOD19" s="43"/>
      <c r="QOE19" s="43"/>
      <c r="QOF19" s="43"/>
      <c r="QOG19" s="43"/>
      <c r="QOH19" s="43"/>
      <c r="QOI19" s="43"/>
      <c r="QOJ19" s="43"/>
      <c r="QOK19" s="43"/>
      <c r="QOL19" s="43"/>
      <c r="QOM19" s="43"/>
      <c r="QON19" s="43"/>
      <c r="QOO19" s="43"/>
      <c r="QOP19" s="43"/>
      <c r="QOQ19" s="43"/>
      <c r="QOR19" s="43"/>
      <c r="QOS19" s="43"/>
      <c r="QOT19" s="43"/>
      <c r="QOU19" s="43"/>
      <c r="QOV19" s="43"/>
      <c r="QOW19" s="43"/>
      <c r="QOX19" s="43"/>
      <c r="QOY19" s="43"/>
      <c r="QOZ19" s="43"/>
      <c r="QPA19" s="43"/>
      <c r="QPB19" s="43"/>
      <c r="QPC19" s="43"/>
      <c r="QPD19" s="43"/>
      <c r="QPE19" s="43"/>
      <c r="QPF19" s="43"/>
      <c r="QPG19" s="43"/>
      <c r="QPH19" s="43"/>
      <c r="QPI19" s="43"/>
      <c r="QPJ19" s="43"/>
      <c r="QPK19" s="43"/>
      <c r="QPL19" s="43"/>
      <c r="QPM19" s="43"/>
      <c r="QPN19" s="43"/>
      <c r="QPO19" s="43"/>
      <c r="QPP19" s="43"/>
      <c r="QPQ19" s="43"/>
      <c r="QPR19" s="43"/>
      <c r="QPS19" s="43"/>
      <c r="QPT19" s="43"/>
      <c r="QPU19" s="43"/>
      <c r="QPV19" s="43"/>
      <c r="QPW19" s="43"/>
      <c r="QPX19" s="43"/>
      <c r="QPY19" s="43"/>
      <c r="QPZ19" s="43"/>
      <c r="QQA19" s="43"/>
      <c r="QQB19" s="43"/>
      <c r="QQC19" s="43"/>
      <c r="QQD19" s="43"/>
      <c r="QQE19" s="43"/>
      <c r="QQF19" s="43"/>
      <c r="QQG19" s="43"/>
      <c r="QQH19" s="43"/>
      <c r="QQI19" s="43"/>
      <c r="QQJ19" s="43"/>
      <c r="QQK19" s="43"/>
      <c r="QQL19" s="43"/>
      <c r="QQM19" s="43"/>
      <c r="QQN19" s="43"/>
      <c r="QQO19" s="43"/>
      <c r="QQP19" s="43"/>
      <c r="QQQ19" s="43"/>
      <c r="QQR19" s="43"/>
      <c r="QQS19" s="43"/>
      <c r="QQT19" s="43"/>
      <c r="QQU19" s="43"/>
      <c r="QQV19" s="43"/>
      <c r="QQW19" s="43"/>
      <c r="QQX19" s="43"/>
      <c r="QQY19" s="43"/>
      <c r="QQZ19" s="43"/>
      <c r="QRA19" s="43"/>
      <c r="QRB19" s="43"/>
      <c r="QRC19" s="43"/>
      <c r="QRD19" s="43"/>
      <c r="QRE19" s="43"/>
      <c r="QRF19" s="43"/>
      <c r="QRG19" s="43"/>
      <c r="QRH19" s="43"/>
      <c r="QRI19" s="43"/>
      <c r="QRJ19" s="43"/>
      <c r="QRK19" s="43"/>
      <c r="QRL19" s="43"/>
      <c r="QRM19" s="43"/>
      <c r="QRN19" s="43"/>
      <c r="QRO19" s="43"/>
      <c r="QRP19" s="43"/>
      <c r="QRQ19" s="43"/>
      <c r="QRR19" s="43"/>
      <c r="QRS19" s="43"/>
      <c r="QRT19" s="43"/>
      <c r="QRU19" s="43"/>
      <c r="QRV19" s="43"/>
      <c r="QRW19" s="43"/>
      <c r="QRX19" s="43"/>
      <c r="QRY19" s="43"/>
      <c r="QRZ19" s="43"/>
      <c r="QSA19" s="43"/>
      <c r="QSB19" s="43"/>
      <c r="QSC19" s="43"/>
      <c r="QSD19" s="43"/>
      <c r="QSE19" s="43"/>
      <c r="QSF19" s="43"/>
      <c r="QSG19" s="43"/>
      <c r="QSH19" s="43"/>
      <c r="QSI19" s="43"/>
      <c r="QSJ19" s="43"/>
      <c r="QSK19" s="43"/>
      <c r="QSL19" s="43"/>
      <c r="QSM19" s="43"/>
      <c r="QSN19" s="43"/>
      <c r="QSO19" s="43"/>
      <c r="QSP19" s="43"/>
      <c r="QSQ19" s="43"/>
      <c r="QSR19" s="43"/>
      <c r="QSS19" s="43"/>
      <c r="QST19" s="43"/>
      <c r="QSU19" s="43"/>
      <c r="QSV19" s="43"/>
      <c r="QSW19" s="43"/>
      <c r="QSX19" s="43"/>
      <c r="QSY19" s="43"/>
      <c r="QSZ19" s="43"/>
      <c r="QTA19" s="43"/>
      <c r="QTB19" s="43"/>
      <c r="QTC19" s="43"/>
      <c r="QTD19" s="43"/>
      <c r="QTE19" s="43"/>
      <c r="QTF19" s="43"/>
      <c r="QTG19" s="43"/>
      <c r="QTH19" s="43"/>
      <c r="QTI19" s="43"/>
      <c r="QTJ19" s="43"/>
      <c r="QTK19" s="43"/>
      <c r="QTL19" s="43"/>
      <c r="QTM19" s="43"/>
      <c r="QTN19" s="43"/>
      <c r="QTO19" s="43"/>
      <c r="QTP19" s="43"/>
      <c r="QTQ19" s="43"/>
      <c r="QTR19" s="43"/>
      <c r="QTS19" s="43"/>
      <c r="QTT19" s="43"/>
      <c r="QTU19" s="43"/>
      <c r="QTV19" s="43"/>
      <c r="QTW19" s="43"/>
      <c r="QTX19" s="43"/>
      <c r="QTY19" s="43"/>
      <c r="QTZ19" s="43"/>
      <c r="QUA19" s="43"/>
      <c r="QUB19" s="43"/>
      <c r="QUC19" s="43"/>
      <c r="QUD19" s="43"/>
      <c r="QUE19" s="43"/>
      <c r="QUF19" s="43"/>
      <c r="QUG19" s="43"/>
      <c r="QUH19" s="43"/>
      <c r="QUI19" s="43"/>
      <c r="QUJ19" s="43"/>
      <c r="QUK19" s="43"/>
      <c r="QUL19" s="43"/>
      <c r="QUM19" s="43"/>
      <c r="QUN19" s="43"/>
      <c r="QUO19" s="43"/>
      <c r="QUP19" s="43"/>
      <c r="QUQ19" s="43"/>
      <c r="QUR19" s="43"/>
      <c r="QUS19" s="43"/>
      <c r="QUT19" s="43"/>
      <c r="QUU19" s="43"/>
      <c r="QUV19" s="43"/>
      <c r="QUW19" s="43"/>
      <c r="QUX19" s="43"/>
      <c r="QUY19" s="43"/>
      <c r="QUZ19" s="43"/>
      <c r="QVA19" s="43"/>
      <c r="QVB19" s="43"/>
      <c r="QVC19" s="43"/>
      <c r="QVD19" s="43"/>
      <c r="QVE19" s="43"/>
      <c r="QVF19" s="43"/>
      <c r="QVG19" s="43"/>
      <c r="QVH19" s="43"/>
      <c r="QVI19" s="43"/>
      <c r="QVJ19" s="43"/>
      <c r="QVK19" s="43"/>
      <c r="QVL19" s="43"/>
      <c r="QVM19" s="43"/>
      <c r="QVN19" s="43"/>
      <c r="QVO19" s="43"/>
      <c r="QVP19" s="43"/>
      <c r="QVQ19" s="43"/>
      <c r="QVR19" s="43"/>
      <c r="QVS19" s="43"/>
      <c r="QVT19" s="43"/>
      <c r="QVU19" s="43"/>
      <c r="QVV19" s="43"/>
      <c r="QVW19" s="43"/>
      <c r="QVX19" s="43"/>
      <c r="QVY19" s="43"/>
      <c r="QVZ19" s="43"/>
      <c r="QWA19" s="43"/>
      <c r="QWB19" s="43"/>
      <c r="QWC19" s="43"/>
      <c r="QWD19" s="43"/>
      <c r="QWE19" s="43"/>
      <c r="QWF19" s="43"/>
      <c r="QWG19" s="43"/>
      <c r="QWH19" s="43"/>
      <c r="QWI19" s="43"/>
      <c r="QWJ19" s="43"/>
      <c r="QWK19" s="43"/>
      <c r="QWL19" s="43"/>
      <c r="QWM19" s="43"/>
      <c r="QWN19" s="43"/>
      <c r="QWO19" s="43"/>
      <c r="QWP19" s="43"/>
      <c r="QWQ19" s="43"/>
      <c r="QWR19" s="43"/>
      <c r="QWS19" s="43"/>
      <c r="QWT19" s="43"/>
      <c r="QWU19" s="43"/>
      <c r="QWV19" s="43"/>
      <c r="QWW19" s="43"/>
      <c r="QWX19" s="43"/>
      <c r="QWY19" s="43"/>
      <c r="QWZ19" s="43"/>
      <c r="QXA19" s="43"/>
      <c r="QXB19" s="43"/>
      <c r="QXC19" s="43"/>
      <c r="QXD19" s="43"/>
      <c r="QXE19" s="43"/>
      <c r="QXF19" s="43"/>
      <c r="QXG19" s="43"/>
      <c r="QXH19" s="43"/>
      <c r="QXI19" s="43"/>
      <c r="QXJ19" s="43"/>
      <c r="QXK19" s="43"/>
      <c r="QXL19" s="43"/>
      <c r="QXM19" s="43"/>
      <c r="QXN19" s="43"/>
      <c r="QXO19" s="43"/>
      <c r="QXP19" s="43"/>
      <c r="QXQ19" s="43"/>
      <c r="QXR19" s="43"/>
      <c r="QXS19" s="43"/>
      <c r="QXT19" s="43"/>
      <c r="QXU19" s="43"/>
      <c r="QXV19" s="43"/>
      <c r="QXW19" s="43"/>
      <c r="QXX19" s="43"/>
      <c r="QXY19" s="43"/>
      <c r="QXZ19" s="43"/>
      <c r="QYA19" s="43"/>
      <c r="QYB19" s="43"/>
      <c r="QYC19" s="43"/>
      <c r="QYD19" s="43"/>
      <c r="QYE19" s="43"/>
      <c r="QYF19" s="43"/>
      <c r="QYG19" s="43"/>
      <c r="QYH19" s="43"/>
      <c r="QYI19" s="43"/>
      <c r="QYJ19" s="43"/>
      <c r="QYK19" s="43"/>
      <c r="QYL19" s="43"/>
      <c r="QYM19" s="43"/>
      <c r="QYN19" s="43"/>
      <c r="QYO19" s="43"/>
      <c r="QYP19" s="43"/>
      <c r="QYQ19" s="43"/>
      <c r="QYR19" s="43"/>
      <c r="QYS19" s="43"/>
      <c r="QYT19" s="43"/>
      <c r="QYU19" s="43"/>
      <c r="QYV19" s="43"/>
      <c r="QYW19" s="43"/>
      <c r="QYX19" s="43"/>
      <c r="QYY19" s="43"/>
      <c r="QYZ19" s="43"/>
      <c r="QZA19" s="43"/>
      <c r="QZB19" s="43"/>
      <c r="QZC19" s="43"/>
      <c r="QZD19" s="43"/>
      <c r="QZE19" s="43"/>
      <c r="QZF19" s="43"/>
      <c r="QZG19" s="43"/>
      <c r="QZH19" s="43"/>
      <c r="QZI19" s="43"/>
      <c r="QZJ19" s="43"/>
      <c r="QZK19" s="43"/>
      <c r="QZL19" s="43"/>
      <c r="QZM19" s="43"/>
      <c r="QZN19" s="43"/>
      <c r="QZO19" s="43"/>
      <c r="QZP19" s="43"/>
      <c r="QZQ19" s="43"/>
      <c r="QZR19" s="43"/>
      <c r="QZS19" s="43"/>
      <c r="QZT19" s="43"/>
      <c r="QZU19" s="43"/>
      <c r="QZV19" s="43"/>
      <c r="QZW19" s="43"/>
      <c r="QZX19" s="43"/>
      <c r="QZY19" s="43"/>
      <c r="QZZ19" s="43"/>
      <c r="RAA19" s="43"/>
      <c r="RAB19" s="43"/>
      <c r="RAC19" s="43"/>
      <c r="RAD19" s="43"/>
      <c r="RAE19" s="43"/>
      <c r="RAF19" s="43"/>
      <c r="RAG19" s="43"/>
      <c r="RAH19" s="43"/>
      <c r="RAI19" s="43"/>
      <c r="RAJ19" s="43"/>
      <c r="RAK19" s="43"/>
      <c r="RAL19" s="43"/>
      <c r="RAM19" s="43"/>
      <c r="RAN19" s="43"/>
      <c r="RAO19" s="43"/>
      <c r="RAP19" s="43"/>
      <c r="RAQ19" s="43"/>
      <c r="RAR19" s="43"/>
      <c r="RAS19" s="43"/>
      <c r="RAT19" s="43"/>
      <c r="RAU19" s="43"/>
      <c r="RAV19" s="43"/>
      <c r="RAW19" s="43"/>
      <c r="RAX19" s="43"/>
      <c r="RAY19" s="43"/>
      <c r="RAZ19" s="43"/>
      <c r="RBA19" s="43"/>
      <c r="RBB19" s="43"/>
      <c r="RBC19" s="43"/>
      <c r="RBD19" s="43"/>
      <c r="RBE19" s="43"/>
      <c r="RBF19" s="43"/>
      <c r="RBG19" s="43"/>
      <c r="RBH19" s="43"/>
      <c r="RBI19" s="43"/>
      <c r="RBJ19" s="43"/>
      <c r="RBK19" s="43"/>
      <c r="RBL19" s="43"/>
      <c r="RBM19" s="43"/>
      <c r="RBN19" s="43"/>
      <c r="RBO19" s="43"/>
      <c r="RBP19" s="43"/>
      <c r="RBQ19" s="43"/>
      <c r="RBR19" s="43"/>
      <c r="RBS19" s="43"/>
      <c r="RBT19" s="43"/>
      <c r="RBU19" s="43"/>
      <c r="RBV19" s="43"/>
      <c r="RBW19" s="43"/>
      <c r="RBX19" s="43"/>
      <c r="RBY19" s="43"/>
      <c r="RBZ19" s="43"/>
      <c r="RCA19" s="43"/>
      <c r="RCB19" s="43"/>
      <c r="RCC19" s="43"/>
      <c r="RCD19" s="43"/>
      <c r="RCE19" s="43"/>
      <c r="RCF19" s="43"/>
      <c r="RCG19" s="43"/>
      <c r="RCH19" s="43"/>
      <c r="RCI19" s="43"/>
      <c r="RCJ19" s="43"/>
      <c r="RCK19" s="43"/>
      <c r="RCL19" s="43"/>
      <c r="RCM19" s="43"/>
      <c r="RCN19" s="43"/>
      <c r="RCO19" s="43"/>
      <c r="RCP19" s="43"/>
      <c r="RCQ19" s="43"/>
      <c r="RCR19" s="43"/>
      <c r="RCS19" s="43"/>
      <c r="RCT19" s="43"/>
      <c r="RCU19" s="43"/>
      <c r="RCV19" s="43"/>
      <c r="RCW19" s="43"/>
      <c r="RCX19" s="43"/>
      <c r="RCY19" s="43"/>
      <c r="RCZ19" s="43"/>
      <c r="RDA19" s="43"/>
      <c r="RDB19" s="43"/>
      <c r="RDC19" s="43"/>
      <c r="RDD19" s="43"/>
      <c r="RDE19" s="43"/>
      <c r="RDF19" s="43"/>
      <c r="RDG19" s="43"/>
      <c r="RDH19" s="43"/>
      <c r="RDI19" s="43"/>
      <c r="RDJ19" s="43"/>
      <c r="RDK19" s="43"/>
      <c r="RDL19" s="43"/>
      <c r="RDM19" s="43"/>
      <c r="RDN19" s="43"/>
      <c r="RDO19" s="43"/>
      <c r="RDP19" s="43"/>
      <c r="RDQ19" s="43"/>
      <c r="RDR19" s="43"/>
      <c r="RDS19" s="43"/>
      <c r="RDT19" s="43"/>
      <c r="RDU19" s="43"/>
      <c r="RDV19" s="43"/>
      <c r="RDW19" s="43"/>
      <c r="RDX19" s="43"/>
      <c r="RDY19" s="43"/>
      <c r="RDZ19" s="43"/>
      <c r="REA19" s="43"/>
      <c r="REB19" s="43"/>
      <c r="REC19" s="43"/>
      <c r="RED19" s="43"/>
      <c r="REE19" s="43"/>
      <c r="REF19" s="43"/>
      <c r="REG19" s="43"/>
      <c r="REH19" s="43"/>
      <c r="REI19" s="43"/>
      <c r="REJ19" s="43"/>
      <c r="REK19" s="43"/>
      <c r="REL19" s="43"/>
      <c r="REM19" s="43"/>
      <c r="REN19" s="43"/>
      <c r="REO19" s="43"/>
      <c r="REP19" s="43"/>
      <c r="REQ19" s="43"/>
      <c r="RER19" s="43"/>
      <c r="RES19" s="43"/>
      <c r="RET19" s="43"/>
      <c r="REU19" s="43"/>
      <c r="REV19" s="43"/>
      <c r="REW19" s="43"/>
      <c r="REX19" s="43"/>
      <c r="REY19" s="43"/>
      <c r="REZ19" s="43"/>
      <c r="RFA19" s="43"/>
      <c r="RFB19" s="43"/>
      <c r="RFC19" s="43"/>
      <c r="RFD19" s="43"/>
      <c r="RFE19" s="43"/>
      <c r="RFF19" s="43"/>
      <c r="RFG19" s="43"/>
      <c r="RFH19" s="43"/>
      <c r="RFI19" s="43"/>
      <c r="RFJ19" s="43"/>
      <c r="RFK19" s="43"/>
      <c r="RFL19" s="43"/>
      <c r="RFM19" s="43"/>
      <c r="RFN19" s="43"/>
      <c r="RFO19" s="43"/>
      <c r="RFP19" s="43"/>
      <c r="RFQ19" s="43"/>
      <c r="RFR19" s="43"/>
      <c r="RFS19" s="43"/>
      <c r="RFT19" s="43"/>
      <c r="RFU19" s="43"/>
      <c r="RFV19" s="43"/>
      <c r="RFW19" s="43"/>
      <c r="RFX19" s="43"/>
      <c r="RFY19" s="43"/>
      <c r="RFZ19" s="43"/>
      <c r="RGA19" s="43"/>
      <c r="RGB19" s="43"/>
      <c r="RGC19" s="43"/>
      <c r="RGD19" s="43"/>
      <c r="RGE19" s="43"/>
      <c r="RGF19" s="43"/>
      <c r="RGG19" s="43"/>
      <c r="RGH19" s="43"/>
      <c r="RGI19" s="43"/>
      <c r="RGJ19" s="43"/>
      <c r="RGK19" s="43"/>
      <c r="RGL19" s="43"/>
      <c r="RGM19" s="43"/>
      <c r="RGN19" s="43"/>
      <c r="RGO19" s="43"/>
      <c r="RGP19" s="43"/>
      <c r="RGQ19" s="43"/>
      <c r="RGR19" s="43"/>
      <c r="RGS19" s="43"/>
      <c r="RGT19" s="43"/>
      <c r="RGU19" s="43"/>
      <c r="RGV19" s="43"/>
      <c r="RGW19" s="43"/>
      <c r="RGX19" s="43"/>
      <c r="RGY19" s="43"/>
      <c r="RGZ19" s="43"/>
      <c r="RHA19" s="43"/>
      <c r="RHB19" s="43"/>
      <c r="RHC19" s="43"/>
      <c r="RHD19" s="43"/>
      <c r="RHE19" s="43"/>
      <c r="RHF19" s="43"/>
      <c r="RHG19" s="43"/>
      <c r="RHH19" s="43"/>
      <c r="RHI19" s="43"/>
      <c r="RHJ19" s="43"/>
      <c r="RHK19" s="43"/>
      <c r="RHL19" s="43"/>
      <c r="RHM19" s="43"/>
      <c r="RHN19" s="43"/>
      <c r="RHO19" s="43"/>
      <c r="RHP19" s="43"/>
      <c r="RHQ19" s="43"/>
      <c r="RHR19" s="43"/>
      <c r="RHS19" s="43"/>
      <c r="RHT19" s="43"/>
      <c r="RHU19" s="43"/>
      <c r="RHV19" s="43"/>
      <c r="RHW19" s="43"/>
      <c r="RHX19" s="43"/>
      <c r="RHY19" s="43"/>
      <c r="RHZ19" s="43"/>
      <c r="RIA19" s="43"/>
      <c r="RIB19" s="43"/>
      <c r="RIC19" s="43"/>
      <c r="RID19" s="43"/>
      <c r="RIE19" s="43"/>
      <c r="RIF19" s="43"/>
      <c r="RIG19" s="43"/>
      <c r="RIH19" s="43"/>
      <c r="RII19" s="43"/>
      <c r="RIJ19" s="43"/>
      <c r="RIK19" s="43"/>
      <c r="RIL19" s="43"/>
      <c r="RIM19" s="43"/>
      <c r="RIN19" s="43"/>
      <c r="RIO19" s="43"/>
      <c r="RIP19" s="43"/>
      <c r="RIQ19" s="43"/>
      <c r="RIR19" s="43"/>
      <c r="RIS19" s="43"/>
      <c r="RIT19" s="43"/>
      <c r="RIU19" s="43"/>
      <c r="RIV19" s="43"/>
      <c r="RIW19" s="43"/>
      <c r="RIX19" s="43"/>
      <c r="RIY19" s="43"/>
      <c r="RIZ19" s="43"/>
      <c r="RJA19" s="43"/>
      <c r="RJB19" s="43"/>
      <c r="RJC19" s="43"/>
      <c r="RJD19" s="43"/>
      <c r="RJE19" s="43"/>
      <c r="RJF19" s="43"/>
      <c r="RJG19" s="43"/>
      <c r="RJH19" s="43"/>
      <c r="RJI19" s="43"/>
      <c r="RJJ19" s="43"/>
      <c r="RJK19" s="43"/>
      <c r="RJL19" s="43"/>
      <c r="RJM19" s="43"/>
      <c r="RJN19" s="43"/>
      <c r="RJO19" s="43"/>
      <c r="RJP19" s="43"/>
      <c r="RJQ19" s="43"/>
      <c r="RJR19" s="43"/>
      <c r="RJS19" s="43"/>
      <c r="RJT19" s="43"/>
      <c r="RJU19" s="43"/>
      <c r="RJV19" s="43"/>
      <c r="RJW19" s="43"/>
      <c r="RJX19" s="43"/>
      <c r="RJY19" s="43"/>
      <c r="RJZ19" s="43"/>
      <c r="RKA19" s="43"/>
      <c r="RKB19" s="43"/>
      <c r="RKC19" s="43"/>
      <c r="RKD19" s="43"/>
      <c r="RKE19" s="43"/>
      <c r="RKF19" s="43"/>
      <c r="RKG19" s="43"/>
      <c r="RKH19" s="43"/>
      <c r="RKI19" s="43"/>
      <c r="RKJ19" s="43"/>
      <c r="RKK19" s="43"/>
      <c r="RKL19" s="43"/>
      <c r="RKM19" s="43"/>
      <c r="RKN19" s="43"/>
      <c r="RKO19" s="43"/>
      <c r="RKP19" s="43"/>
      <c r="RKQ19" s="43"/>
      <c r="RKR19" s="43"/>
      <c r="RKS19" s="43"/>
      <c r="RKT19" s="43"/>
      <c r="RKU19" s="43"/>
      <c r="RKV19" s="43"/>
      <c r="RKW19" s="43"/>
      <c r="RKX19" s="43"/>
      <c r="RKY19" s="43"/>
      <c r="RKZ19" s="43"/>
      <c r="RLA19" s="43"/>
      <c r="RLB19" s="43"/>
      <c r="RLC19" s="43"/>
      <c r="RLD19" s="43"/>
      <c r="RLE19" s="43"/>
      <c r="RLF19" s="43"/>
      <c r="RLG19" s="43"/>
      <c r="RLH19" s="43"/>
      <c r="RLI19" s="43"/>
      <c r="RLJ19" s="43"/>
      <c r="RLK19" s="43"/>
      <c r="RLL19" s="43"/>
      <c r="RLM19" s="43"/>
      <c r="RLN19" s="43"/>
      <c r="RLO19" s="43"/>
      <c r="RLP19" s="43"/>
      <c r="RLQ19" s="43"/>
      <c r="RLR19" s="43"/>
      <c r="RLS19" s="43"/>
      <c r="RLT19" s="43"/>
      <c r="RLU19" s="43"/>
      <c r="RLV19" s="43"/>
      <c r="RLW19" s="43"/>
      <c r="RLX19" s="43"/>
      <c r="RLY19" s="43"/>
      <c r="RLZ19" s="43"/>
      <c r="RMA19" s="43"/>
      <c r="RMB19" s="43"/>
      <c r="RMC19" s="43"/>
      <c r="RMD19" s="43"/>
      <c r="RME19" s="43"/>
      <c r="RMF19" s="43"/>
      <c r="RMG19" s="43"/>
      <c r="RMH19" s="43"/>
      <c r="RMI19" s="43"/>
      <c r="RMJ19" s="43"/>
      <c r="RMK19" s="43"/>
      <c r="RML19" s="43"/>
      <c r="RMM19" s="43"/>
      <c r="RMN19" s="43"/>
      <c r="RMO19" s="43"/>
      <c r="RMP19" s="43"/>
      <c r="RMQ19" s="43"/>
      <c r="RMR19" s="43"/>
      <c r="RMS19" s="43"/>
      <c r="RMT19" s="43"/>
      <c r="RMU19" s="43"/>
      <c r="RMV19" s="43"/>
      <c r="RMW19" s="43"/>
      <c r="RMX19" s="43"/>
      <c r="RMY19" s="43"/>
      <c r="RMZ19" s="43"/>
      <c r="RNA19" s="43"/>
      <c r="RNB19" s="43"/>
      <c r="RNC19" s="43"/>
      <c r="RND19" s="43"/>
      <c r="RNE19" s="43"/>
      <c r="RNF19" s="43"/>
      <c r="RNG19" s="43"/>
      <c r="RNH19" s="43"/>
      <c r="RNI19" s="43"/>
      <c r="RNJ19" s="43"/>
      <c r="RNK19" s="43"/>
      <c r="RNL19" s="43"/>
      <c r="RNM19" s="43"/>
      <c r="RNN19" s="43"/>
      <c r="RNO19" s="43"/>
      <c r="RNP19" s="43"/>
      <c r="RNQ19" s="43"/>
      <c r="RNR19" s="43"/>
      <c r="RNS19" s="43"/>
      <c r="RNT19" s="43"/>
      <c r="RNU19" s="43"/>
      <c r="RNV19" s="43"/>
      <c r="RNW19" s="43"/>
      <c r="RNX19" s="43"/>
      <c r="RNY19" s="43"/>
      <c r="RNZ19" s="43"/>
      <c r="ROA19" s="43"/>
      <c r="ROB19" s="43"/>
      <c r="ROC19" s="43"/>
      <c r="ROD19" s="43"/>
      <c r="ROE19" s="43"/>
      <c r="ROF19" s="43"/>
      <c r="ROG19" s="43"/>
      <c r="ROH19" s="43"/>
      <c r="ROI19" s="43"/>
      <c r="ROJ19" s="43"/>
      <c r="ROK19" s="43"/>
      <c r="ROL19" s="43"/>
      <c r="ROM19" s="43"/>
      <c r="RON19" s="43"/>
      <c r="ROO19" s="43"/>
      <c r="ROP19" s="43"/>
      <c r="ROQ19" s="43"/>
      <c r="ROR19" s="43"/>
      <c r="ROS19" s="43"/>
      <c r="ROT19" s="43"/>
      <c r="ROU19" s="43"/>
      <c r="ROV19" s="43"/>
      <c r="ROW19" s="43"/>
      <c r="ROX19" s="43"/>
      <c r="ROY19" s="43"/>
      <c r="ROZ19" s="43"/>
      <c r="RPA19" s="43"/>
      <c r="RPB19" s="43"/>
      <c r="RPC19" s="43"/>
      <c r="RPD19" s="43"/>
      <c r="RPE19" s="43"/>
      <c r="RPF19" s="43"/>
      <c r="RPG19" s="43"/>
      <c r="RPH19" s="43"/>
      <c r="RPI19" s="43"/>
      <c r="RPJ19" s="43"/>
      <c r="RPK19" s="43"/>
      <c r="RPL19" s="43"/>
      <c r="RPM19" s="43"/>
      <c r="RPN19" s="43"/>
      <c r="RPO19" s="43"/>
      <c r="RPP19" s="43"/>
      <c r="RPQ19" s="43"/>
      <c r="RPR19" s="43"/>
      <c r="RPS19" s="43"/>
      <c r="RPT19" s="43"/>
      <c r="RPU19" s="43"/>
      <c r="RPV19" s="43"/>
      <c r="RPW19" s="43"/>
      <c r="RPX19" s="43"/>
      <c r="RPY19" s="43"/>
      <c r="RPZ19" s="43"/>
      <c r="RQA19" s="43"/>
      <c r="RQB19" s="43"/>
      <c r="RQC19" s="43"/>
      <c r="RQD19" s="43"/>
      <c r="RQE19" s="43"/>
      <c r="RQF19" s="43"/>
      <c r="RQG19" s="43"/>
      <c r="RQH19" s="43"/>
      <c r="RQI19" s="43"/>
      <c r="RQJ19" s="43"/>
      <c r="RQK19" s="43"/>
      <c r="RQL19" s="43"/>
      <c r="RQM19" s="43"/>
      <c r="RQN19" s="43"/>
      <c r="RQO19" s="43"/>
      <c r="RQP19" s="43"/>
      <c r="RQQ19" s="43"/>
      <c r="RQR19" s="43"/>
      <c r="RQS19" s="43"/>
      <c r="RQT19" s="43"/>
      <c r="RQU19" s="43"/>
      <c r="RQV19" s="43"/>
      <c r="RQW19" s="43"/>
      <c r="RQX19" s="43"/>
      <c r="RQY19" s="43"/>
      <c r="RQZ19" s="43"/>
      <c r="RRA19" s="43"/>
      <c r="RRB19" s="43"/>
      <c r="RRC19" s="43"/>
      <c r="RRD19" s="43"/>
      <c r="RRE19" s="43"/>
      <c r="RRF19" s="43"/>
      <c r="RRG19" s="43"/>
      <c r="RRH19" s="43"/>
      <c r="RRI19" s="43"/>
      <c r="RRJ19" s="43"/>
      <c r="RRK19" s="43"/>
      <c r="RRL19" s="43"/>
      <c r="RRM19" s="43"/>
      <c r="RRN19" s="43"/>
      <c r="RRO19" s="43"/>
      <c r="RRP19" s="43"/>
      <c r="RRQ19" s="43"/>
      <c r="RRR19" s="43"/>
      <c r="RRS19" s="43"/>
      <c r="RRT19" s="43"/>
      <c r="RRU19" s="43"/>
      <c r="RRV19" s="43"/>
      <c r="RRW19" s="43"/>
      <c r="RRX19" s="43"/>
      <c r="RRY19" s="43"/>
      <c r="RRZ19" s="43"/>
      <c r="RSA19" s="43"/>
      <c r="RSB19" s="43"/>
      <c r="RSC19" s="43"/>
      <c r="RSD19" s="43"/>
      <c r="RSE19" s="43"/>
      <c r="RSF19" s="43"/>
      <c r="RSG19" s="43"/>
      <c r="RSH19" s="43"/>
      <c r="RSI19" s="43"/>
      <c r="RSJ19" s="43"/>
      <c r="RSK19" s="43"/>
      <c r="RSL19" s="43"/>
      <c r="RSM19" s="43"/>
      <c r="RSN19" s="43"/>
      <c r="RSO19" s="43"/>
      <c r="RSP19" s="43"/>
      <c r="RSQ19" s="43"/>
      <c r="RSR19" s="43"/>
      <c r="RSS19" s="43"/>
      <c r="RST19" s="43"/>
      <c r="RSU19" s="43"/>
      <c r="RSV19" s="43"/>
      <c r="RSW19" s="43"/>
      <c r="RSX19" s="43"/>
      <c r="RSY19" s="43"/>
      <c r="RSZ19" s="43"/>
      <c r="RTA19" s="43"/>
      <c r="RTB19" s="43"/>
      <c r="RTC19" s="43"/>
      <c r="RTD19" s="43"/>
      <c r="RTE19" s="43"/>
      <c r="RTF19" s="43"/>
      <c r="RTG19" s="43"/>
      <c r="RTH19" s="43"/>
      <c r="RTI19" s="43"/>
      <c r="RTJ19" s="43"/>
      <c r="RTK19" s="43"/>
      <c r="RTL19" s="43"/>
      <c r="RTM19" s="43"/>
      <c r="RTN19" s="43"/>
      <c r="RTO19" s="43"/>
      <c r="RTP19" s="43"/>
      <c r="RTQ19" s="43"/>
      <c r="RTR19" s="43"/>
      <c r="RTS19" s="43"/>
      <c r="RTT19" s="43"/>
      <c r="RTU19" s="43"/>
      <c r="RTV19" s="43"/>
      <c r="RTW19" s="43"/>
      <c r="RTX19" s="43"/>
      <c r="RTY19" s="43"/>
      <c r="RTZ19" s="43"/>
      <c r="RUA19" s="43"/>
      <c r="RUB19" s="43"/>
      <c r="RUC19" s="43"/>
      <c r="RUD19" s="43"/>
      <c r="RUE19" s="43"/>
      <c r="RUF19" s="43"/>
      <c r="RUG19" s="43"/>
      <c r="RUH19" s="43"/>
      <c r="RUI19" s="43"/>
      <c r="RUJ19" s="43"/>
      <c r="RUK19" s="43"/>
      <c r="RUL19" s="43"/>
      <c r="RUM19" s="43"/>
      <c r="RUN19" s="43"/>
      <c r="RUO19" s="43"/>
      <c r="RUP19" s="43"/>
      <c r="RUQ19" s="43"/>
      <c r="RUR19" s="43"/>
      <c r="RUS19" s="43"/>
      <c r="RUT19" s="43"/>
      <c r="RUU19" s="43"/>
      <c r="RUV19" s="43"/>
      <c r="RUW19" s="43"/>
      <c r="RUX19" s="43"/>
      <c r="RUY19" s="43"/>
      <c r="RUZ19" s="43"/>
      <c r="RVA19" s="43"/>
      <c r="RVB19" s="43"/>
      <c r="RVC19" s="43"/>
      <c r="RVD19" s="43"/>
      <c r="RVE19" s="43"/>
      <c r="RVF19" s="43"/>
      <c r="RVG19" s="43"/>
      <c r="RVH19" s="43"/>
      <c r="RVI19" s="43"/>
      <c r="RVJ19" s="43"/>
      <c r="RVK19" s="43"/>
      <c r="RVL19" s="43"/>
      <c r="RVM19" s="43"/>
      <c r="RVN19" s="43"/>
      <c r="RVO19" s="43"/>
      <c r="RVP19" s="43"/>
      <c r="RVQ19" s="43"/>
      <c r="RVR19" s="43"/>
      <c r="RVS19" s="43"/>
      <c r="RVT19" s="43"/>
      <c r="RVU19" s="43"/>
      <c r="RVV19" s="43"/>
      <c r="RVW19" s="43"/>
      <c r="RVX19" s="43"/>
      <c r="RVY19" s="43"/>
      <c r="RVZ19" s="43"/>
      <c r="RWA19" s="43"/>
      <c r="RWB19" s="43"/>
      <c r="RWC19" s="43"/>
      <c r="RWD19" s="43"/>
      <c r="RWE19" s="43"/>
      <c r="RWF19" s="43"/>
      <c r="RWG19" s="43"/>
      <c r="RWH19" s="43"/>
      <c r="RWI19" s="43"/>
      <c r="RWJ19" s="43"/>
      <c r="RWK19" s="43"/>
      <c r="RWL19" s="43"/>
      <c r="RWM19" s="43"/>
      <c r="RWN19" s="43"/>
      <c r="RWO19" s="43"/>
      <c r="RWP19" s="43"/>
      <c r="RWQ19" s="43"/>
      <c r="RWR19" s="43"/>
      <c r="RWS19" s="43"/>
      <c r="RWT19" s="43"/>
      <c r="RWU19" s="43"/>
      <c r="RWV19" s="43"/>
      <c r="RWW19" s="43"/>
      <c r="RWX19" s="43"/>
      <c r="RWY19" s="43"/>
      <c r="RWZ19" s="43"/>
      <c r="RXA19" s="43"/>
      <c r="RXB19" s="43"/>
      <c r="RXC19" s="43"/>
      <c r="RXD19" s="43"/>
      <c r="RXE19" s="43"/>
      <c r="RXF19" s="43"/>
      <c r="RXG19" s="43"/>
      <c r="RXH19" s="43"/>
      <c r="RXI19" s="43"/>
      <c r="RXJ19" s="43"/>
      <c r="RXK19" s="43"/>
      <c r="RXL19" s="43"/>
      <c r="RXM19" s="43"/>
      <c r="RXN19" s="43"/>
      <c r="RXO19" s="43"/>
      <c r="RXP19" s="43"/>
      <c r="RXQ19" s="43"/>
      <c r="RXR19" s="43"/>
      <c r="RXS19" s="43"/>
      <c r="RXT19" s="43"/>
      <c r="RXU19" s="43"/>
      <c r="RXV19" s="43"/>
      <c r="RXW19" s="43"/>
      <c r="RXX19" s="43"/>
      <c r="RXY19" s="43"/>
      <c r="RXZ19" s="43"/>
      <c r="RYA19" s="43"/>
      <c r="RYB19" s="43"/>
      <c r="RYC19" s="43"/>
      <c r="RYD19" s="43"/>
      <c r="RYE19" s="43"/>
      <c r="RYF19" s="43"/>
      <c r="RYG19" s="43"/>
      <c r="RYH19" s="43"/>
      <c r="RYI19" s="43"/>
      <c r="RYJ19" s="43"/>
      <c r="RYK19" s="43"/>
      <c r="RYL19" s="43"/>
      <c r="RYM19" s="43"/>
      <c r="RYN19" s="43"/>
      <c r="RYO19" s="43"/>
      <c r="RYP19" s="43"/>
      <c r="RYQ19" s="43"/>
      <c r="RYR19" s="43"/>
      <c r="RYS19" s="43"/>
      <c r="RYT19" s="43"/>
      <c r="RYU19" s="43"/>
      <c r="RYV19" s="43"/>
      <c r="RYW19" s="43"/>
      <c r="RYX19" s="43"/>
      <c r="RYY19" s="43"/>
      <c r="RYZ19" s="43"/>
      <c r="RZA19" s="43"/>
      <c r="RZB19" s="43"/>
      <c r="RZC19" s="43"/>
      <c r="RZD19" s="43"/>
      <c r="RZE19" s="43"/>
      <c r="RZF19" s="43"/>
      <c r="RZG19" s="43"/>
      <c r="RZH19" s="43"/>
      <c r="RZI19" s="43"/>
      <c r="RZJ19" s="43"/>
      <c r="RZK19" s="43"/>
      <c r="RZL19" s="43"/>
      <c r="RZM19" s="43"/>
      <c r="RZN19" s="43"/>
      <c r="RZO19" s="43"/>
      <c r="RZP19" s="43"/>
      <c r="RZQ19" s="43"/>
      <c r="RZR19" s="43"/>
      <c r="RZS19" s="43"/>
      <c r="RZT19" s="43"/>
      <c r="RZU19" s="43"/>
      <c r="RZV19" s="43"/>
      <c r="RZW19" s="43"/>
      <c r="RZX19" s="43"/>
      <c r="RZY19" s="43"/>
      <c r="RZZ19" s="43"/>
      <c r="SAA19" s="43"/>
      <c r="SAB19" s="43"/>
      <c r="SAC19" s="43"/>
      <c r="SAD19" s="43"/>
      <c r="SAE19" s="43"/>
      <c r="SAF19" s="43"/>
      <c r="SAG19" s="43"/>
      <c r="SAH19" s="43"/>
      <c r="SAI19" s="43"/>
      <c r="SAJ19" s="43"/>
      <c r="SAK19" s="43"/>
      <c r="SAL19" s="43"/>
      <c r="SAM19" s="43"/>
      <c r="SAN19" s="43"/>
      <c r="SAO19" s="43"/>
      <c r="SAP19" s="43"/>
      <c r="SAQ19" s="43"/>
      <c r="SAR19" s="43"/>
      <c r="SAS19" s="43"/>
      <c r="SAT19" s="43"/>
      <c r="SAU19" s="43"/>
      <c r="SAV19" s="43"/>
      <c r="SAW19" s="43"/>
      <c r="SAX19" s="43"/>
      <c r="SAY19" s="43"/>
      <c r="SAZ19" s="43"/>
      <c r="SBA19" s="43"/>
      <c r="SBB19" s="43"/>
      <c r="SBC19" s="43"/>
      <c r="SBD19" s="43"/>
      <c r="SBE19" s="43"/>
      <c r="SBF19" s="43"/>
      <c r="SBG19" s="43"/>
      <c r="SBH19" s="43"/>
      <c r="SBI19" s="43"/>
      <c r="SBJ19" s="43"/>
      <c r="SBK19" s="43"/>
      <c r="SBL19" s="43"/>
      <c r="SBM19" s="43"/>
      <c r="SBN19" s="43"/>
      <c r="SBO19" s="43"/>
      <c r="SBP19" s="43"/>
      <c r="SBQ19" s="43"/>
      <c r="SBR19" s="43"/>
      <c r="SBS19" s="43"/>
      <c r="SBT19" s="43"/>
      <c r="SBU19" s="43"/>
      <c r="SBV19" s="43"/>
      <c r="SBW19" s="43"/>
      <c r="SBX19" s="43"/>
      <c r="SBY19" s="43"/>
      <c r="SBZ19" s="43"/>
      <c r="SCA19" s="43"/>
      <c r="SCB19" s="43"/>
      <c r="SCC19" s="43"/>
      <c r="SCD19" s="43"/>
      <c r="SCE19" s="43"/>
      <c r="SCF19" s="43"/>
      <c r="SCG19" s="43"/>
      <c r="SCH19" s="43"/>
      <c r="SCI19" s="43"/>
      <c r="SCJ19" s="43"/>
      <c r="SCK19" s="43"/>
      <c r="SCL19" s="43"/>
      <c r="SCM19" s="43"/>
      <c r="SCN19" s="43"/>
      <c r="SCO19" s="43"/>
      <c r="SCP19" s="43"/>
      <c r="SCQ19" s="43"/>
      <c r="SCR19" s="43"/>
      <c r="SCS19" s="43"/>
      <c r="SCT19" s="43"/>
      <c r="SCU19" s="43"/>
      <c r="SCV19" s="43"/>
      <c r="SCW19" s="43"/>
      <c r="SCX19" s="43"/>
      <c r="SCY19" s="43"/>
      <c r="SCZ19" s="43"/>
      <c r="SDA19" s="43"/>
      <c r="SDB19" s="43"/>
      <c r="SDC19" s="43"/>
      <c r="SDD19" s="43"/>
      <c r="SDE19" s="43"/>
      <c r="SDF19" s="43"/>
      <c r="SDG19" s="43"/>
      <c r="SDH19" s="43"/>
      <c r="SDI19" s="43"/>
      <c r="SDJ19" s="43"/>
      <c r="SDK19" s="43"/>
      <c r="SDL19" s="43"/>
      <c r="SDM19" s="43"/>
      <c r="SDN19" s="43"/>
      <c r="SDO19" s="43"/>
      <c r="SDP19" s="43"/>
      <c r="SDQ19" s="43"/>
      <c r="SDR19" s="43"/>
      <c r="SDS19" s="43"/>
      <c r="SDT19" s="43"/>
      <c r="SDU19" s="43"/>
      <c r="SDV19" s="43"/>
      <c r="SDW19" s="43"/>
      <c r="SDX19" s="43"/>
      <c r="SDY19" s="43"/>
      <c r="SDZ19" s="43"/>
      <c r="SEA19" s="43"/>
      <c r="SEB19" s="43"/>
      <c r="SEC19" s="43"/>
      <c r="SED19" s="43"/>
      <c r="SEE19" s="43"/>
      <c r="SEF19" s="43"/>
      <c r="SEG19" s="43"/>
      <c r="SEH19" s="43"/>
      <c r="SEI19" s="43"/>
      <c r="SEJ19" s="43"/>
      <c r="SEK19" s="43"/>
      <c r="SEL19" s="43"/>
      <c r="SEM19" s="43"/>
      <c r="SEN19" s="43"/>
      <c r="SEO19" s="43"/>
      <c r="SEP19" s="43"/>
      <c r="SEQ19" s="43"/>
      <c r="SER19" s="43"/>
      <c r="SES19" s="43"/>
      <c r="SET19" s="43"/>
      <c r="SEU19" s="43"/>
      <c r="SEV19" s="43"/>
      <c r="SEW19" s="43"/>
      <c r="SEX19" s="43"/>
      <c r="SEY19" s="43"/>
      <c r="SEZ19" s="43"/>
      <c r="SFA19" s="43"/>
      <c r="SFB19" s="43"/>
      <c r="SFC19" s="43"/>
      <c r="SFD19" s="43"/>
      <c r="SFE19" s="43"/>
      <c r="SFF19" s="43"/>
      <c r="SFG19" s="43"/>
      <c r="SFH19" s="43"/>
      <c r="SFI19" s="43"/>
      <c r="SFJ19" s="43"/>
      <c r="SFK19" s="43"/>
      <c r="SFL19" s="43"/>
      <c r="SFM19" s="43"/>
      <c r="SFN19" s="43"/>
      <c r="SFO19" s="43"/>
      <c r="SFP19" s="43"/>
      <c r="SFQ19" s="43"/>
      <c r="SFR19" s="43"/>
      <c r="SFS19" s="43"/>
      <c r="SFT19" s="43"/>
      <c r="SFU19" s="43"/>
      <c r="SFV19" s="43"/>
      <c r="SFW19" s="43"/>
      <c r="SFX19" s="43"/>
      <c r="SFY19" s="43"/>
      <c r="SFZ19" s="43"/>
      <c r="SGA19" s="43"/>
      <c r="SGB19" s="43"/>
      <c r="SGC19" s="43"/>
      <c r="SGD19" s="43"/>
      <c r="SGE19" s="43"/>
      <c r="SGF19" s="43"/>
      <c r="SGG19" s="43"/>
      <c r="SGH19" s="43"/>
      <c r="SGI19" s="43"/>
      <c r="SGJ19" s="43"/>
      <c r="SGK19" s="43"/>
      <c r="SGL19" s="43"/>
      <c r="SGM19" s="43"/>
      <c r="SGN19" s="43"/>
      <c r="SGO19" s="43"/>
      <c r="SGP19" s="43"/>
      <c r="SGQ19" s="43"/>
      <c r="SGR19" s="43"/>
      <c r="SGS19" s="43"/>
      <c r="SGT19" s="43"/>
      <c r="SGU19" s="43"/>
      <c r="SGV19" s="43"/>
      <c r="SGW19" s="43"/>
      <c r="SGX19" s="43"/>
      <c r="SGY19" s="43"/>
      <c r="SGZ19" s="43"/>
      <c r="SHA19" s="43"/>
      <c r="SHB19" s="43"/>
      <c r="SHC19" s="43"/>
      <c r="SHD19" s="43"/>
      <c r="SHE19" s="43"/>
      <c r="SHF19" s="43"/>
      <c r="SHG19" s="43"/>
      <c r="SHH19" s="43"/>
      <c r="SHI19" s="43"/>
      <c r="SHJ19" s="43"/>
      <c r="SHK19" s="43"/>
      <c r="SHL19" s="43"/>
      <c r="SHM19" s="43"/>
      <c r="SHN19" s="43"/>
      <c r="SHO19" s="43"/>
      <c r="SHP19" s="43"/>
      <c r="SHQ19" s="43"/>
      <c r="SHR19" s="43"/>
      <c r="SHS19" s="43"/>
      <c r="SHT19" s="43"/>
      <c r="SHU19" s="43"/>
      <c r="SHV19" s="43"/>
      <c r="SHW19" s="43"/>
      <c r="SHX19" s="43"/>
      <c r="SHY19" s="43"/>
      <c r="SHZ19" s="43"/>
      <c r="SIA19" s="43"/>
      <c r="SIB19" s="43"/>
      <c r="SIC19" s="43"/>
      <c r="SID19" s="43"/>
      <c r="SIE19" s="43"/>
      <c r="SIF19" s="43"/>
      <c r="SIG19" s="43"/>
      <c r="SIH19" s="43"/>
      <c r="SII19" s="43"/>
      <c r="SIJ19" s="43"/>
      <c r="SIK19" s="43"/>
      <c r="SIL19" s="43"/>
      <c r="SIM19" s="43"/>
      <c r="SIN19" s="43"/>
      <c r="SIO19" s="43"/>
      <c r="SIP19" s="43"/>
      <c r="SIQ19" s="43"/>
      <c r="SIR19" s="43"/>
      <c r="SIS19" s="43"/>
      <c r="SIT19" s="43"/>
      <c r="SIU19" s="43"/>
      <c r="SIV19" s="43"/>
      <c r="SIW19" s="43"/>
      <c r="SIX19" s="43"/>
      <c r="SIY19" s="43"/>
      <c r="SIZ19" s="43"/>
      <c r="SJA19" s="43"/>
      <c r="SJB19" s="43"/>
      <c r="SJC19" s="43"/>
      <c r="SJD19" s="43"/>
      <c r="SJE19" s="43"/>
      <c r="SJF19" s="43"/>
      <c r="SJG19" s="43"/>
      <c r="SJH19" s="43"/>
      <c r="SJI19" s="43"/>
      <c r="SJJ19" s="43"/>
      <c r="SJK19" s="43"/>
      <c r="SJL19" s="43"/>
      <c r="SJM19" s="43"/>
      <c r="SJN19" s="43"/>
      <c r="SJO19" s="43"/>
      <c r="SJP19" s="43"/>
      <c r="SJQ19" s="43"/>
      <c r="SJR19" s="43"/>
      <c r="SJS19" s="43"/>
      <c r="SJT19" s="43"/>
      <c r="SJU19" s="43"/>
      <c r="SJV19" s="43"/>
      <c r="SJW19" s="43"/>
      <c r="SJX19" s="43"/>
      <c r="SJY19" s="43"/>
      <c r="SJZ19" s="43"/>
      <c r="SKA19" s="43"/>
      <c r="SKB19" s="43"/>
      <c r="SKC19" s="43"/>
      <c r="SKD19" s="43"/>
      <c r="SKE19" s="43"/>
      <c r="SKF19" s="43"/>
      <c r="SKG19" s="43"/>
      <c r="SKH19" s="43"/>
      <c r="SKI19" s="43"/>
      <c r="SKJ19" s="43"/>
      <c r="SKK19" s="43"/>
      <c r="SKL19" s="43"/>
      <c r="SKM19" s="43"/>
      <c r="SKN19" s="43"/>
      <c r="SKO19" s="43"/>
      <c r="SKP19" s="43"/>
      <c r="SKQ19" s="43"/>
      <c r="SKR19" s="43"/>
      <c r="SKS19" s="43"/>
      <c r="SKT19" s="43"/>
      <c r="SKU19" s="43"/>
      <c r="SKV19" s="43"/>
      <c r="SKW19" s="43"/>
      <c r="SKX19" s="43"/>
      <c r="SKY19" s="43"/>
      <c r="SKZ19" s="43"/>
      <c r="SLA19" s="43"/>
      <c r="SLB19" s="43"/>
      <c r="SLC19" s="43"/>
      <c r="SLD19" s="43"/>
      <c r="SLE19" s="43"/>
      <c r="SLF19" s="43"/>
      <c r="SLG19" s="43"/>
      <c r="SLH19" s="43"/>
      <c r="SLI19" s="43"/>
      <c r="SLJ19" s="43"/>
      <c r="SLK19" s="43"/>
      <c r="SLL19" s="43"/>
      <c r="SLM19" s="43"/>
      <c r="SLN19" s="43"/>
      <c r="SLO19" s="43"/>
      <c r="SLP19" s="43"/>
      <c r="SLQ19" s="43"/>
      <c r="SLR19" s="43"/>
      <c r="SLS19" s="43"/>
      <c r="SLT19" s="43"/>
      <c r="SLU19" s="43"/>
      <c r="SLV19" s="43"/>
      <c r="SLW19" s="43"/>
      <c r="SLX19" s="43"/>
      <c r="SLY19" s="43"/>
      <c r="SLZ19" s="43"/>
      <c r="SMA19" s="43"/>
      <c r="SMB19" s="43"/>
      <c r="SMC19" s="43"/>
      <c r="SMD19" s="43"/>
      <c r="SME19" s="43"/>
      <c r="SMF19" s="43"/>
      <c r="SMG19" s="43"/>
      <c r="SMH19" s="43"/>
      <c r="SMI19" s="43"/>
      <c r="SMJ19" s="43"/>
      <c r="SMK19" s="43"/>
      <c r="SML19" s="43"/>
      <c r="SMM19" s="43"/>
      <c r="SMN19" s="43"/>
      <c r="SMO19" s="43"/>
      <c r="SMP19" s="43"/>
      <c r="SMQ19" s="43"/>
      <c r="SMR19" s="43"/>
      <c r="SMS19" s="43"/>
      <c r="SMT19" s="43"/>
      <c r="SMU19" s="43"/>
      <c r="SMV19" s="43"/>
      <c r="SMW19" s="43"/>
      <c r="SMX19" s="43"/>
      <c r="SMY19" s="43"/>
      <c r="SMZ19" s="43"/>
      <c r="SNA19" s="43"/>
      <c r="SNB19" s="43"/>
      <c r="SNC19" s="43"/>
      <c r="SND19" s="43"/>
      <c r="SNE19" s="43"/>
      <c r="SNF19" s="43"/>
      <c r="SNG19" s="43"/>
      <c r="SNH19" s="43"/>
      <c r="SNI19" s="43"/>
      <c r="SNJ19" s="43"/>
      <c r="SNK19" s="43"/>
      <c r="SNL19" s="43"/>
      <c r="SNM19" s="43"/>
      <c r="SNN19" s="43"/>
      <c r="SNO19" s="43"/>
      <c r="SNP19" s="43"/>
      <c r="SNQ19" s="43"/>
      <c r="SNR19" s="43"/>
      <c r="SNS19" s="43"/>
      <c r="SNT19" s="43"/>
      <c r="SNU19" s="43"/>
      <c r="SNV19" s="43"/>
      <c r="SNW19" s="43"/>
      <c r="SNX19" s="43"/>
      <c r="SNY19" s="43"/>
      <c r="SNZ19" s="43"/>
      <c r="SOA19" s="43"/>
      <c r="SOB19" s="43"/>
      <c r="SOC19" s="43"/>
      <c r="SOD19" s="43"/>
      <c r="SOE19" s="43"/>
      <c r="SOF19" s="43"/>
      <c r="SOG19" s="43"/>
      <c r="SOH19" s="43"/>
      <c r="SOI19" s="43"/>
      <c r="SOJ19" s="43"/>
      <c r="SOK19" s="43"/>
      <c r="SOL19" s="43"/>
      <c r="SOM19" s="43"/>
      <c r="SON19" s="43"/>
      <c r="SOO19" s="43"/>
      <c r="SOP19" s="43"/>
      <c r="SOQ19" s="43"/>
      <c r="SOR19" s="43"/>
      <c r="SOS19" s="43"/>
      <c r="SOT19" s="43"/>
      <c r="SOU19" s="43"/>
      <c r="SOV19" s="43"/>
      <c r="SOW19" s="43"/>
      <c r="SOX19" s="43"/>
      <c r="SOY19" s="43"/>
      <c r="SOZ19" s="43"/>
      <c r="SPA19" s="43"/>
      <c r="SPB19" s="43"/>
      <c r="SPC19" s="43"/>
      <c r="SPD19" s="43"/>
      <c r="SPE19" s="43"/>
      <c r="SPF19" s="43"/>
      <c r="SPG19" s="43"/>
      <c r="SPH19" s="43"/>
      <c r="SPI19" s="43"/>
      <c r="SPJ19" s="43"/>
      <c r="SPK19" s="43"/>
      <c r="SPL19" s="43"/>
      <c r="SPM19" s="43"/>
      <c r="SPN19" s="43"/>
      <c r="SPO19" s="43"/>
      <c r="SPP19" s="43"/>
      <c r="SPQ19" s="43"/>
      <c r="SPR19" s="43"/>
      <c r="SPS19" s="43"/>
      <c r="SPT19" s="43"/>
      <c r="SPU19" s="43"/>
      <c r="SPV19" s="43"/>
      <c r="SPW19" s="43"/>
      <c r="SPX19" s="43"/>
      <c r="SPY19" s="43"/>
      <c r="SPZ19" s="43"/>
      <c r="SQA19" s="43"/>
      <c r="SQB19" s="43"/>
      <c r="SQC19" s="43"/>
      <c r="SQD19" s="43"/>
      <c r="SQE19" s="43"/>
      <c r="SQF19" s="43"/>
      <c r="SQG19" s="43"/>
      <c r="SQH19" s="43"/>
      <c r="SQI19" s="43"/>
      <c r="SQJ19" s="43"/>
      <c r="SQK19" s="43"/>
      <c r="SQL19" s="43"/>
      <c r="SQM19" s="43"/>
      <c r="SQN19" s="43"/>
      <c r="SQO19" s="43"/>
      <c r="SQP19" s="43"/>
      <c r="SQQ19" s="43"/>
      <c r="SQR19" s="43"/>
      <c r="SQS19" s="43"/>
      <c r="SQT19" s="43"/>
      <c r="SQU19" s="43"/>
      <c r="SQV19" s="43"/>
      <c r="SQW19" s="43"/>
      <c r="SQX19" s="43"/>
      <c r="SQY19" s="43"/>
      <c r="SQZ19" s="43"/>
      <c r="SRA19" s="43"/>
      <c r="SRB19" s="43"/>
      <c r="SRC19" s="43"/>
      <c r="SRD19" s="43"/>
      <c r="SRE19" s="43"/>
      <c r="SRF19" s="43"/>
      <c r="SRG19" s="43"/>
      <c r="SRH19" s="43"/>
      <c r="SRI19" s="43"/>
      <c r="SRJ19" s="43"/>
      <c r="SRK19" s="43"/>
      <c r="SRL19" s="43"/>
      <c r="SRM19" s="43"/>
      <c r="SRN19" s="43"/>
      <c r="SRO19" s="43"/>
      <c r="SRP19" s="43"/>
      <c r="SRQ19" s="43"/>
      <c r="SRR19" s="43"/>
      <c r="SRS19" s="43"/>
      <c r="SRT19" s="43"/>
      <c r="SRU19" s="43"/>
      <c r="SRV19" s="43"/>
      <c r="SRW19" s="43"/>
      <c r="SRX19" s="43"/>
      <c r="SRY19" s="43"/>
      <c r="SRZ19" s="43"/>
      <c r="SSA19" s="43"/>
      <c r="SSB19" s="43"/>
      <c r="SSC19" s="43"/>
      <c r="SSD19" s="43"/>
      <c r="SSE19" s="43"/>
      <c r="SSF19" s="43"/>
      <c r="SSG19" s="43"/>
      <c r="SSH19" s="43"/>
      <c r="SSI19" s="43"/>
      <c r="SSJ19" s="43"/>
      <c r="SSK19" s="43"/>
      <c r="SSL19" s="43"/>
      <c r="SSM19" s="43"/>
      <c r="SSN19" s="43"/>
      <c r="SSO19" s="43"/>
      <c r="SSP19" s="43"/>
      <c r="SSQ19" s="43"/>
      <c r="SSR19" s="43"/>
      <c r="SSS19" s="43"/>
      <c r="SST19" s="43"/>
      <c r="SSU19" s="43"/>
      <c r="SSV19" s="43"/>
      <c r="SSW19" s="43"/>
      <c r="SSX19" s="43"/>
      <c r="SSY19" s="43"/>
      <c r="SSZ19" s="43"/>
      <c r="STA19" s="43"/>
      <c r="STB19" s="43"/>
      <c r="STC19" s="43"/>
      <c r="STD19" s="43"/>
      <c r="STE19" s="43"/>
      <c r="STF19" s="43"/>
      <c r="STG19" s="43"/>
      <c r="STH19" s="43"/>
      <c r="STI19" s="43"/>
      <c r="STJ19" s="43"/>
      <c r="STK19" s="43"/>
      <c r="STL19" s="43"/>
      <c r="STM19" s="43"/>
      <c r="STN19" s="43"/>
      <c r="STO19" s="43"/>
      <c r="STP19" s="43"/>
      <c r="STQ19" s="43"/>
      <c r="STR19" s="43"/>
      <c r="STS19" s="43"/>
      <c r="STT19" s="43"/>
      <c r="STU19" s="43"/>
      <c r="STV19" s="43"/>
      <c r="STW19" s="43"/>
      <c r="STX19" s="43"/>
      <c r="STY19" s="43"/>
      <c r="STZ19" s="43"/>
      <c r="SUA19" s="43"/>
      <c r="SUB19" s="43"/>
      <c r="SUC19" s="43"/>
      <c r="SUD19" s="43"/>
      <c r="SUE19" s="43"/>
      <c r="SUF19" s="43"/>
      <c r="SUG19" s="43"/>
      <c r="SUH19" s="43"/>
      <c r="SUI19" s="43"/>
      <c r="SUJ19" s="43"/>
      <c r="SUK19" s="43"/>
      <c r="SUL19" s="43"/>
      <c r="SUM19" s="43"/>
      <c r="SUN19" s="43"/>
      <c r="SUO19" s="43"/>
      <c r="SUP19" s="43"/>
      <c r="SUQ19" s="43"/>
      <c r="SUR19" s="43"/>
      <c r="SUS19" s="43"/>
      <c r="SUT19" s="43"/>
      <c r="SUU19" s="43"/>
      <c r="SUV19" s="43"/>
      <c r="SUW19" s="43"/>
      <c r="SUX19" s="43"/>
      <c r="SUY19" s="43"/>
      <c r="SUZ19" s="43"/>
      <c r="SVA19" s="43"/>
      <c r="SVB19" s="43"/>
      <c r="SVC19" s="43"/>
      <c r="SVD19" s="43"/>
      <c r="SVE19" s="43"/>
      <c r="SVF19" s="43"/>
      <c r="SVG19" s="43"/>
      <c r="SVH19" s="43"/>
      <c r="SVI19" s="43"/>
      <c r="SVJ19" s="43"/>
      <c r="SVK19" s="43"/>
      <c r="SVL19" s="43"/>
      <c r="SVM19" s="43"/>
      <c r="SVN19" s="43"/>
      <c r="SVO19" s="43"/>
      <c r="SVP19" s="43"/>
      <c r="SVQ19" s="43"/>
      <c r="SVR19" s="43"/>
      <c r="SVS19" s="43"/>
      <c r="SVT19" s="43"/>
      <c r="SVU19" s="43"/>
      <c r="SVV19" s="43"/>
      <c r="SVW19" s="43"/>
      <c r="SVX19" s="43"/>
      <c r="SVY19" s="43"/>
      <c r="SVZ19" s="43"/>
      <c r="SWA19" s="43"/>
      <c r="SWB19" s="43"/>
      <c r="SWC19" s="43"/>
      <c r="SWD19" s="43"/>
      <c r="SWE19" s="43"/>
      <c r="SWF19" s="43"/>
      <c r="SWG19" s="43"/>
      <c r="SWH19" s="43"/>
      <c r="SWI19" s="43"/>
      <c r="SWJ19" s="43"/>
      <c r="SWK19" s="43"/>
      <c r="SWL19" s="43"/>
      <c r="SWM19" s="43"/>
      <c r="SWN19" s="43"/>
      <c r="SWO19" s="43"/>
      <c r="SWP19" s="43"/>
      <c r="SWQ19" s="43"/>
      <c r="SWR19" s="43"/>
      <c r="SWS19" s="43"/>
      <c r="SWT19" s="43"/>
      <c r="SWU19" s="43"/>
      <c r="SWV19" s="43"/>
      <c r="SWW19" s="43"/>
      <c r="SWX19" s="43"/>
      <c r="SWY19" s="43"/>
      <c r="SWZ19" s="43"/>
      <c r="SXA19" s="43"/>
      <c r="SXB19" s="43"/>
      <c r="SXC19" s="43"/>
      <c r="SXD19" s="43"/>
      <c r="SXE19" s="43"/>
      <c r="SXF19" s="43"/>
      <c r="SXG19" s="43"/>
      <c r="SXH19" s="43"/>
      <c r="SXI19" s="43"/>
      <c r="SXJ19" s="43"/>
      <c r="SXK19" s="43"/>
      <c r="SXL19" s="43"/>
      <c r="SXM19" s="43"/>
      <c r="SXN19" s="43"/>
      <c r="SXO19" s="43"/>
      <c r="SXP19" s="43"/>
      <c r="SXQ19" s="43"/>
      <c r="SXR19" s="43"/>
      <c r="SXS19" s="43"/>
      <c r="SXT19" s="43"/>
      <c r="SXU19" s="43"/>
      <c r="SXV19" s="43"/>
      <c r="SXW19" s="43"/>
      <c r="SXX19" s="43"/>
      <c r="SXY19" s="43"/>
      <c r="SXZ19" s="43"/>
      <c r="SYA19" s="43"/>
      <c r="SYB19" s="43"/>
      <c r="SYC19" s="43"/>
      <c r="SYD19" s="43"/>
      <c r="SYE19" s="43"/>
      <c r="SYF19" s="43"/>
      <c r="SYG19" s="43"/>
      <c r="SYH19" s="43"/>
      <c r="SYI19" s="43"/>
      <c r="SYJ19" s="43"/>
      <c r="SYK19" s="43"/>
      <c r="SYL19" s="43"/>
      <c r="SYM19" s="43"/>
      <c r="SYN19" s="43"/>
      <c r="SYO19" s="43"/>
      <c r="SYP19" s="43"/>
      <c r="SYQ19" s="43"/>
      <c r="SYR19" s="43"/>
      <c r="SYS19" s="43"/>
      <c r="SYT19" s="43"/>
      <c r="SYU19" s="43"/>
      <c r="SYV19" s="43"/>
      <c r="SYW19" s="43"/>
      <c r="SYX19" s="43"/>
      <c r="SYY19" s="43"/>
      <c r="SYZ19" s="43"/>
      <c r="SZA19" s="43"/>
      <c r="SZB19" s="43"/>
      <c r="SZC19" s="43"/>
      <c r="SZD19" s="43"/>
      <c r="SZE19" s="43"/>
      <c r="SZF19" s="43"/>
      <c r="SZG19" s="43"/>
      <c r="SZH19" s="43"/>
      <c r="SZI19" s="43"/>
      <c r="SZJ19" s="43"/>
      <c r="SZK19" s="43"/>
      <c r="SZL19" s="43"/>
      <c r="SZM19" s="43"/>
      <c r="SZN19" s="43"/>
      <c r="SZO19" s="43"/>
      <c r="SZP19" s="43"/>
      <c r="SZQ19" s="43"/>
      <c r="SZR19" s="43"/>
      <c r="SZS19" s="43"/>
      <c r="SZT19" s="43"/>
      <c r="SZU19" s="43"/>
      <c r="SZV19" s="43"/>
      <c r="SZW19" s="43"/>
      <c r="SZX19" s="43"/>
      <c r="SZY19" s="43"/>
      <c r="SZZ19" s="43"/>
      <c r="TAA19" s="43"/>
      <c r="TAB19" s="43"/>
      <c r="TAC19" s="43"/>
      <c r="TAD19" s="43"/>
      <c r="TAE19" s="43"/>
      <c r="TAF19" s="43"/>
      <c r="TAG19" s="43"/>
      <c r="TAH19" s="43"/>
      <c r="TAI19" s="43"/>
      <c r="TAJ19" s="43"/>
      <c r="TAK19" s="43"/>
      <c r="TAL19" s="43"/>
      <c r="TAM19" s="43"/>
      <c r="TAN19" s="43"/>
      <c r="TAO19" s="43"/>
      <c r="TAP19" s="43"/>
      <c r="TAQ19" s="43"/>
      <c r="TAR19" s="43"/>
      <c r="TAS19" s="43"/>
      <c r="TAT19" s="43"/>
      <c r="TAU19" s="43"/>
      <c r="TAV19" s="43"/>
      <c r="TAW19" s="43"/>
      <c r="TAX19" s="43"/>
      <c r="TAY19" s="43"/>
      <c r="TAZ19" s="43"/>
      <c r="TBA19" s="43"/>
      <c r="TBB19" s="43"/>
      <c r="TBC19" s="43"/>
      <c r="TBD19" s="43"/>
      <c r="TBE19" s="43"/>
      <c r="TBF19" s="43"/>
      <c r="TBG19" s="43"/>
      <c r="TBH19" s="43"/>
      <c r="TBI19" s="43"/>
      <c r="TBJ19" s="43"/>
      <c r="TBK19" s="43"/>
      <c r="TBL19" s="43"/>
      <c r="TBM19" s="43"/>
      <c r="TBN19" s="43"/>
      <c r="TBO19" s="43"/>
      <c r="TBP19" s="43"/>
      <c r="TBQ19" s="43"/>
      <c r="TBR19" s="43"/>
      <c r="TBS19" s="43"/>
      <c r="TBT19" s="43"/>
      <c r="TBU19" s="43"/>
      <c r="TBV19" s="43"/>
      <c r="TBW19" s="43"/>
      <c r="TBX19" s="43"/>
      <c r="TBY19" s="43"/>
      <c r="TBZ19" s="43"/>
      <c r="TCA19" s="43"/>
      <c r="TCB19" s="43"/>
      <c r="TCC19" s="43"/>
      <c r="TCD19" s="43"/>
      <c r="TCE19" s="43"/>
      <c r="TCF19" s="43"/>
      <c r="TCG19" s="43"/>
      <c r="TCH19" s="43"/>
      <c r="TCI19" s="43"/>
      <c r="TCJ19" s="43"/>
      <c r="TCK19" s="43"/>
      <c r="TCL19" s="43"/>
      <c r="TCM19" s="43"/>
      <c r="TCN19" s="43"/>
      <c r="TCO19" s="43"/>
      <c r="TCP19" s="43"/>
      <c r="TCQ19" s="43"/>
      <c r="TCR19" s="43"/>
      <c r="TCS19" s="43"/>
      <c r="TCT19" s="43"/>
      <c r="TCU19" s="43"/>
      <c r="TCV19" s="43"/>
      <c r="TCW19" s="43"/>
      <c r="TCX19" s="43"/>
      <c r="TCY19" s="43"/>
      <c r="TCZ19" s="43"/>
      <c r="TDA19" s="43"/>
      <c r="TDB19" s="43"/>
      <c r="TDC19" s="43"/>
      <c r="TDD19" s="43"/>
      <c r="TDE19" s="43"/>
      <c r="TDF19" s="43"/>
      <c r="TDG19" s="43"/>
      <c r="TDH19" s="43"/>
      <c r="TDI19" s="43"/>
      <c r="TDJ19" s="43"/>
      <c r="TDK19" s="43"/>
      <c r="TDL19" s="43"/>
      <c r="TDM19" s="43"/>
      <c r="TDN19" s="43"/>
      <c r="TDO19" s="43"/>
      <c r="TDP19" s="43"/>
      <c r="TDQ19" s="43"/>
      <c r="TDR19" s="43"/>
      <c r="TDS19" s="43"/>
      <c r="TDT19" s="43"/>
      <c r="TDU19" s="43"/>
      <c r="TDV19" s="43"/>
      <c r="TDW19" s="43"/>
      <c r="TDX19" s="43"/>
      <c r="TDY19" s="43"/>
      <c r="TDZ19" s="43"/>
      <c r="TEA19" s="43"/>
      <c r="TEB19" s="43"/>
      <c r="TEC19" s="43"/>
      <c r="TED19" s="43"/>
      <c r="TEE19" s="43"/>
      <c r="TEF19" s="43"/>
      <c r="TEG19" s="43"/>
      <c r="TEH19" s="43"/>
      <c r="TEI19" s="43"/>
      <c r="TEJ19" s="43"/>
      <c r="TEK19" s="43"/>
      <c r="TEL19" s="43"/>
      <c r="TEM19" s="43"/>
      <c r="TEN19" s="43"/>
      <c r="TEO19" s="43"/>
      <c r="TEP19" s="43"/>
      <c r="TEQ19" s="43"/>
      <c r="TER19" s="43"/>
      <c r="TES19" s="43"/>
      <c r="TET19" s="43"/>
      <c r="TEU19" s="43"/>
      <c r="TEV19" s="43"/>
      <c r="TEW19" s="43"/>
      <c r="TEX19" s="43"/>
      <c r="TEY19" s="43"/>
      <c r="TEZ19" s="43"/>
      <c r="TFA19" s="43"/>
      <c r="TFB19" s="43"/>
      <c r="TFC19" s="43"/>
      <c r="TFD19" s="43"/>
      <c r="TFE19" s="43"/>
      <c r="TFF19" s="43"/>
      <c r="TFG19" s="43"/>
      <c r="TFH19" s="43"/>
      <c r="TFI19" s="43"/>
      <c r="TFJ19" s="43"/>
      <c r="TFK19" s="43"/>
      <c r="TFL19" s="43"/>
      <c r="TFM19" s="43"/>
      <c r="TFN19" s="43"/>
      <c r="TFO19" s="43"/>
      <c r="TFP19" s="43"/>
      <c r="TFQ19" s="43"/>
      <c r="TFR19" s="43"/>
      <c r="TFS19" s="43"/>
      <c r="TFT19" s="43"/>
      <c r="TFU19" s="43"/>
      <c r="TFV19" s="43"/>
      <c r="TFW19" s="43"/>
      <c r="TFX19" s="43"/>
      <c r="TFY19" s="43"/>
      <c r="TFZ19" s="43"/>
      <c r="TGA19" s="43"/>
      <c r="TGB19" s="43"/>
      <c r="TGC19" s="43"/>
      <c r="TGD19" s="43"/>
      <c r="TGE19" s="43"/>
      <c r="TGF19" s="43"/>
      <c r="TGG19" s="43"/>
      <c r="TGH19" s="43"/>
      <c r="TGI19" s="43"/>
      <c r="TGJ19" s="43"/>
      <c r="TGK19" s="43"/>
      <c r="TGL19" s="43"/>
      <c r="TGM19" s="43"/>
      <c r="TGN19" s="43"/>
      <c r="TGO19" s="43"/>
      <c r="TGP19" s="43"/>
      <c r="TGQ19" s="43"/>
      <c r="TGR19" s="43"/>
      <c r="TGS19" s="43"/>
      <c r="TGT19" s="43"/>
      <c r="TGU19" s="43"/>
      <c r="TGV19" s="43"/>
      <c r="TGW19" s="43"/>
      <c r="TGX19" s="43"/>
      <c r="TGY19" s="43"/>
      <c r="TGZ19" s="43"/>
      <c r="THA19" s="43"/>
      <c r="THB19" s="43"/>
      <c r="THC19" s="43"/>
      <c r="THD19" s="43"/>
      <c r="THE19" s="43"/>
      <c r="THF19" s="43"/>
      <c r="THG19" s="43"/>
      <c r="THH19" s="43"/>
      <c r="THI19" s="43"/>
      <c r="THJ19" s="43"/>
      <c r="THK19" s="43"/>
      <c r="THL19" s="43"/>
      <c r="THM19" s="43"/>
      <c r="THN19" s="43"/>
      <c r="THO19" s="43"/>
      <c r="THP19" s="43"/>
      <c r="THQ19" s="43"/>
      <c r="THR19" s="43"/>
      <c r="THS19" s="43"/>
      <c r="THT19" s="43"/>
      <c r="THU19" s="43"/>
      <c r="THV19" s="43"/>
      <c r="THW19" s="43"/>
      <c r="THX19" s="43"/>
      <c r="THY19" s="43"/>
      <c r="THZ19" s="43"/>
      <c r="TIA19" s="43"/>
      <c r="TIB19" s="43"/>
      <c r="TIC19" s="43"/>
      <c r="TID19" s="43"/>
      <c r="TIE19" s="43"/>
      <c r="TIF19" s="43"/>
      <c r="TIG19" s="43"/>
      <c r="TIH19" s="43"/>
      <c r="TII19" s="43"/>
      <c r="TIJ19" s="43"/>
      <c r="TIK19" s="43"/>
      <c r="TIL19" s="43"/>
      <c r="TIM19" s="43"/>
      <c r="TIN19" s="43"/>
      <c r="TIO19" s="43"/>
      <c r="TIP19" s="43"/>
      <c r="TIQ19" s="43"/>
      <c r="TIR19" s="43"/>
      <c r="TIS19" s="43"/>
      <c r="TIT19" s="43"/>
      <c r="TIU19" s="43"/>
      <c r="TIV19" s="43"/>
      <c r="TIW19" s="43"/>
      <c r="TIX19" s="43"/>
      <c r="TIY19" s="43"/>
      <c r="TIZ19" s="43"/>
      <c r="TJA19" s="43"/>
      <c r="TJB19" s="43"/>
      <c r="TJC19" s="43"/>
      <c r="TJD19" s="43"/>
      <c r="TJE19" s="43"/>
      <c r="TJF19" s="43"/>
      <c r="TJG19" s="43"/>
      <c r="TJH19" s="43"/>
      <c r="TJI19" s="43"/>
      <c r="TJJ19" s="43"/>
      <c r="TJK19" s="43"/>
      <c r="TJL19" s="43"/>
      <c r="TJM19" s="43"/>
      <c r="TJN19" s="43"/>
      <c r="TJO19" s="43"/>
      <c r="TJP19" s="43"/>
      <c r="TJQ19" s="43"/>
      <c r="TJR19" s="43"/>
      <c r="TJS19" s="43"/>
      <c r="TJT19" s="43"/>
      <c r="TJU19" s="43"/>
      <c r="TJV19" s="43"/>
      <c r="TJW19" s="43"/>
      <c r="TJX19" s="43"/>
      <c r="TJY19" s="43"/>
      <c r="TJZ19" s="43"/>
      <c r="TKA19" s="43"/>
      <c r="TKB19" s="43"/>
      <c r="TKC19" s="43"/>
      <c r="TKD19" s="43"/>
      <c r="TKE19" s="43"/>
      <c r="TKF19" s="43"/>
      <c r="TKG19" s="43"/>
      <c r="TKH19" s="43"/>
      <c r="TKI19" s="43"/>
      <c r="TKJ19" s="43"/>
      <c r="TKK19" s="43"/>
      <c r="TKL19" s="43"/>
      <c r="TKM19" s="43"/>
      <c r="TKN19" s="43"/>
      <c r="TKO19" s="43"/>
      <c r="TKP19" s="43"/>
      <c r="TKQ19" s="43"/>
      <c r="TKR19" s="43"/>
      <c r="TKS19" s="43"/>
      <c r="TKT19" s="43"/>
      <c r="TKU19" s="43"/>
      <c r="TKV19" s="43"/>
      <c r="TKW19" s="43"/>
      <c r="TKX19" s="43"/>
      <c r="TKY19" s="43"/>
      <c r="TKZ19" s="43"/>
      <c r="TLA19" s="43"/>
      <c r="TLB19" s="43"/>
      <c r="TLC19" s="43"/>
      <c r="TLD19" s="43"/>
      <c r="TLE19" s="43"/>
      <c r="TLF19" s="43"/>
      <c r="TLG19" s="43"/>
      <c r="TLH19" s="43"/>
      <c r="TLI19" s="43"/>
      <c r="TLJ19" s="43"/>
      <c r="TLK19" s="43"/>
      <c r="TLL19" s="43"/>
      <c r="TLM19" s="43"/>
      <c r="TLN19" s="43"/>
      <c r="TLO19" s="43"/>
      <c r="TLP19" s="43"/>
      <c r="TLQ19" s="43"/>
      <c r="TLR19" s="43"/>
      <c r="TLS19" s="43"/>
      <c r="TLT19" s="43"/>
      <c r="TLU19" s="43"/>
      <c r="TLV19" s="43"/>
      <c r="TLW19" s="43"/>
      <c r="TLX19" s="43"/>
      <c r="TLY19" s="43"/>
      <c r="TLZ19" s="43"/>
      <c r="TMA19" s="43"/>
      <c r="TMB19" s="43"/>
      <c r="TMC19" s="43"/>
      <c r="TMD19" s="43"/>
      <c r="TME19" s="43"/>
      <c r="TMF19" s="43"/>
      <c r="TMG19" s="43"/>
      <c r="TMH19" s="43"/>
      <c r="TMI19" s="43"/>
      <c r="TMJ19" s="43"/>
      <c r="TMK19" s="43"/>
      <c r="TML19" s="43"/>
      <c r="TMM19" s="43"/>
      <c r="TMN19" s="43"/>
      <c r="TMO19" s="43"/>
      <c r="TMP19" s="43"/>
      <c r="TMQ19" s="43"/>
      <c r="TMR19" s="43"/>
      <c r="TMS19" s="43"/>
      <c r="TMT19" s="43"/>
      <c r="TMU19" s="43"/>
      <c r="TMV19" s="43"/>
      <c r="TMW19" s="43"/>
      <c r="TMX19" s="43"/>
      <c r="TMY19" s="43"/>
      <c r="TMZ19" s="43"/>
      <c r="TNA19" s="43"/>
      <c r="TNB19" s="43"/>
      <c r="TNC19" s="43"/>
      <c r="TND19" s="43"/>
      <c r="TNE19" s="43"/>
      <c r="TNF19" s="43"/>
      <c r="TNG19" s="43"/>
      <c r="TNH19" s="43"/>
      <c r="TNI19" s="43"/>
      <c r="TNJ19" s="43"/>
      <c r="TNK19" s="43"/>
      <c r="TNL19" s="43"/>
      <c r="TNM19" s="43"/>
      <c r="TNN19" s="43"/>
      <c r="TNO19" s="43"/>
      <c r="TNP19" s="43"/>
      <c r="TNQ19" s="43"/>
      <c r="TNR19" s="43"/>
      <c r="TNS19" s="43"/>
      <c r="TNT19" s="43"/>
      <c r="TNU19" s="43"/>
      <c r="TNV19" s="43"/>
      <c r="TNW19" s="43"/>
      <c r="TNX19" s="43"/>
      <c r="TNY19" s="43"/>
      <c r="TNZ19" s="43"/>
      <c r="TOA19" s="43"/>
      <c r="TOB19" s="43"/>
      <c r="TOC19" s="43"/>
      <c r="TOD19" s="43"/>
      <c r="TOE19" s="43"/>
      <c r="TOF19" s="43"/>
      <c r="TOG19" s="43"/>
      <c r="TOH19" s="43"/>
      <c r="TOI19" s="43"/>
      <c r="TOJ19" s="43"/>
      <c r="TOK19" s="43"/>
      <c r="TOL19" s="43"/>
      <c r="TOM19" s="43"/>
      <c r="TON19" s="43"/>
      <c r="TOO19" s="43"/>
      <c r="TOP19" s="43"/>
      <c r="TOQ19" s="43"/>
      <c r="TOR19" s="43"/>
      <c r="TOS19" s="43"/>
      <c r="TOT19" s="43"/>
      <c r="TOU19" s="43"/>
      <c r="TOV19" s="43"/>
      <c r="TOW19" s="43"/>
      <c r="TOX19" s="43"/>
      <c r="TOY19" s="43"/>
      <c r="TOZ19" s="43"/>
      <c r="TPA19" s="43"/>
      <c r="TPB19" s="43"/>
      <c r="TPC19" s="43"/>
      <c r="TPD19" s="43"/>
      <c r="TPE19" s="43"/>
      <c r="TPF19" s="43"/>
      <c r="TPG19" s="43"/>
      <c r="TPH19" s="43"/>
      <c r="TPI19" s="43"/>
      <c r="TPJ19" s="43"/>
      <c r="TPK19" s="43"/>
      <c r="TPL19" s="43"/>
      <c r="TPM19" s="43"/>
      <c r="TPN19" s="43"/>
      <c r="TPO19" s="43"/>
      <c r="TPP19" s="43"/>
      <c r="TPQ19" s="43"/>
      <c r="TPR19" s="43"/>
      <c r="TPS19" s="43"/>
      <c r="TPT19" s="43"/>
      <c r="TPU19" s="43"/>
      <c r="TPV19" s="43"/>
      <c r="TPW19" s="43"/>
      <c r="TPX19" s="43"/>
      <c r="TPY19" s="43"/>
      <c r="TPZ19" s="43"/>
      <c r="TQA19" s="43"/>
      <c r="TQB19" s="43"/>
      <c r="TQC19" s="43"/>
      <c r="TQD19" s="43"/>
      <c r="TQE19" s="43"/>
      <c r="TQF19" s="43"/>
      <c r="TQG19" s="43"/>
      <c r="TQH19" s="43"/>
      <c r="TQI19" s="43"/>
      <c r="TQJ19" s="43"/>
      <c r="TQK19" s="43"/>
      <c r="TQL19" s="43"/>
      <c r="TQM19" s="43"/>
      <c r="TQN19" s="43"/>
      <c r="TQO19" s="43"/>
      <c r="TQP19" s="43"/>
      <c r="TQQ19" s="43"/>
      <c r="TQR19" s="43"/>
      <c r="TQS19" s="43"/>
      <c r="TQT19" s="43"/>
      <c r="TQU19" s="43"/>
      <c r="TQV19" s="43"/>
      <c r="TQW19" s="43"/>
      <c r="TQX19" s="43"/>
      <c r="TQY19" s="43"/>
      <c r="TQZ19" s="43"/>
      <c r="TRA19" s="43"/>
      <c r="TRB19" s="43"/>
      <c r="TRC19" s="43"/>
      <c r="TRD19" s="43"/>
      <c r="TRE19" s="43"/>
      <c r="TRF19" s="43"/>
      <c r="TRG19" s="43"/>
      <c r="TRH19" s="43"/>
      <c r="TRI19" s="43"/>
      <c r="TRJ19" s="43"/>
      <c r="TRK19" s="43"/>
      <c r="TRL19" s="43"/>
      <c r="TRM19" s="43"/>
      <c r="TRN19" s="43"/>
      <c r="TRO19" s="43"/>
      <c r="TRP19" s="43"/>
      <c r="TRQ19" s="43"/>
      <c r="TRR19" s="43"/>
      <c r="TRS19" s="43"/>
      <c r="TRT19" s="43"/>
      <c r="TRU19" s="43"/>
      <c r="TRV19" s="43"/>
      <c r="TRW19" s="43"/>
      <c r="TRX19" s="43"/>
      <c r="TRY19" s="43"/>
      <c r="TRZ19" s="43"/>
      <c r="TSA19" s="43"/>
      <c r="TSB19" s="43"/>
      <c r="TSC19" s="43"/>
      <c r="TSD19" s="43"/>
      <c r="TSE19" s="43"/>
      <c r="TSF19" s="43"/>
      <c r="TSG19" s="43"/>
      <c r="TSH19" s="43"/>
      <c r="TSI19" s="43"/>
      <c r="TSJ19" s="43"/>
      <c r="TSK19" s="43"/>
      <c r="TSL19" s="43"/>
      <c r="TSM19" s="43"/>
      <c r="TSN19" s="43"/>
      <c r="TSO19" s="43"/>
      <c r="TSP19" s="43"/>
      <c r="TSQ19" s="43"/>
      <c r="TSR19" s="43"/>
      <c r="TSS19" s="43"/>
      <c r="TST19" s="43"/>
      <c r="TSU19" s="43"/>
      <c r="TSV19" s="43"/>
      <c r="TSW19" s="43"/>
      <c r="TSX19" s="43"/>
      <c r="TSY19" s="43"/>
      <c r="TSZ19" s="43"/>
      <c r="TTA19" s="43"/>
      <c r="TTB19" s="43"/>
      <c r="TTC19" s="43"/>
      <c r="TTD19" s="43"/>
      <c r="TTE19" s="43"/>
      <c r="TTF19" s="43"/>
      <c r="TTG19" s="43"/>
      <c r="TTH19" s="43"/>
      <c r="TTI19" s="43"/>
      <c r="TTJ19" s="43"/>
      <c r="TTK19" s="43"/>
      <c r="TTL19" s="43"/>
      <c r="TTM19" s="43"/>
      <c r="TTN19" s="43"/>
      <c r="TTO19" s="43"/>
      <c r="TTP19" s="43"/>
      <c r="TTQ19" s="43"/>
      <c r="TTR19" s="43"/>
      <c r="TTS19" s="43"/>
      <c r="TTT19" s="43"/>
      <c r="TTU19" s="43"/>
      <c r="TTV19" s="43"/>
      <c r="TTW19" s="43"/>
      <c r="TTX19" s="43"/>
      <c r="TTY19" s="43"/>
      <c r="TTZ19" s="43"/>
      <c r="TUA19" s="43"/>
      <c r="TUB19" s="43"/>
      <c r="TUC19" s="43"/>
      <c r="TUD19" s="43"/>
      <c r="TUE19" s="43"/>
      <c r="TUF19" s="43"/>
      <c r="TUG19" s="43"/>
      <c r="TUH19" s="43"/>
      <c r="TUI19" s="43"/>
      <c r="TUJ19" s="43"/>
      <c r="TUK19" s="43"/>
      <c r="TUL19" s="43"/>
      <c r="TUM19" s="43"/>
      <c r="TUN19" s="43"/>
      <c r="TUO19" s="43"/>
      <c r="TUP19" s="43"/>
      <c r="TUQ19" s="43"/>
      <c r="TUR19" s="43"/>
      <c r="TUS19" s="43"/>
      <c r="TUT19" s="43"/>
      <c r="TUU19" s="43"/>
      <c r="TUV19" s="43"/>
      <c r="TUW19" s="43"/>
      <c r="TUX19" s="43"/>
      <c r="TUY19" s="43"/>
      <c r="TUZ19" s="43"/>
      <c r="TVA19" s="43"/>
      <c r="TVB19" s="43"/>
      <c r="TVC19" s="43"/>
      <c r="TVD19" s="43"/>
      <c r="TVE19" s="43"/>
      <c r="TVF19" s="43"/>
      <c r="TVG19" s="43"/>
      <c r="TVH19" s="43"/>
      <c r="TVI19" s="43"/>
      <c r="TVJ19" s="43"/>
      <c r="TVK19" s="43"/>
      <c r="TVL19" s="43"/>
      <c r="TVM19" s="43"/>
      <c r="TVN19" s="43"/>
      <c r="TVO19" s="43"/>
      <c r="TVP19" s="43"/>
      <c r="TVQ19" s="43"/>
      <c r="TVR19" s="43"/>
      <c r="TVS19" s="43"/>
      <c r="TVT19" s="43"/>
      <c r="TVU19" s="43"/>
      <c r="TVV19" s="43"/>
      <c r="TVW19" s="43"/>
      <c r="TVX19" s="43"/>
      <c r="TVY19" s="43"/>
      <c r="TVZ19" s="43"/>
      <c r="TWA19" s="43"/>
      <c r="TWB19" s="43"/>
      <c r="TWC19" s="43"/>
      <c r="TWD19" s="43"/>
      <c r="TWE19" s="43"/>
      <c r="TWF19" s="43"/>
      <c r="TWG19" s="43"/>
      <c r="TWH19" s="43"/>
      <c r="TWI19" s="43"/>
      <c r="TWJ19" s="43"/>
      <c r="TWK19" s="43"/>
      <c r="TWL19" s="43"/>
      <c r="TWM19" s="43"/>
      <c r="TWN19" s="43"/>
      <c r="TWO19" s="43"/>
      <c r="TWP19" s="43"/>
      <c r="TWQ19" s="43"/>
      <c r="TWR19" s="43"/>
      <c r="TWS19" s="43"/>
      <c r="TWT19" s="43"/>
      <c r="TWU19" s="43"/>
      <c r="TWV19" s="43"/>
      <c r="TWW19" s="43"/>
      <c r="TWX19" s="43"/>
      <c r="TWY19" s="43"/>
      <c r="TWZ19" s="43"/>
      <c r="TXA19" s="43"/>
      <c r="TXB19" s="43"/>
      <c r="TXC19" s="43"/>
      <c r="TXD19" s="43"/>
      <c r="TXE19" s="43"/>
      <c r="TXF19" s="43"/>
      <c r="TXG19" s="43"/>
      <c r="TXH19" s="43"/>
      <c r="TXI19" s="43"/>
      <c r="TXJ19" s="43"/>
      <c r="TXK19" s="43"/>
      <c r="TXL19" s="43"/>
      <c r="TXM19" s="43"/>
      <c r="TXN19" s="43"/>
      <c r="TXO19" s="43"/>
      <c r="TXP19" s="43"/>
      <c r="TXQ19" s="43"/>
      <c r="TXR19" s="43"/>
      <c r="TXS19" s="43"/>
      <c r="TXT19" s="43"/>
      <c r="TXU19" s="43"/>
      <c r="TXV19" s="43"/>
      <c r="TXW19" s="43"/>
      <c r="TXX19" s="43"/>
      <c r="TXY19" s="43"/>
      <c r="TXZ19" s="43"/>
      <c r="TYA19" s="43"/>
      <c r="TYB19" s="43"/>
      <c r="TYC19" s="43"/>
      <c r="TYD19" s="43"/>
      <c r="TYE19" s="43"/>
      <c r="TYF19" s="43"/>
      <c r="TYG19" s="43"/>
      <c r="TYH19" s="43"/>
      <c r="TYI19" s="43"/>
      <c r="TYJ19" s="43"/>
      <c r="TYK19" s="43"/>
      <c r="TYL19" s="43"/>
      <c r="TYM19" s="43"/>
      <c r="TYN19" s="43"/>
      <c r="TYO19" s="43"/>
      <c r="TYP19" s="43"/>
      <c r="TYQ19" s="43"/>
      <c r="TYR19" s="43"/>
      <c r="TYS19" s="43"/>
      <c r="TYT19" s="43"/>
      <c r="TYU19" s="43"/>
      <c r="TYV19" s="43"/>
      <c r="TYW19" s="43"/>
      <c r="TYX19" s="43"/>
      <c r="TYY19" s="43"/>
      <c r="TYZ19" s="43"/>
      <c r="TZA19" s="43"/>
      <c r="TZB19" s="43"/>
      <c r="TZC19" s="43"/>
      <c r="TZD19" s="43"/>
      <c r="TZE19" s="43"/>
      <c r="TZF19" s="43"/>
      <c r="TZG19" s="43"/>
      <c r="TZH19" s="43"/>
      <c r="TZI19" s="43"/>
      <c r="TZJ19" s="43"/>
      <c r="TZK19" s="43"/>
      <c r="TZL19" s="43"/>
      <c r="TZM19" s="43"/>
      <c r="TZN19" s="43"/>
      <c r="TZO19" s="43"/>
      <c r="TZP19" s="43"/>
      <c r="TZQ19" s="43"/>
      <c r="TZR19" s="43"/>
      <c r="TZS19" s="43"/>
      <c r="TZT19" s="43"/>
      <c r="TZU19" s="43"/>
      <c r="TZV19" s="43"/>
      <c r="TZW19" s="43"/>
      <c r="TZX19" s="43"/>
      <c r="TZY19" s="43"/>
      <c r="TZZ19" s="43"/>
      <c r="UAA19" s="43"/>
      <c r="UAB19" s="43"/>
      <c r="UAC19" s="43"/>
      <c r="UAD19" s="43"/>
      <c r="UAE19" s="43"/>
      <c r="UAF19" s="43"/>
      <c r="UAG19" s="43"/>
      <c r="UAH19" s="43"/>
      <c r="UAI19" s="43"/>
      <c r="UAJ19" s="43"/>
      <c r="UAK19" s="43"/>
      <c r="UAL19" s="43"/>
      <c r="UAM19" s="43"/>
      <c r="UAN19" s="43"/>
      <c r="UAO19" s="43"/>
      <c r="UAP19" s="43"/>
      <c r="UAQ19" s="43"/>
      <c r="UAR19" s="43"/>
      <c r="UAS19" s="43"/>
      <c r="UAT19" s="43"/>
      <c r="UAU19" s="43"/>
      <c r="UAV19" s="43"/>
      <c r="UAW19" s="43"/>
      <c r="UAX19" s="43"/>
      <c r="UAY19" s="43"/>
      <c r="UAZ19" s="43"/>
      <c r="UBA19" s="43"/>
      <c r="UBB19" s="43"/>
      <c r="UBC19" s="43"/>
      <c r="UBD19" s="43"/>
      <c r="UBE19" s="43"/>
      <c r="UBF19" s="43"/>
      <c r="UBG19" s="43"/>
      <c r="UBH19" s="43"/>
      <c r="UBI19" s="43"/>
      <c r="UBJ19" s="43"/>
      <c r="UBK19" s="43"/>
      <c r="UBL19" s="43"/>
      <c r="UBM19" s="43"/>
      <c r="UBN19" s="43"/>
      <c r="UBO19" s="43"/>
      <c r="UBP19" s="43"/>
      <c r="UBQ19" s="43"/>
      <c r="UBR19" s="43"/>
      <c r="UBS19" s="43"/>
      <c r="UBT19" s="43"/>
      <c r="UBU19" s="43"/>
      <c r="UBV19" s="43"/>
      <c r="UBW19" s="43"/>
      <c r="UBX19" s="43"/>
      <c r="UBY19" s="43"/>
      <c r="UBZ19" s="43"/>
      <c r="UCA19" s="43"/>
      <c r="UCB19" s="43"/>
      <c r="UCC19" s="43"/>
      <c r="UCD19" s="43"/>
      <c r="UCE19" s="43"/>
      <c r="UCF19" s="43"/>
      <c r="UCG19" s="43"/>
      <c r="UCH19" s="43"/>
      <c r="UCI19" s="43"/>
      <c r="UCJ19" s="43"/>
      <c r="UCK19" s="43"/>
      <c r="UCL19" s="43"/>
      <c r="UCM19" s="43"/>
      <c r="UCN19" s="43"/>
      <c r="UCO19" s="43"/>
      <c r="UCP19" s="43"/>
      <c r="UCQ19" s="43"/>
      <c r="UCR19" s="43"/>
      <c r="UCS19" s="43"/>
      <c r="UCT19" s="43"/>
      <c r="UCU19" s="43"/>
      <c r="UCV19" s="43"/>
      <c r="UCW19" s="43"/>
      <c r="UCX19" s="43"/>
      <c r="UCY19" s="43"/>
      <c r="UCZ19" s="43"/>
      <c r="UDA19" s="43"/>
      <c r="UDB19" s="43"/>
      <c r="UDC19" s="43"/>
      <c r="UDD19" s="43"/>
      <c r="UDE19" s="43"/>
      <c r="UDF19" s="43"/>
      <c r="UDG19" s="43"/>
      <c r="UDH19" s="43"/>
      <c r="UDI19" s="43"/>
      <c r="UDJ19" s="43"/>
      <c r="UDK19" s="43"/>
      <c r="UDL19" s="43"/>
      <c r="UDM19" s="43"/>
      <c r="UDN19" s="43"/>
      <c r="UDO19" s="43"/>
      <c r="UDP19" s="43"/>
      <c r="UDQ19" s="43"/>
      <c r="UDR19" s="43"/>
      <c r="UDS19" s="43"/>
      <c r="UDT19" s="43"/>
      <c r="UDU19" s="43"/>
      <c r="UDV19" s="43"/>
      <c r="UDW19" s="43"/>
      <c r="UDX19" s="43"/>
      <c r="UDY19" s="43"/>
      <c r="UDZ19" s="43"/>
      <c r="UEA19" s="43"/>
      <c r="UEB19" s="43"/>
      <c r="UEC19" s="43"/>
      <c r="UED19" s="43"/>
      <c r="UEE19" s="43"/>
      <c r="UEF19" s="43"/>
      <c r="UEG19" s="43"/>
      <c r="UEH19" s="43"/>
      <c r="UEI19" s="43"/>
      <c r="UEJ19" s="43"/>
      <c r="UEK19" s="43"/>
      <c r="UEL19" s="43"/>
      <c r="UEM19" s="43"/>
      <c r="UEN19" s="43"/>
      <c r="UEO19" s="43"/>
      <c r="UEP19" s="43"/>
      <c r="UEQ19" s="43"/>
      <c r="UER19" s="43"/>
      <c r="UES19" s="43"/>
      <c r="UET19" s="43"/>
      <c r="UEU19" s="43"/>
      <c r="UEV19" s="43"/>
      <c r="UEW19" s="43"/>
      <c r="UEX19" s="43"/>
      <c r="UEY19" s="43"/>
      <c r="UEZ19" s="43"/>
      <c r="UFA19" s="43"/>
      <c r="UFB19" s="43"/>
      <c r="UFC19" s="43"/>
      <c r="UFD19" s="43"/>
      <c r="UFE19" s="43"/>
      <c r="UFF19" s="43"/>
      <c r="UFG19" s="43"/>
      <c r="UFH19" s="43"/>
      <c r="UFI19" s="43"/>
      <c r="UFJ19" s="43"/>
      <c r="UFK19" s="43"/>
      <c r="UFL19" s="43"/>
      <c r="UFM19" s="43"/>
      <c r="UFN19" s="43"/>
      <c r="UFO19" s="43"/>
      <c r="UFP19" s="43"/>
      <c r="UFQ19" s="43"/>
      <c r="UFR19" s="43"/>
      <c r="UFS19" s="43"/>
      <c r="UFT19" s="43"/>
      <c r="UFU19" s="43"/>
      <c r="UFV19" s="43"/>
      <c r="UFW19" s="43"/>
      <c r="UFX19" s="43"/>
      <c r="UFY19" s="43"/>
      <c r="UFZ19" s="43"/>
      <c r="UGA19" s="43"/>
      <c r="UGB19" s="43"/>
      <c r="UGC19" s="43"/>
      <c r="UGD19" s="43"/>
      <c r="UGE19" s="43"/>
      <c r="UGF19" s="43"/>
      <c r="UGG19" s="43"/>
      <c r="UGH19" s="43"/>
      <c r="UGI19" s="43"/>
      <c r="UGJ19" s="43"/>
      <c r="UGK19" s="43"/>
      <c r="UGL19" s="43"/>
      <c r="UGM19" s="43"/>
      <c r="UGN19" s="43"/>
      <c r="UGO19" s="43"/>
      <c r="UGP19" s="43"/>
      <c r="UGQ19" s="43"/>
      <c r="UGR19" s="43"/>
      <c r="UGS19" s="43"/>
      <c r="UGT19" s="43"/>
      <c r="UGU19" s="43"/>
      <c r="UGV19" s="43"/>
      <c r="UGW19" s="43"/>
      <c r="UGX19" s="43"/>
      <c r="UGY19" s="43"/>
      <c r="UGZ19" s="43"/>
      <c r="UHA19" s="43"/>
      <c r="UHB19" s="43"/>
      <c r="UHC19" s="43"/>
      <c r="UHD19" s="43"/>
      <c r="UHE19" s="43"/>
      <c r="UHF19" s="43"/>
      <c r="UHG19" s="43"/>
      <c r="UHH19" s="43"/>
      <c r="UHI19" s="43"/>
      <c r="UHJ19" s="43"/>
      <c r="UHK19" s="43"/>
      <c r="UHL19" s="43"/>
      <c r="UHM19" s="43"/>
      <c r="UHN19" s="43"/>
      <c r="UHO19" s="43"/>
      <c r="UHP19" s="43"/>
      <c r="UHQ19" s="43"/>
      <c r="UHR19" s="43"/>
      <c r="UHS19" s="43"/>
      <c r="UHT19" s="43"/>
      <c r="UHU19" s="43"/>
      <c r="UHV19" s="43"/>
      <c r="UHW19" s="43"/>
      <c r="UHX19" s="43"/>
      <c r="UHY19" s="43"/>
      <c r="UHZ19" s="43"/>
      <c r="UIA19" s="43"/>
      <c r="UIB19" s="43"/>
      <c r="UIC19" s="43"/>
      <c r="UID19" s="43"/>
      <c r="UIE19" s="43"/>
      <c r="UIF19" s="43"/>
      <c r="UIG19" s="43"/>
      <c r="UIH19" s="43"/>
      <c r="UII19" s="43"/>
      <c r="UIJ19" s="43"/>
      <c r="UIK19" s="43"/>
      <c r="UIL19" s="43"/>
      <c r="UIM19" s="43"/>
      <c r="UIN19" s="43"/>
      <c r="UIO19" s="43"/>
      <c r="UIP19" s="43"/>
      <c r="UIQ19" s="43"/>
      <c r="UIR19" s="43"/>
      <c r="UIS19" s="43"/>
      <c r="UIT19" s="43"/>
      <c r="UIU19" s="43"/>
      <c r="UIV19" s="43"/>
      <c r="UIW19" s="43"/>
      <c r="UIX19" s="43"/>
      <c r="UIY19" s="43"/>
      <c r="UIZ19" s="43"/>
      <c r="UJA19" s="43"/>
      <c r="UJB19" s="43"/>
      <c r="UJC19" s="43"/>
      <c r="UJD19" s="43"/>
      <c r="UJE19" s="43"/>
      <c r="UJF19" s="43"/>
      <c r="UJG19" s="43"/>
      <c r="UJH19" s="43"/>
      <c r="UJI19" s="43"/>
      <c r="UJJ19" s="43"/>
      <c r="UJK19" s="43"/>
      <c r="UJL19" s="43"/>
      <c r="UJM19" s="43"/>
      <c r="UJN19" s="43"/>
      <c r="UJO19" s="43"/>
      <c r="UJP19" s="43"/>
      <c r="UJQ19" s="43"/>
      <c r="UJR19" s="43"/>
      <c r="UJS19" s="43"/>
      <c r="UJT19" s="43"/>
      <c r="UJU19" s="43"/>
      <c r="UJV19" s="43"/>
      <c r="UJW19" s="43"/>
      <c r="UJX19" s="43"/>
      <c r="UJY19" s="43"/>
      <c r="UJZ19" s="43"/>
      <c r="UKA19" s="43"/>
      <c r="UKB19" s="43"/>
      <c r="UKC19" s="43"/>
      <c r="UKD19" s="43"/>
      <c r="UKE19" s="43"/>
      <c r="UKF19" s="43"/>
      <c r="UKG19" s="43"/>
      <c r="UKH19" s="43"/>
      <c r="UKI19" s="43"/>
      <c r="UKJ19" s="43"/>
      <c r="UKK19" s="43"/>
      <c r="UKL19" s="43"/>
      <c r="UKM19" s="43"/>
      <c r="UKN19" s="43"/>
      <c r="UKO19" s="43"/>
      <c r="UKP19" s="43"/>
      <c r="UKQ19" s="43"/>
      <c r="UKR19" s="43"/>
      <c r="UKS19" s="43"/>
      <c r="UKT19" s="43"/>
      <c r="UKU19" s="43"/>
      <c r="UKV19" s="43"/>
      <c r="UKW19" s="43"/>
      <c r="UKX19" s="43"/>
      <c r="UKY19" s="43"/>
      <c r="UKZ19" s="43"/>
      <c r="ULA19" s="43"/>
      <c r="ULB19" s="43"/>
      <c r="ULC19" s="43"/>
      <c r="ULD19" s="43"/>
      <c r="ULE19" s="43"/>
      <c r="ULF19" s="43"/>
      <c r="ULG19" s="43"/>
      <c r="ULH19" s="43"/>
      <c r="ULI19" s="43"/>
      <c r="ULJ19" s="43"/>
      <c r="ULK19" s="43"/>
      <c r="ULL19" s="43"/>
      <c r="ULM19" s="43"/>
      <c r="ULN19" s="43"/>
      <c r="ULO19" s="43"/>
      <c r="ULP19" s="43"/>
      <c r="ULQ19" s="43"/>
      <c r="ULR19" s="43"/>
      <c r="ULS19" s="43"/>
      <c r="ULT19" s="43"/>
      <c r="ULU19" s="43"/>
      <c r="ULV19" s="43"/>
      <c r="ULW19" s="43"/>
      <c r="ULX19" s="43"/>
      <c r="ULY19" s="43"/>
      <c r="ULZ19" s="43"/>
      <c r="UMA19" s="43"/>
      <c r="UMB19" s="43"/>
      <c r="UMC19" s="43"/>
      <c r="UMD19" s="43"/>
      <c r="UME19" s="43"/>
      <c r="UMF19" s="43"/>
      <c r="UMG19" s="43"/>
      <c r="UMH19" s="43"/>
      <c r="UMI19" s="43"/>
      <c r="UMJ19" s="43"/>
      <c r="UMK19" s="43"/>
      <c r="UML19" s="43"/>
      <c r="UMM19" s="43"/>
      <c r="UMN19" s="43"/>
      <c r="UMO19" s="43"/>
      <c r="UMP19" s="43"/>
      <c r="UMQ19" s="43"/>
      <c r="UMR19" s="43"/>
      <c r="UMS19" s="43"/>
      <c r="UMT19" s="43"/>
      <c r="UMU19" s="43"/>
      <c r="UMV19" s="43"/>
      <c r="UMW19" s="43"/>
      <c r="UMX19" s="43"/>
      <c r="UMY19" s="43"/>
      <c r="UMZ19" s="43"/>
      <c r="UNA19" s="43"/>
      <c r="UNB19" s="43"/>
      <c r="UNC19" s="43"/>
      <c r="UND19" s="43"/>
      <c r="UNE19" s="43"/>
      <c r="UNF19" s="43"/>
      <c r="UNG19" s="43"/>
      <c r="UNH19" s="43"/>
      <c r="UNI19" s="43"/>
      <c r="UNJ19" s="43"/>
      <c r="UNK19" s="43"/>
      <c r="UNL19" s="43"/>
      <c r="UNM19" s="43"/>
      <c r="UNN19" s="43"/>
      <c r="UNO19" s="43"/>
      <c r="UNP19" s="43"/>
      <c r="UNQ19" s="43"/>
      <c r="UNR19" s="43"/>
      <c r="UNS19" s="43"/>
      <c r="UNT19" s="43"/>
      <c r="UNU19" s="43"/>
      <c r="UNV19" s="43"/>
      <c r="UNW19" s="43"/>
      <c r="UNX19" s="43"/>
      <c r="UNY19" s="43"/>
      <c r="UNZ19" s="43"/>
      <c r="UOA19" s="43"/>
      <c r="UOB19" s="43"/>
      <c r="UOC19" s="43"/>
      <c r="UOD19" s="43"/>
      <c r="UOE19" s="43"/>
      <c r="UOF19" s="43"/>
      <c r="UOG19" s="43"/>
      <c r="UOH19" s="43"/>
      <c r="UOI19" s="43"/>
      <c r="UOJ19" s="43"/>
      <c r="UOK19" s="43"/>
      <c r="UOL19" s="43"/>
      <c r="UOM19" s="43"/>
      <c r="UON19" s="43"/>
      <c r="UOO19" s="43"/>
      <c r="UOP19" s="43"/>
      <c r="UOQ19" s="43"/>
      <c r="UOR19" s="43"/>
      <c r="UOS19" s="43"/>
      <c r="UOT19" s="43"/>
      <c r="UOU19" s="43"/>
      <c r="UOV19" s="43"/>
      <c r="UOW19" s="43"/>
      <c r="UOX19" s="43"/>
      <c r="UOY19" s="43"/>
      <c r="UOZ19" s="43"/>
      <c r="UPA19" s="43"/>
      <c r="UPB19" s="43"/>
      <c r="UPC19" s="43"/>
      <c r="UPD19" s="43"/>
      <c r="UPE19" s="43"/>
      <c r="UPF19" s="43"/>
      <c r="UPG19" s="43"/>
      <c r="UPH19" s="43"/>
      <c r="UPI19" s="43"/>
      <c r="UPJ19" s="43"/>
      <c r="UPK19" s="43"/>
      <c r="UPL19" s="43"/>
      <c r="UPM19" s="43"/>
      <c r="UPN19" s="43"/>
      <c r="UPO19" s="43"/>
      <c r="UPP19" s="43"/>
      <c r="UPQ19" s="43"/>
      <c r="UPR19" s="43"/>
      <c r="UPS19" s="43"/>
      <c r="UPT19" s="43"/>
      <c r="UPU19" s="43"/>
      <c r="UPV19" s="43"/>
      <c r="UPW19" s="43"/>
      <c r="UPX19" s="43"/>
      <c r="UPY19" s="43"/>
      <c r="UPZ19" s="43"/>
      <c r="UQA19" s="43"/>
      <c r="UQB19" s="43"/>
      <c r="UQC19" s="43"/>
      <c r="UQD19" s="43"/>
      <c r="UQE19" s="43"/>
      <c r="UQF19" s="43"/>
      <c r="UQG19" s="43"/>
      <c r="UQH19" s="43"/>
      <c r="UQI19" s="43"/>
      <c r="UQJ19" s="43"/>
      <c r="UQK19" s="43"/>
      <c r="UQL19" s="43"/>
      <c r="UQM19" s="43"/>
      <c r="UQN19" s="43"/>
      <c r="UQO19" s="43"/>
      <c r="UQP19" s="43"/>
      <c r="UQQ19" s="43"/>
      <c r="UQR19" s="43"/>
      <c r="UQS19" s="43"/>
      <c r="UQT19" s="43"/>
      <c r="UQU19" s="43"/>
      <c r="UQV19" s="43"/>
      <c r="UQW19" s="43"/>
      <c r="UQX19" s="43"/>
      <c r="UQY19" s="43"/>
      <c r="UQZ19" s="43"/>
      <c r="URA19" s="43"/>
      <c r="URB19" s="43"/>
      <c r="URC19" s="43"/>
      <c r="URD19" s="43"/>
      <c r="URE19" s="43"/>
      <c r="URF19" s="43"/>
      <c r="URG19" s="43"/>
      <c r="URH19" s="43"/>
      <c r="URI19" s="43"/>
      <c r="URJ19" s="43"/>
      <c r="URK19" s="43"/>
      <c r="URL19" s="43"/>
      <c r="URM19" s="43"/>
      <c r="URN19" s="43"/>
      <c r="URO19" s="43"/>
      <c r="URP19" s="43"/>
      <c r="URQ19" s="43"/>
      <c r="URR19" s="43"/>
      <c r="URS19" s="43"/>
      <c r="URT19" s="43"/>
      <c r="URU19" s="43"/>
      <c r="URV19" s="43"/>
      <c r="URW19" s="43"/>
      <c r="URX19" s="43"/>
      <c r="URY19" s="43"/>
      <c r="URZ19" s="43"/>
      <c r="USA19" s="43"/>
      <c r="USB19" s="43"/>
      <c r="USC19" s="43"/>
      <c r="USD19" s="43"/>
      <c r="USE19" s="43"/>
      <c r="USF19" s="43"/>
      <c r="USG19" s="43"/>
      <c r="USH19" s="43"/>
      <c r="USI19" s="43"/>
      <c r="USJ19" s="43"/>
      <c r="USK19" s="43"/>
      <c r="USL19" s="43"/>
      <c r="USM19" s="43"/>
      <c r="USN19" s="43"/>
      <c r="USO19" s="43"/>
      <c r="USP19" s="43"/>
      <c r="USQ19" s="43"/>
      <c r="USR19" s="43"/>
      <c r="USS19" s="43"/>
      <c r="UST19" s="43"/>
      <c r="USU19" s="43"/>
      <c r="USV19" s="43"/>
      <c r="USW19" s="43"/>
      <c r="USX19" s="43"/>
      <c r="USY19" s="43"/>
      <c r="USZ19" s="43"/>
      <c r="UTA19" s="43"/>
      <c r="UTB19" s="43"/>
      <c r="UTC19" s="43"/>
      <c r="UTD19" s="43"/>
      <c r="UTE19" s="43"/>
      <c r="UTF19" s="43"/>
      <c r="UTG19" s="43"/>
      <c r="UTH19" s="43"/>
      <c r="UTI19" s="43"/>
      <c r="UTJ19" s="43"/>
      <c r="UTK19" s="43"/>
      <c r="UTL19" s="43"/>
      <c r="UTM19" s="43"/>
      <c r="UTN19" s="43"/>
      <c r="UTO19" s="43"/>
      <c r="UTP19" s="43"/>
      <c r="UTQ19" s="43"/>
      <c r="UTR19" s="43"/>
      <c r="UTS19" s="43"/>
      <c r="UTT19" s="43"/>
      <c r="UTU19" s="43"/>
      <c r="UTV19" s="43"/>
      <c r="UTW19" s="43"/>
      <c r="UTX19" s="43"/>
      <c r="UTY19" s="43"/>
      <c r="UTZ19" s="43"/>
      <c r="UUA19" s="43"/>
      <c r="UUB19" s="43"/>
      <c r="UUC19" s="43"/>
      <c r="UUD19" s="43"/>
      <c r="UUE19" s="43"/>
      <c r="UUF19" s="43"/>
      <c r="UUG19" s="43"/>
      <c r="UUH19" s="43"/>
      <c r="UUI19" s="43"/>
      <c r="UUJ19" s="43"/>
      <c r="UUK19" s="43"/>
      <c r="UUL19" s="43"/>
      <c r="UUM19" s="43"/>
      <c r="UUN19" s="43"/>
      <c r="UUO19" s="43"/>
      <c r="UUP19" s="43"/>
      <c r="UUQ19" s="43"/>
      <c r="UUR19" s="43"/>
      <c r="UUS19" s="43"/>
      <c r="UUT19" s="43"/>
      <c r="UUU19" s="43"/>
      <c r="UUV19" s="43"/>
      <c r="UUW19" s="43"/>
      <c r="UUX19" s="43"/>
      <c r="UUY19" s="43"/>
      <c r="UUZ19" s="43"/>
      <c r="UVA19" s="43"/>
      <c r="UVB19" s="43"/>
      <c r="UVC19" s="43"/>
      <c r="UVD19" s="43"/>
      <c r="UVE19" s="43"/>
      <c r="UVF19" s="43"/>
      <c r="UVG19" s="43"/>
      <c r="UVH19" s="43"/>
      <c r="UVI19" s="43"/>
      <c r="UVJ19" s="43"/>
      <c r="UVK19" s="43"/>
      <c r="UVL19" s="43"/>
      <c r="UVM19" s="43"/>
      <c r="UVN19" s="43"/>
      <c r="UVO19" s="43"/>
      <c r="UVP19" s="43"/>
      <c r="UVQ19" s="43"/>
      <c r="UVR19" s="43"/>
      <c r="UVS19" s="43"/>
      <c r="UVT19" s="43"/>
      <c r="UVU19" s="43"/>
      <c r="UVV19" s="43"/>
      <c r="UVW19" s="43"/>
      <c r="UVX19" s="43"/>
      <c r="UVY19" s="43"/>
      <c r="UVZ19" s="43"/>
      <c r="UWA19" s="43"/>
      <c r="UWB19" s="43"/>
      <c r="UWC19" s="43"/>
      <c r="UWD19" s="43"/>
      <c r="UWE19" s="43"/>
      <c r="UWF19" s="43"/>
      <c r="UWG19" s="43"/>
      <c r="UWH19" s="43"/>
      <c r="UWI19" s="43"/>
      <c r="UWJ19" s="43"/>
      <c r="UWK19" s="43"/>
      <c r="UWL19" s="43"/>
      <c r="UWM19" s="43"/>
      <c r="UWN19" s="43"/>
      <c r="UWO19" s="43"/>
      <c r="UWP19" s="43"/>
      <c r="UWQ19" s="43"/>
      <c r="UWR19" s="43"/>
      <c r="UWS19" s="43"/>
      <c r="UWT19" s="43"/>
      <c r="UWU19" s="43"/>
      <c r="UWV19" s="43"/>
      <c r="UWW19" s="43"/>
      <c r="UWX19" s="43"/>
      <c r="UWY19" s="43"/>
      <c r="UWZ19" s="43"/>
      <c r="UXA19" s="43"/>
      <c r="UXB19" s="43"/>
      <c r="UXC19" s="43"/>
      <c r="UXD19" s="43"/>
      <c r="UXE19" s="43"/>
      <c r="UXF19" s="43"/>
      <c r="UXG19" s="43"/>
      <c r="UXH19" s="43"/>
      <c r="UXI19" s="43"/>
      <c r="UXJ19" s="43"/>
      <c r="UXK19" s="43"/>
      <c r="UXL19" s="43"/>
      <c r="UXM19" s="43"/>
      <c r="UXN19" s="43"/>
      <c r="UXO19" s="43"/>
      <c r="UXP19" s="43"/>
      <c r="UXQ19" s="43"/>
      <c r="UXR19" s="43"/>
      <c r="UXS19" s="43"/>
      <c r="UXT19" s="43"/>
      <c r="UXU19" s="43"/>
      <c r="UXV19" s="43"/>
      <c r="UXW19" s="43"/>
      <c r="UXX19" s="43"/>
      <c r="UXY19" s="43"/>
      <c r="UXZ19" s="43"/>
      <c r="UYA19" s="43"/>
      <c r="UYB19" s="43"/>
      <c r="UYC19" s="43"/>
      <c r="UYD19" s="43"/>
      <c r="UYE19" s="43"/>
      <c r="UYF19" s="43"/>
      <c r="UYG19" s="43"/>
      <c r="UYH19" s="43"/>
      <c r="UYI19" s="43"/>
      <c r="UYJ19" s="43"/>
      <c r="UYK19" s="43"/>
      <c r="UYL19" s="43"/>
      <c r="UYM19" s="43"/>
      <c r="UYN19" s="43"/>
      <c r="UYO19" s="43"/>
      <c r="UYP19" s="43"/>
      <c r="UYQ19" s="43"/>
      <c r="UYR19" s="43"/>
      <c r="UYS19" s="43"/>
      <c r="UYT19" s="43"/>
      <c r="UYU19" s="43"/>
      <c r="UYV19" s="43"/>
      <c r="UYW19" s="43"/>
      <c r="UYX19" s="43"/>
      <c r="UYY19" s="43"/>
      <c r="UYZ19" s="43"/>
      <c r="UZA19" s="43"/>
      <c r="UZB19" s="43"/>
      <c r="UZC19" s="43"/>
      <c r="UZD19" s="43"/>
      <c r="UZE19" s="43"/>
      <c r="UZF19" s="43"/>
      <c r="UZG19" s="43"/>
      <c r="UZH19" s="43"/>
      <c r="UZI19" s="43"/>
      <c r="UZJ19" s="43"/>
      <c r="UZK19" s="43"/>
      <c r="UZL19" s="43"/>
      <c r="UZM19" s="43"/>
      <c r="UZN19" s="43"/>
      <c r="UZO19" s="43"/>
      <c r="UZP19" s="43"/>
      <c r="UZQ19" s="43"/>
      <c r="UZR19" s="43"/>
      <c r="UZS19" s="43"/>
      <c r="UZT19" s="43"/>
      <c r="UZU19" s="43"/>
      <c r="UZV19" s="43"/>
      <c r="UZW19" s="43"/>
      <c r="UZX19" s="43"/>
      <c r="UZY19" s="43"/>
      <c r="UZZ19" s="43"/>
      <c r="VAA19" s="43"/>
      <c r="VAB19" s="43"/>
      <c r="VAC19" s="43"/>
      <c r="VAD19" s="43"/>
      <c r="VAE19" s="43"/>
      <c r="VAF19" s="43"/>
      <c r="VAG19" s="43"/>
      <c r="VAH19" s="43"/>
      <c r="VAI19" s="43"/>
      <c r="VAJ19" s="43"/>
      <c r="VAK19" s="43"/>
      <c r="VAL19" s="43"/>
      <c r="VAM19" s="43"/>
      <c r="VAN19" s="43"/>
      <c r="VAO19" s="43"/>
      <c r="VAP19" s="43"/>
      <c r="VAQ19" s="43"/>
      <c r="VAR19" s="43"/>
      <c r="VAS19" s="43"/>
      <c r="VAT19" s="43"/>
      <c r="VAU19" s="43"/>
      <c r="VAV19" s="43"/>
      <c r="VAW19" s="43"/>
      <c r="VAX19" s="43"/>
      <c r="VAY19" s="43"/>
      <c r="VAZ19" s="43"/>
      <c r="VBA19" s="43"/>
      <c r="VBB19" s="43"/>
      <c r="VBC19" s="43"/>
      <c r="VBD19" s="43"/>
      <c r="VBE19" s="43"/>
      <c r="VBF19" s="43"/>
      <c r="VBG19" s="43"/>
      <c r="VBH19" s="43"/>
      <c r="VBI19" s="43"/>
      <c r="VBJ19" s="43"/>
      <c r="VBK19" s="43"/>
      <c r="VBL19" s="43"/>
      <c r="VBM19" s="43"/>
      <c r="VBN19" s="43"/>
      <c r="VBO19" s="43"/>
      <c r="VBP19" s="43"/>
      <c r="VBQ19" s="43"/>
      <c r="VBR19" s="43"/>
      <c r="VBS19" s="43"/>
      <c r="VBT19" s="43"/>
      <c r="VBU19" s="43"/>
      <c r="VBV19" s="43"/>
      <c r="VBW19" s="43"/>
      <c r="VBX19" s="43"/>
      <c r="VBY19" s="43"/>
      <c r="VBZ19" s="43"/>
      <c r="VCA19" s="43"/>
      <c r="VCB19" s="43"/>
      <c r="VCC19" s="43"/>
      <c r="VCD19" s="43"/>
      <c r="VCE19" s="43"/>
      <c r="VCF19" s="43"/>
      <c r="VCG19" s="43"/>
      <c r="VCH19" s="43"/>
      <c r="VCI19" s="43"/>
      <c r="VCJ19" s="43"/>
      <c r="VCK19" s="43"/>
      <c r="VCL19" s="43"/>
      <c r="VCM19" s="43"/>
      <c r="VCN19" s="43"/>
      <c r="VCO19" s="43"/>
      <c r="VCP19" s="43"/>
      <c r="VCQ19" s="43"/>
      <c r="VCR19" s="43"/>
      <c r="VCS19" s="43"/>
      <c r="VCT19" s="43"/>
      <c r="VCU19" s="43"/>
      <c r="VCV19" s="43"/>
      <c r="VCW19" s="43"/>
      <c r="VCX19" s="43"/>
      <c r="VCY19" s="43"/>
      <c r="VCZ19" s="43"/>
      <c r="VDA19" s="43"/>
      <c r="VDB19" s="43"/>
      <c r="VDC19" s="43"/>
      <c r="VDD19" s="43"/>
      <c r="VDE19" s="43"/>
      <c r="VDF19" s="43"/>
      <c r="VDG19" s="43"/>
      <c r="VDH19" s="43"/>
      <c r="VDI19" s="43"/>
      <c r="VDJ19" s="43"/>
      <c r="VDK19" s="43"/>
      <c r="VDL19" s="43"/>
      <c r="VDM19" s="43"/>
      <c r="VDN19" s="43"/>
      <c r="VDO19" s="43"/>
      <c r="VDP19" s="43"/>
      <c r="VDQ19" s="43"/>
      <c r="VDR19" s="43"/>
      <c r="VDS19" s="43"/>
      <c r="VDT19" s="43"/>
      <c r="VDU19" s="43"/>
      <c r="VDV19" s="43"/>
      <c r="VDW19" s="43"/>
      <c r="VDX19" s="43"/>
      <c r="VDY19" s="43"/>
      <c r="VDZ19" s="43"/>
      <c r="VEA19" s="43"/>
      <c r="VEB19" s="43"/>
      <c r="VEC19" s="43"/>
      <c r="VED19" s="43"/>
      <c r="VEE19" s="43"/>
      <c r="VEF19" s="43"/>
      <c r="VEG19" s="43"/>
      <c r="VEH19" s="43"/>
      <c r="VEI19" s="43"/>
      <c r="VEJ19" s="43"/>
      <c r="VEK19" s="43"/>
      <c r="VEL19" s="43"/>
      <c r="VEM19" s="43"/>
      <c r="VEN19" s="43"/>
      <c r="VEO19" s="43"/>
      <c r="VEP19" s="43"/>
      <c r="VEQ19" s="43"/>
      <c r="VER19" s="43"/>
      <c r="VES19" s="43"/>
      <c r="VET19" s="43"/>
      <c r="VEU19" s="43"/>
      <c r="VEV19" s="43"/>
      <c r="VEW19" s="43"/>
      <c r="VEX19" s="43"/>
      <c r="VEY19" s="43"/>
      <c r="VEZ19" s="43"/>
      <c r="VFA19" s="43"/>
      <c r="VFB19" s="43"/>
      <c r="VFC19" s="43"/>
      <c r="VFD19" s="43"/>
      <c r="VFE19" s="43"/>
      <c r="VFF19" s="43"/>
      <c r="VFG19" s="43"/>
      <c r="VFH19" s="43"/>
      <c r="VFI19" s="43"/>
      <c r="VFJ19" s="43"/>
      <c r="VFK19" s="43"/>
      <c r="VFL19" s="43"/>
      <c r="VFM19" s="43"/>
      <c r="VFN19" s="43"/>
      <c r="VFO19" s="43"/>
      <c r="VFP19" s="43"/>
      <c r="VFQ19" s="43"/>
      <c r="VFR19" s="43"/>
      <c r="VFS19" s="43"/>
      <c r="VFT19" s="43"/>
      <c r="VFU19" s="43"/>
      <c r="VFV19" s="43"/>
      <c r="VFW19" s="43"/>
      <c r="VFX19" s="43"/>
      <c r="VFY19" s="43"/>
      <c r="VFZ19" s="43"/>
      <c r="VGA19" s="43"/>
      <c r="VGB19" s="43"/>
      <c r="VGC19" s="43"/>
      <c r="VGD19" s="43"/>
      <c r="VGE19" s="43"/>
      <c r="VGF19" s="43"/>
      <c r="VGG19" s="43"/>
      <c r="VGH19" s="43"/>
      <c r="VGI19" s="43"/>
      <c r="VGJ19" s="43"/>
      <c r="VGK19" s="43"/>
      <c r="VGL19" s="43"/>
      <c r="VGM19" s="43"/>
      <c r="VGN19" s="43"/>
      <c r="VGO19" s="43"/>
      <c r="VGP19" s="43"/>
      <c r="VGQ19" s="43"/>
      <c r="VGR19" s="43"/>
      <c r="VGS19" s="43"/>
      <c r="VGT19" s="43"/>
      <c r="VGU19" s="43"/>
      <c r="VGV19" s="43"/>
      <c r="VGW19" s="43"/>
      <c r="VGX19" s="43"/>
      <c r="VGY19" s="43"/>
      <c r="VGZ19" s="43"/>
      <c r="VHA19" s="43"/>
      <c r="VHB19" s="43"/>
      <c r="VHC19" s="43"/>
      <c r="VHD19" s="43"/>
      <c r="VHE19" s="43"/>
      <c r="VHF19" s="43"/>
      <c r="VHG19" s="43"/>
      <c r="VHH19" s="43"/>
      <c r="VHI19" s="43"/>
      <c r="VHJ19" s="43"/>
      <c r="VHK19" s="43"/>
      <c r="VHL19" s="43"/>
      <c r="VHM19" s="43"/>
      <c r="VHN19" s="43"/>
      <c r="VHO19" s="43"/>
      <c r="VHP19" s="43"/>
      <c r="VHQ19" s="43"/>
      <c r="VHR19" s="43"/>
      <c r="VHS19" s="43"/>
      <c r="VHT19" s="43"/>
      <c r="VHU19" s="43"/>
      <c r="VHV19" s="43"/>
      <c r="VHW19" s="43"/>
      <c r="VHX19" s="43"/>
      <c r="VHY19" s="43"/>
      <c r="VHZ19" s="43"/>
      <c r="VIA19" s="43"/>
      <c r="VIB19" s="43"/>
      <c r="VIC19" s="43"/>
      <c r="VID19" s="43"/>
      <c r="VIE19" s="43"/>
      <c r="VIF19" s="43"/>
      <c r="VIG19" s="43"/>
      <c r="VIH19" s="43"/>
      <c r="VII19" s="43"/>
      <c r="VIJ19" s="43"/>
      <c r="VIK19" s="43"/>
      <c r="VIL19" s="43"/>
      <c r="VIM19" s="43"/>
      <c r="VIN19" s="43"/>
      <c r="VIO19" s="43"/>
      <c r="VIP19" s="43"/>
      <c r="VIQ19" s="43"/>
      <c r="VIR19" s="43"/>
      <c r="VIS19" s="43"/>
      <c r="VIT19" s="43"/>
      <c r="VIU19" s="43"/>
      <c r="VIV19" s="43"/>
      <c r="VIW19" s="43"/>
      <c r="VIX19" s="43"/>
      <c r="VIY19" s="43"/>
      <c r="VIZ19" s="43"/>
      <c r="VJA19" s="43"/>
      <c r="VJB19" s="43"/>
      <c r="VJC19" s="43"/>
      <c r="VJD19" s="43"/>
      <c r="VJE19" s="43"/>
      <c r="VJF19" s="43"/>
      <c r="VJG19" s="43"/>
      <c r="VJH19" s="43"/>
      <c r="VJI19" s="43"/>
      <c r="VJJ19" s="43"/>
      <c r="VJK19" s="43"/>
      <c r="VJL19" s="43"/>
      <c r="VJM19" s="43"/>
      <c r="VJN19" s="43"/>
      <c r="VJO19" s="43"/>
      <c r="VJP19" s="43"/>
      <c r="VJQ19" s="43"/>
      <c r="VJR19" s="43"/>
      <c r="VJS19" s="43"/>
      <c r="VJT19" s="43"/>
      <c r="VJU19" s="43"/>
      <c r="VJV19" s="43"/>
      <c r="VJW19" s="43"/>
      <c r="VJX19" s="43"/>
      <c r="VJY19" s="43"/>
      <c r="VJZ19" s="43"/>
      <c r="VKA19" s="43"/>
      <c r="VKB19" s="43"/>
      <c r="VKC19" s="43"/>
      <c r="VKD19" s="43"/>
      <c r="VKE19" s="43"/>
      <c r="VKF19" s="43"/>
      <c r="VKG19" s="43"/>
      <c r="VKH19" s="43"/>
      <c r="VKI19" s="43"/>
      <c r="VKJ19" s="43"/>
      <c r="VKK19" s="43"/>
      <c r="VKL19" s="43"/>
      <c r="VKM19" s="43"/>
      <c r="VKN19" s="43"/>
      <c r="VKO19" s="43"/>
      <c r="VKP19" s="43"/>
      <c r="VKQ19" s="43"/>
      <c r="VKR19" s="43"/>
      <c r="VKS19" s="43"/>
      <c r="VKT19" s="43"/>
      <c r="VKU19" s="43"/>
      <c r="VKV19" s="43"/>
      <c r="VKW19" s="43"/>
      <c r="VKX19" s="43"/>
      <c r="VKY19" s="43"/>
      <c r="VKZ19" s="43"/>
      <c r="VLA19" s="43"/>
      <c r="VLB19" s="43"/>
      <c r="VLC19" s="43"/>
      <c r="VLD19" s="43"/>
      <c r="VLE19" s="43"/>
      <c r="VLF19" s="43"/>
      <c r="VLG19" s="43"/>
      <c r="VLH19" s="43"/>
      <c r="VLI19" s="43"/>
      <c r="VLJ19" s="43"/>
      <c r="VLK19" s="43"/>
      <c r="VLL19" s="43"/>
      <c r="VLM19" s="43"/>
      <c r="VLN19" s="43"/>
      <c r="VLO19" s="43"/>
      <c r="VLP19" s="43"/>
      <c r="VLQ19" s="43"/>
      <c r="VLR19" s="43"/>
      <c r="VLS19" s="43"/>
      <c r="VLT19" s="43"/>
      <c r="VLU19" s="43"/>
      <c r="VLV19" s="43"/>
      <c r="VLW19" s="43"/>
      <c r="VLX19" s="43"/>
      <c r="VLY19" s="43"/>
      <c r="VLZ19" s="43"/>
      <c r="VMA19" s="43"/>
      <c r="VMB19" s="43"/>
      <c r="VMC19" s="43"/>
      <c r="VMD19" s="43"/>
      <c r="VME19" s="43"/>
      <c r="VMF19" s="43"/>
      <c r="VMG19" s="43"/>
      <c r="VMH19" s="43"/>
      <c r="VMI19" s="43"/>
      <c r="VMJ19" s="43"/>
      <c r="VMK19" s="43"/>
      <c r="VML19" s="43"/>
      <c r="VMM19" s="43"/>
      <c r="VMN19" s="43"/>
      <c r="VMO19" s="43"/>
      <c r="VMP19" s="43"/>
      <c r="VMQ19" s="43"/>
      <c r="VMR19" s="43"/>
      <c r="VMS19" s="43"/>
      <c r="VMT19" s="43"/>
      <c r="VMU19" s="43"/>
      <c r="VMV19" s="43"/>
      <c r="VMW19" s="43"/>
      <c r="VMX19" s="43"/>
      <c r="VMY19" s="43"/>
      <c r="VMZ19" s="43"/>
      <c r="VNA19" s="43"/>
      <c r="VNB19" s="43"/>
      <c r="VNC19" s="43"/>
      <c r="VND19" s="43"/>
      <c r="VNE19" s="43"/>
      <c r="VNF19" s="43"/>
      <c r="VNG19" s="43"/>
      <c r="VNH19" s="43"/>
      <c r="VNI19" s="43"/>
      <c r="VNJ19" s="43"/>
      <c r="VNK19" s="43"/>
      <c r="VNL19" s="43"/>
      <c r="VNM19" s="43"/>
      <c r="VNN19" s="43"/>
      <c r="VNO19" s="43"/>
      <c r="VNP19" s="43"/>
      <c r="VNQ19" s="43"/>
      <c r="VNR19" s="43"/>
      <c r="VNS19" s="43"/>
      <c r="VNT19" s="43"/>
      <c r="VNU19" s="43"/>
      <c r="VNV19" s="43"/>
      <c r="VNW19" s="43"/>
      <c r="VNX19" s="43"/>
      <c r="VNY19" s="43"/>
      <c r="VNZ19" s="43"/>
      <c r="VOA19" s="43"/>
      <c r="VOB19" s="43"/>
      <c r="VOC19" s="43"/>
      <c r="VOD19" s="43"/>
      <c r="VOE19" s="43"/>
      <c r="VOF19" s="43"/>
      <c r="VOG19" s="43"/>
      <c r="VOH19" s="43"/>
      <c r="VOI19" s="43"/>
      <c r="VOJ19" s="43"/>
      <c r="VOK19" s="43"/>
      <c r="VOL19" s="43"/>
      <c r="VOM19" s="43"/>
      <c r="VON19" s="43"/>
      <c r="VOO19" s="43"/>
      <c r="VOP19" s="43"/>
      <c r="VOQ19" s="43"/>
      <c r="VOR19" s="43"/>
      <c r="VOS19" s="43"/>
      <c r="VOT19" s="43"/>
      <c r="VOU19" s="43"/>
      <c r="VOV19" s="43"/>
      <c r="VOW19" s="43"/>
      <c r="VOX19" s="43"/>
      <c r="VOY19" s="43"/>
      <c r="VOZ19" s="43"/>
      <c r="VPA19" s="43"/>
      <c r="VPB19" s="43"/>
      <c r="VPC19" s="43"/>
      <c r="VPD19" s="43"/>
      <c r="VPE19" s="43"/>
      <c r="VPF19" s="43"/>
      <c r="VPG19" s="43"/>
      <c r="VPH19" s="43"/>
      <c r="VPI19" s="43"/>
      <c r="VPJ19" s="43"/>
      <c r="VPK19" s="43"/>
      <c r="VPL19" s="43"/>
      <c r="VPM19" s="43"/>
      <c r="VPN19" s="43"/>
      <c r="VPO19" s="43"/>
      <c r="VPP19" s="43"/>
      <c r="VPQ19" s="43"/>
      <c r="VPR19" s="43"/>
      <c r="VPS19" s="43"/>
      <c r="VPT19" s="43"/>
      <c r="VPU19" s="43"/>
      <c r="VPV19" s="43"/>
      <c r="VPW19" s="43"/>
      <c r="VPX19" s="43"/>
      <c r="VPY19" s="43"/>
      <c r="VPZ19" s="43"/>
      <c r="VQA19" s="43"/>
      <c r="VQB19" s="43"/>
      <c r="VQC19" s="43"/>
      <c r="VQD19" s="43"/>
      <c r="VQE19" s="43"/>
      <c r="VQF19" s="43"/>
      <c r="VQG19" s="43"/>
      <c r="VQH19" s="43"/>
      <c r="VQI19" s="43"/>
      <c r="VQJ19" s="43"/>
      <c r="VQK19" s="43"/>
      <c r="VQL19" s="43"/>
      <c r="VQM19" s="43"/>
      <c r="VQN19" s="43"/>
      <c r="VQO19" s="43"/>
      <c r="VQP19" s="43"/>
      <c r="VQQ19" s="43"/>
      <c r="VQR19" s="43"/>
      <c r="VQS19" s="43"/>
      <c r="VQT19" s="43"/>
      <c r="VQU19" s="43"/>
      <c r="VQV19" s="43"/>
      <c r="VQW19" s="43"/>
      <c r="VQX19" s="43"/>
      <c r="VQY19" s="43"/>
      <c r="VQZ19" s="43"/>
      <c r="VRA19" s="43"/>
      <c r="VRB19" s="43"/>
      <c r="VRC19" s="43"/>
      <c r="VRD19" s="43"/>
      <c r="VRE19" s="43"/>
      <c r="VRF19" s="43"/>
      <c r="VRG19" s="43"/>
      <c r="VRH19" s="43"/>
      <c r="VRI19" s="43"/>
      <c r="VRJ19" s="43"/>
      <c r="VRK19" s="43"/>
      <c r="VRL19" s="43"/>
      <c r="VRM19" s="43"/>
      <c r="VRN19" s="43"/>
      <c r="VRO19" s="43"/>
      <c r="VRP19" s="43"/>
      <c r="VRQ19" s="43"/>
      <c r="VRR19" s="43"/>
      <c r="VRS19" s="43"/>
      <c r="VRT19" s="43"/>
      <c r="VRU19" s="43"/>
      <c r="VRV19" s="43"/>
      <c r="VRW19" s="43"/>
      <c r="VRX19" s="43"/>
      <c r="VRY19" s="43"/>
      <c r="VRZ19" s="43"/>
      <c r="VSA19" s="43"/>
      <c r="VSB19" s="43"/>
      <c r="VSC19" s="43"/>
      <c r="VSD19" s="43"/>
      <c r="VSE19" s="43"/>
      <c r="VSF19" s="43"/>
      <c r="VSG19" s="43"/>
      <c r="VSH19" s="43"/>
      <c r="VSI19" s="43"/>
      <c r="VSJ19" s="43"/>
      <c r="VSK19" s="43"/>
      <c r="VSL19" s="43"/>
      <c r="VSM19" s="43"/>
      <c r="VSN19" s="43"/>
      <c r="VSO19" s="43"/>
      <c r="VSP19" s="43"/>
      <c r="VSQ19" s="43"/>
      <c r="VSR19" s="43"/>
      <c r="VSS19" s="43"/>
      <c r="VST19" s="43"/>
      <c r="VSU19" s="43"/>
      <c r="VSV19" s="43"/>
      <c r="VSW19" s="43"/>
      <c r="VSX19" s="43"/>
      <c r="VSY19" s="43"/>
      <c r="VSZ19" s="43"/>
      <c r="VTA19" s="43"/>
      <c r="VTB19" s="43"/>
      <c r="VTC19" s="43"/>
      <c r="VTD19" s="43"/>
      <c r="VTE19" s="43"/>
      <c r="VTF19" s="43"/>
      <c r="VTG19" s="43"/>
      <c r="VTH19" s="43"/>
      <c r="VTI19" s="43"/>
      <c r="VTJ19" s="43"/>
      <c r="VTK19" s="43"/>
      <c r="VTL19" s="43"/>
      <c r="VTM19" s="43"/>
      <c r="VTN19" s="43"/>
      <c r="VTO19" s="43"/>
      <c r="VTP19" s="43"/>
      <c r="VTQ19" s="43"/>
      <c r="VTR19" s="43"/>
      <c r="VTS19" s="43"/>
      <c r="VTT19" s="43"/>
      <c r="VTU19" s="43"/>
      <c r="VTV19" s="43"/>
      <c r="VTW19" s="43"/>
      <c r="VTX19" s="43"/>
      <c r="VTY19" s="43"/>
      <c r="VTZ19" s="43"/>
      <c r="VUA19" s="43"/>
      <c r="VUB19" s="43"/>
      <c r="VUC19" s="43"/>
      <c r="VUD19" s="43"/>
      <c r="VUE19" s="43"/>
      <c r="VUF19" s="43"/>
      <c r="VUG19" s="43"/>
      <c r="VUH19" s="43"/>
      <c r="VUI19" s="43"/>
      <c r="VUJ19" s="43"/>
      <c r="VUK19" s="43"/>
      <c r="VUL19" s="43"/>
      <c r="VUM19" s="43"/>
      <c r="VUN19" s="43"/>
      <c r="VUO19" s="43"/>
      <c r="VUP19" s="43"/>
      <c r="VUQ19" s="43"/>
      <c r="VUR19" s="43"/>
      <c r="VUS19" s="43"/>
      <c r="VUT19" s="43"/>
      <c r="VUU19" s="43"/>
      <c r="VUV19" s="43"/>
      <c r="VUW19" s="43"/>
      <c r="VUX19" s="43"/>
      <c r="VUY19" s="43"/>
      <c r="VUZ19" s="43"/>
      <c r="VVA19" s="43"/>
      <c r="VVB19" s="43"/>
      <c r="VVC19" s="43"/>
      <c r="VVD19" s="43"/>
      <c r="VVE19" s="43"/>
      <c r="VVF19" s="43"/>
      <c r="VVG19" s="43"/>
      <c r="VVH19" s="43"/>
      <c r="VVI19" s="43"/>
      <c r="VVJ19" s="43"/>
      <c r="VVK19" s="43"/>
      <c r="VVL19" s="43"/>
      <c r="VVM19" s="43"/>
      <c r="VVN19" s="43"/>
      <c r="VVO19" s="43"/>
      <c r="VVP19" s="43"/>
      <c r="VVQ19" s="43"/>
      <c r="VVR19" s="43"/>
      <c r="VVS19" s="43"/>
      <c r="VVT19" s="43"/>
      <c r="VVU19" s="43"/>
      <c r="VVV19" s="43"/>
      <c r="VVW19" s="43"/>
      <c r="VVX19" s="43"/>
      <c r="VVY19" s="43"/>
      <c r="VVZ19" s="43"/>
      <c r="VWA19" s="43"/>
      <c r="VWB19" s="43"/>
      <c r="VWC19" s="43"/>
      <c r="VWD19" s="43"/>
      <c r="VWE19" s="43"/>
      <c r="VWF19" s="43"/>
      <c r="VWG19" s="43"/>
      <c r="VWH19" s="43"/>
      <c r="VWI19" s="43"/>
      <c r="VWJ19" s="43"/>
      <c r="VWK19" s="43"/>
      <c r="VWL19" s="43"/>
      <c r="VWM19" s="43"/>
      <c r="VWN19" s="43"/>
      <c r="VWO19" s="43"/>
      <c r="VWP19" s="43"/>
      <c r="VWQ19" s="43"/>
      <c r="VWR19" s="43"/>
      <c r="VWS19" s="43"/>
      <c r="VWT19" s="43"/>
      <c r="VWU19" s="43"/>
      <c r="VWV19" s="43"/>
      <c r="VWW19" s="43"/>
      <c r="VWX19" s="43"/>
      <c r="VWY19" s="43"/>
      <c r="VWZ19" s="43"/>
      <c r="VXA19" s="43"/>
      <c r="VXB19" s="43"/>
      <c r="VXC19" s="43"/>
      <c r="VXD19" s="43"/>
      <c r="VXE19" s="43"/>
      <c r="VXF19" s="43"/>
      <c r="VXG19" s="43"/>
      <c r="VXH19" s="43"/>
      <c r="VXI19" s="43"/>
      <c r="VXJ19" s="43"/>
      <c r="VXK19" s="43"/>
      <c r="VXL19" s="43"/>
      <c r="VXM19" s="43"/>
      <c r="VXN19" s="43"/>
      <c r="VXO19" s="43"/>
      <c r="VXP19" s="43"/>
      <c r="VXQ19" s="43"/>
      <c r="VXR19" s="43"/>
      <c r="VXS19" s="43"/>
      <c r="VXT19" s="43"/>
      <c r="VXU19" s="43"/>
      <c r="VXV19" s="43"/>
      <c r="VXW19" s="43"/>
      <c r="VXX19" s="43"/>
      <c r="VXY19" s="43"/>
      <c r="VXZ19" s="43"/>
      <c r="VYA19" s="43"/>
      <c r="VYB19" s="43"/>
      <c r="VYC19" s="43"/>
      <c r="VYD19" s="43"/>
      <c r="VYE19" s="43"/>
      <c r="VYF19" s="43"/>
      <c r="VYG19" s="43"/>
      <c r="VYH19" s="43"/>
      <c r="VYI19" s="43"/>
      <c r="VYJ19" s="43"/>
      <c r="VYK19" s="43"/>
      <c r="VYL19" s="43"/>
      <c r="VYM19" s="43"/>
      <c r="VYN19" s="43"/>
      <c r="VYO19" s="43"/>
      <c r="VYP19" s="43"/>
      <c r="VYQ19" s="43"/>
      <c r="VYR19" s="43"/>
      <c r="VYS19" s="43"/>
      <c r="VYT19" s="43"/>
      <c r="VYU19" s="43"/>
      <c r="VYV19" s="43"/>
      <c r="VYW19" s="43"/>
      <c r="VYX19" s="43"/>
      <c r="VYY19" s="43"/>
      <c r="VYZ19" s="43"/>
      <c r="VZA19" s="43"/>
      <c r="VZB19" s="43"/>
      <c r="VZC19" s="43"/>
      <c r="VZD19" s="43"/>
      <c r="VZE19" s="43"/>
      <c r="VZF19" s="43"/>
      <c r="VZG19" s="43"/>
      <c r="VZH19" s="43"/>
      <c r="VZI19" s="43"/>
      <c r="VZJ19" s="43"/>
      <c r="VZK19" s="43"/>
      <c r="VZL19" s="43"/>
      <c r="VZM19" s="43"/>
      <c r="VZN19" s="43"/>
      <c r="VZO19" s="43"/>
      <c r="VZP19" s="43"/>
      <c r="VZQ19" s="43"/>
      <c r="VZR19" s="43"/>
      <c r="VZS19" s="43"/>
      <c r="VZT19" s="43"/>
      <c r="VZU19" s="43"/>
      <c r="VZV19" s="43"/>
      <c r="VZW19" s="43"/>
      <c r="VZX19" s="43"/>
      <c r="VZY19" s="43"/>
      <c r="VZZ19" s="43"/>
      <c r="WAA19" s="43"/>
      <c r="WAB19" s="43"/>
      <c r="WAC19" s="43"/>
      <c r="WAD19" s="43"/>
      <c r="WAE19" s="43"/>
      <c r="WAF19" s="43"/>
      <c r="WAG19" s="43"/>
      <c r="WAH19" s="43"/>
      <c r="WAI19" s="43"/>
      <c r="WAJ19" s="43"/>
      <c r="WAK19" s="43"/>
      <c r="WAL19" s="43"/>
      <c r="WAM19" s="43"/>
      <c r="WAN19" s="43"/>
      <c r="WAO19" s="43"/>
      <c r="WAP19" s="43"/>
      <c r="WAQ19" s="43"/>
      <c r="WAR19" s="43"/>
      <c r="WAS19" s="43"/>
      <c r="WAT19" s="43"/>
      <c r="WAU19" s="43"/>
      <c r="WAV19" s="43"/>
      <c r="WAW19" s="43"/>
      <c r="WAX19" s="43"/>
      <c r="WAY19" s="43"/>
      <c r="WAZ19" s="43"/>
      <c r="WBA19" s="43"/>
      <c r="WBB19" s="43"/>
      <c r="WBC19" s="43"/>
      <c r="WBD19" s="43"/>
      <c r="WBE19" s="43"/>
      <c r="WBF19" s="43"/>
      <c r="WBG19" s="43"/>
      <c r="WBH19" s="43"/>
      <c r="WBI19" s="43"/>
      <c r="WBJ19" s="43"/>
      <c r="WBK19" s="43"/>
      <c r="WBL19" s="43"/>
      <c r="WBM19" s="43"/>
      <c r="WBN19" s="43"/>
      <c r="WBO19" s="43"/>
      <c r="WBP19" s="43"/>
      <c r="WBQ19" s="43"/>
      <c r="WBR19" s="43"/>
      <c r="WBS19" s="43"/>
      <c r="WBT19" s="43"/>
      <c r="WBU19" s="43"/>
      <c r="WBV19" s="43"/>
      <c r="WBW19" s="43"/>
      <c r="WBX19" s="43"/>
      <c r="WBY19" s="43"/>
      <c r="WBZ19" s="43"/>
      <c r="WCA19" s="43"/>
      <c r="WCB19" s="43"/>
      <c r="WCC19" s="43"/>
      <c r="WCD19" s="43"/>
      <c r="WCE19" s="43"/>
      <c r="WCF19" s="43"/>
      <c r="WCG19" s="43"/>
      <c r="WCH19" s="43"/>
      <c r="WCI19" s="43"/>
      <c r="WCJ19" s="43"/>
      <c r="WCK19" s="43"/>
      <c r="WCL19" s="43"/>
      <c r="WCM19" s="43"/>
      <c r="WCN19" s="43"/>
      <c r="WCO19" s="43"/>
      <c r="WCP19" s="43"/>
      <c r="WCQ19" s="43"/>
      <c r="WCR19" s="43"/>
      <c r="WCS19" s="43"/>
      <c r="WCT19" s="43"/>
      <c r="WCU19" s="43"/>
      <c r="WCV19" s="43"/>
      <c r="WCW19" s="43"/>
      <c r="WCX19" s="43"/>
      <c r="WCY19" s="43"/>
      <c r="WCZ19" s="43"/>
      <c r="WDA19" s="43"/>
      <c r="WDB19" s="43"/>
      <c r="WDC19" s="43"/>
      <c r="WDD19" s="43"/>
      <c r="WDE19" s="43"/>
      <c r="WDF19" s="43"/>
      <c r="WDG19" s="43"/>
      <c r="WDH19" s="43"/>
      <c r="WDI19" s="43"/>
      <c r="WDJ19" s="43"/>
      <c r="WDK19" s="43"/>
      <c r="WDL19" s="43"/>
      <c r="WDM19" s="43"/>
      <c r="WDN19" s="43"/>
      <c r="WDO19" s="43"/>
      <c r="WDP19" s="43"/>
      <c r="WDQ19" s="43"/>
      <c r="WDR19" s="43"/>
      <c r="WDS19" s="43"/>
      <c r="WDT19" s="43"/>
      <c r="WDU19" s="43"/>
      <c r="WDV19" s="43"/>
      <c r="WDW19" s="43"/>
      <c r="WDX19" s="43"/>
      <c r="WDY19" s="43"/>
      <c r="WDZ19" s="43"/>
      <c r="WEA19" s="43"/>
      <c r="WEB19" s="43"/>
      <c r="WEC19" s="43"/>
      <c r="WED19" s="43"/>
      <c r="WEE19" s="43"/>
      <c r="WEF19" s="43"/>
      <c r="WEG19" s="43"/>
      <c r="WEH19" s="43"/>
      <c r="WEI19" s="43"/>
      <c r="WEJ19" s="43"/>
      <c r="WEK19" s="43"/>
      <c r="WEL19" s="43"/>
      <c r="WEM19" s="43"/>
      <c r="WEN19" s="43"/>
      <c r="WEO19" s="43"/>
      <c r="WEP19" s="43"/>
      <c r="WEQ19" s="43"/>
      <c r="WER19" s="43"/>
      <c r="WES19" s="43"/>
      <c r="WET19" s="43"/>
      <c r="WEU19" s="43"/>
      <c r="WEV19" s="43"/>
      <c r="WEW19" s="43"/>
      <c r="WEX19" s="43"/>
      <c r="WEY19" s="43"/>
      <c r="WEZ19" s="43"/>
      <c r="WFA19" s="43"/>
      <c r="WFB19" s="43"/>
      <c r="WFC19" s="43"/>
      <c r="WFD19" s="43"/>
      <c r="WFE19" s="43"/>
      <c r="WFF19" s="43"/>
      <c r="WFG19" s="43"/>
      <c r="WFH19" s="43"/>
      <c r="WFI19" s="43"/>
      <c r="WFJ19" s="43"/>
      <c r="WFK19" s="43"/>
      <c r="WFL19" s="43"/>
      <c r="WFM19" s="43"/>
      <c r="WFN19" s="43"/>
      <c r="WFO19" s="43"/>
      <c r="WFP19" s="43"/>
      <c r="WFQ19" s="43"/>
      <c r="WFR19" s="43"/>
      <c r="WFS19" s="43"/>
      <c r="WFT19" s="43"/>
      <c r="WFU19" s="43"/>
      <c r="WFV19" s="43"/>
      <c r="WFW19" s="43"/>
      <c r="WFX19" s="43"/>
      <c r="WFY19" s="43"/>
      <c r="WFZ19" s="43"/>
      <c r="WGA19" s="43"/>
      <c r="WGB19" s="43"/>
      <c r="WGC19" s="43"/>
      <c r="WGD19" s="43"/>
      <c r="WGE19" s="43"/>
      <c r="WGF19" s="43"/>
      <c r="WGG19" s="43"/>
      <c r="WGH19" s="43"/>
      <c r="WGI19" s="43"/>
      <c r="WGJ19" s="43"/>
      <c r="WGK19" s="43"/>
      <c r="WGL19" s="43"/>
      <c r="WGM19" s="43"/>
      <c r="WGN19" s="43"/>
      <c r="WGO19" s="43"/>
      <c r="WGP19" s="43"/>
      <c r="WGQ19" s="43"/>
      <c r="WGR19" s="43"/>
      <c r="WGS19" s="43"/>
      <c r="WGT19" s="43"/>
      <c r="WGU19" s="43"/>
      <c r="WGV19" s="43"/>
      <c r="WGW19" s="43"/>
      <c r="WGX19" s="43"/>
      <c r="WGY19" s="43"/>
      <c r="WGZ19" s="43"/>
      <c r="WHA19" s="43"/>
      <c r="WHB19" s="43"/>
      <c r="WHC19" s="43"/>
      <c r="WHD19" s="43"/>
      <c r="WHE19" s="43"/>
      <c r="WHF19" s="43"/>
      <c r="WHG19" s="43"/>
      <c r="WHH19" s="43"/>
      <c r="WHI19" s="43"/>
      <c r="WHJ19" s="43"/>
      <c r="WHK19" s="43"/>
      <c r="WHL19" s="43"/>
      <c r="WHM19" s="43"/>
      <c r="WHN19" s="43"/>
      <c r="WHO19" s="43"/>
      <c r="WHP19" s="43"/>
      <c r="WHQ19" s="43"/>
      <c r="WHR19" s="43"/>
      <c r="WHS19" s="43"/>
      <c r="WHT19" s="43"/>
      <c r="WHU19" s="43"/>
      <c r="WHV19" s="43"/>
      <c r="WHW19" s="43"/>
      <c r="WHX19" s="43"/>
      <c r="WHY19" s="43"/>
      <c r="WHZ19" s="43"/>
      <c r="WIA19" s="43"/>
      <c r="WIB19" s="43"/>
      <c r="WIC19" s="43"/>
      <c r="WID19" s="43"/>
      <c r="WIE19" s="43"/>
      <c r="WIF19" s="43"/>
      <c r="WIG19" s="43"/>
      <c r="WIH19" s="43"/>
      <c r="WII19" s="43"/>
      <c r="WIJ19" s="43"/>
      <c r="WIK19" s="43"/>
      <c r="WIL19" s="43"/>
      <c r="WIM19" s="43"/>
      <c r="WIN19" s="43"/>
      <c r="WIO19" s="43"/>
      <c r="WIP19" s="43"/>
      <c r="WIQ19" s="43"/>
      <c r="WIR19" s="43"/>
      <c r="WIS19" s="43"/>
      <c r="WIT19" s="43"/>
      <c r="WIU19" s="43"/>
      <c r="WIV19" s="43"/>
      <c r="WIW19" s="43"/>
      <c r="WIX19" s="43"/>
      <c r="WIY19" s="43"/>
      <c r="WIZ19" s="43"/>
      <c r="WJA19" s="43"/>
      <c r="WJB19" s="43"/>
      <c r="WJC19" s="43"/>
      <c r="WJD19" s="43"/>
      <c r="WJE19" s="43"/>
      <c r="WJF19" s="43"/>
      <c r="WJG19" s="43"/>
      <c r="WJH19" s="43"/>
      <c r="WJI19" s="43"/>
      <c r="WJJ19" s="43"/>
      <c r="WJK19" s="43"/>
      <c r="WJL19" s="43"/>
      <c r="WJM19" s="43"/>
      <c r="WJN19" s="43"/>
      <c r="WJO19" s="43"/>
      <c r="WJP19" s="43"/>
      <c r="WJQ19" s="43"/>
      <c r="WJR19" s="43"/>
      <c r="WJS19" s="43"/>
      <c r="WJT19" s="43"/>
      <c r="WJU19" s="43"/>
      <c r="WJV19" s="43"/>
      <c r="WJW19" s="43"/>
      <c r="WJX19" s="43"/>
      <c r="WJY19" s="43"/>
      <c r="WJZ19" s="43"/>
      <c r="WKA19" s="43"/>
      <c r="WKB19" s="43"/>
      <c r="WKC19" s="43"/>
      <c r="WKD19" s="43"/>
      <c r="WKE19" s="43"/>
      <c r="WKF19" s="43"/>
      <c r="WKG19" s="43"/>
      <c r="WKH19" s="43"/>
      <c r="WKI19" s="43"/>
      <c r="WKJ19" s="43"/>
      <c r="WKK19" s="43"/>
      <c r="WKL19" s="43"/>
      <c r="WKM19" s="43"/>
      <c r="WKN19" s="43"/>
      <c r="WKO19" s="43"/>
      <c r="WKP19" s="43"/>
      <c r="WKQ19" s="43"/>
      <c r="WKR19" s="43"/>
      <c r="WKS19" s="43"/>
      <c r="WKT19" s="43"/>
      <c r="WKU19" s="43"/>
      <c r="WKV19" s="43"/>
      <c r="WKW19" s="43"/>
      <c r="WKX19" s="43"/>
      <c r="WKY19" s="43"/>
      <c r="WKZ19" s="43"/>
      <c r="WLA19" s="43"/>
      <c r="WLB19" s="43"/>
      <c r="WLC19" s="43"/>
      <c r="WLD19" s="43"/>
      <c r="WLE19" s="43"/>
      <c r="WLF19" s="43"/>
      <c r="WLG19" s="43"/>
      <c r="WLH19" s="43"/>
      <c r="WLI19" s="43"/>
      <c r="WLJ19" s="43"/>
      <c r="WLK19" s="43"/>
      <c r="WLL19" s="43"/>
      <c r="WLM19" s="43"/>
      <c r="WLN19" s="43"/>
      <c r="WLO19" s="43"/>
      <c r="WLP19" s="43"/>
      <c r="WLQ19" s="43"/>
      <c r="WLR19" s="43"/>
      <c r="WLS19" s="43"/>
      <c r="WLT19" s="43"/>
      <c r="WLU19" s="43"/>
      <c r="WLV19" s="43"/>
      <c r="WLW19" s="43"/>
      <c r="WLX19" s="43"/>
      <c r="WLY19" s="43"/>
      <c r="WLZ19" s="43"/>
      <c r="WMA19" s="43"/>
      <c r="WMB19" s="43"/>
      <c r="WMC19" s="43"/>
      <c r="WMD19" s="43"/>
      <c r="WME19" s="43"/>
      <c r="WMF19" s="43"/>
      <c r="WMG19" s="43"/>
      <c r="WMH19" s="43"/>
      <c r="WMI19" s="43"/>
      <c r="WMJ19" s="43"/>
      <c r="WMK19" s="43"/>
      <c r="WML19" s="43"/>
      <c r="WMM19" s="43"/>
      <c r="WMN19" s="43"/>
      <c r="WMO19" s="43"/>
      <c r="WMP19" s="43"/>
      <c r="WMQ19" s="43"/>
      <c r="WMR19" s="43"/>
      <c r="WMS19" s="43"/>
      <c r="WMT19" s="43"/>
      <c r="WMU19" s="43"/>
      <c r="WMV19" s="43"/>
      <c r="WMW19" s="43"/>
      <c r="WMX19" s="43"/>
      <c r="WMY19" s="43"/>
      <c r="WMZ19" s="43"/>
      <c r="WNA19" s="43"/>
      <c r="WNB19" s="43"/>
      <c r="WNC19" s="43"/>
      <c r="WND19" s="43"/>
      <c r="WNE19" s="43"/>
      <c r="WNF19" s="43"/>
      <c r="WNG19" s="43"/>
      <c r="WNH19" s="43"/>
      <c r="WNI19" s="43"/>
      <c r="WNJ19" s="43"/>
      <c r="WNK19" s="43"/>
      <c r="WNL19" s="43"/>
      <c r="WNM19" s="43"/>
      <c r="WNN19" s="43"/>
      <c r="WNO19" s="43"/>
      <c r="WNP19" s="43"/>
      <c r="WNQ19" s="43"/>
      <c r="WNR19" s="43"/>
      <c r="WNS19" s="43"/>
      <c r="WNT19" s="43"/>
      <c r="WNU19" s="43"/>
      <c r="WNV19" s="43"/>
      <c r="WNW19" s="43"/>
      <c r="WNX19" s="43"/>
      <c r="WNY19" s="43"/>
      <c r="WNZ19" s="43"/>
      <c r="WOA19" s="43"/>
      <c r="WOB19" s="43"/>
      <c r="WOC19" s="43"/>
      <c r="WOD19" s="43"/>
      <c r="WOE19" s="43"/>
      <c r="WOF19" s="43"/>
      <c r="WOG19" s="43"/>
      <c r="WOH19" s="43"/>
      <c r="WOI19" s="43"/>
      <c r="WOJ19" s="43"/>
      <c r="WOK19" s="43"/>
      <c r="WOL19" s="43"/>
      <c r="WOM19" s="43"/>
      <c r="WON19" s="43"/>
      <c r="WOO19" s="43"/>
      <c r="WOP19" s="43"/>
      <c r="WOQ19" s="43"/>
      <c r="WOR19" s="43"/>
      <c r="WOS19" s="43"/>
      <c r="WOT19" s="43"/>
      <c r="WOU19" s="43"/>
      <c r="WOV19" s="43"/>
      <c r="WOW19" s="43"/>
      <c r="WOX19" s="43"/>
      <c r="WOY19" s="43"/>
      <c r="WOZ19" s="43"/>
      <c r="WPA19" s="43"/>
      <c r="WPB19" s="43"/>
      <c r="WPC19" s="43"/>
      <c r="WPD19" s="43"/>
      <c r="WPE19" s="43"/>
      <c r="WPF19" s="43"/>
      <c r="WPG19" s="43"/>
      <c r="WPH19" s="43"/>
      <c r="WPI19" s="43"/>
      <c r="WPJ19" s="43"/>
      <c r="WPK19" s="43"/>
      <c r="WPL19" s="43"/>
      <c r="WPM19" s="43"/>
      <c r="WPN19" s="43"/>
      <c r="WPO19" s="43"/>
      <c r="WPP19" s="43"/>
      <c r="WPQ19" s="43"/>
      <c r="WPR19" s="43"/>
      <c r="WPS19" s="43"/>
      <c r="WPT19" s="43"/>
      <c r="WPU19" s="43"/>
      <c r="WPV19" s="43"/>
      <c r="WPW19" s="43"/>
      <c r="WPX19" s="43"/>
      <c r="WPY19" s="43"/>
      <c r="WPZ19" s="43"/>
      <c r="WQA19" s="43"/>
      <c r="WQB19" s="43"/>
      <c r="WQC19" s="43"/>
      <c r="WQD19" s="43"/>
      <c r="WQE19" s="43"/>
      <c r="WQF19" s="43"/>
      <c r="WQG19" s="43"/>
      <c r="WQH19" s="43"/>
      <c r="WQI19" s="43"/>
      <c r="WQJ19" s="43"/>
      <c r="WQK19" s="43"/>
      <c r="WQL19" s="43"/>
      <c r="WQM19" s="43"/>
      <c r="WQN19" s="43"/>
      <c r="WQO19" s="43"/>
      <c r="WQP19" s="43"/>
      <c r="WQQ19" s="43"/>
      <c r="WQR19" s="43"/>
      <c r="WQS19" s="43"/>
      <c r="WQT19" s="43"/>
      <c r="WQU19" s="43"/>
      <c r="WQV19" s="43"/>
      <c r="WQW19" s="43"/>
      <c r="WQX19" s="43"/>
      <c r="WQY19" s="43"/>
      <c r="WQZ19" s="43"/>
      <c r="WRA19" s="43"/>
      <c r="WRB19" s="43"/>
      <c r="WRC19" s="43"/>
      <c r="WRD19" s="43"/>
      <c r="WRE19" s="43"/>
      <c r="WRF19" s="43"/>
      <c r="WRG19" s="43"/>
      <c r="WRH19" s="43"/>
      <c r="WRI19" s="43"/>
      <c r="WRJ19" s="43"/>
      <c r="WRK19" s="43"/>
      <c r="WRL19" s="43"/>
      <c r="WRM19" s="43"/>
      <c r="WRN19" s="43"/>
      <c r="WRO19" s="43"/>
      <c r="WRP19" s="43"/>
      <c r="WRQ19" s="43"/>
      <c r="WRR19" s="43"/>
      <c r="WRS19" s="43"/>
      <c r="WRT19" s="43"/>
      <c r="WRU19" s="43"/>
      <c r="WRV19" s="43"/>
      <c r="WRW19" s="43"/>
      <c r="WRX19" s="43"/>
      <c r="WRY19" s="43"/>
      <c r="WRZ19" s="43"/>
      <c r="WSA19" s="43"/>
      <c r="WSB19" s="43"/>
      <c r="WSC19" s="43"/>
      <c r="WSD19" s="43"/>
      <c r="WSE19" s="43"/>
      <c r="WSF19" s="43"/>
      <c r="WSG19" s="43"/>
      <c r="WSH19" s="43"/>
      <c r="WSI19" s="43"/>
      <c r="WSJ19" s="43"/>
      <c r="WSK19" s="43"/>
      <c r="WSL19" s="43"/>
      <c r="WSM19" s="43"/>
      <c r="WSN19" s="43"/>
      <c r="WSO19" s="43"/>
      <c r="WSP19" s="43"/>
      <c r="WSQ19" s="43"/>
      <c r="WSR19" s="43"/>
      <c r="WSS19" s="43"/>
      <c r="WST19" s="43"/>
      <c r="WSU19" s="43"/>
      <c r="WSV19" s="43"/>
      <c r="WSW19" s="43"/>
      <c r="WSX19" s="43"/>
      <c r="WSY19" s="43"/>
      <c r="WSZ19" s="43"/>
      <c r="WTA19" s="43"/>
      <c r="WTB19" s="43"/>
      <c r="WTC19" s="43"/>
      <c r="WTD19" s="43"/>
      <c r="WTE19" s="43"/>
      <c r="WTF19" s="43"/>
      <c r="WTG19" s="43"/>
      <c r="WTH19" s="43"/>
      <c r="WTI19" s="43"/>
      <c r="WTJ19" s="43"/>
      <c r="WTK19" s="43"/>
      <c r="WTL19" s="43"/>
      <c r="WTM19" s="43"/>
      <c r="WTN19" s="43"/>
      <c r="WTO19" s="43"/>
      <c r="WTP19" s="43"/>
      <c r="WTQ19" s="43"/>
      <c r="WTR19" s="43"/>
      <c r="WTS19" s="43"/>
      <c r="WTT19" s="43"/>
      <c r="WTU19" s="43"/>
      <c r="WTV19" s="43"/>
      <c r="WTW19" s="43"/>
      <c r="WTX19" s="43"/>
      <c r="WTY19" s="43"/>
      <c r="WTZ19" s="43"/>
      <c r="WUA19" s="43"/>
      <c r="WUB19" s="43"/>
      <c r="WUC19" s="43"/>
      <c r="WUD19" s="43"/>
      <c r="WUE19" s="43"/>
      <c r="WUF19" s="43"/>
      <c r="WUG19" s="43"/>
      <c r="WUH19" s="43"/>
      <c r="WUI19" s="43"/>
      <c r="WUJ19" s="43"/>
      <c r="WUK19" s="43"/>
      <c r="WUL19" s="43"/>
      <c r="WUM19" s="43"/>
      <c r="WUN19" s="43"/>
      <c r="WUO19" s="43"/>
      <c r="WUP19" s="43"/>
      <c r="WUQ19" s="43"/>
      <c r="WUR19" s="43"/>
      <c r="WUS19" s="43"/>
      <c r="WUT19" s="43"/>
      <c r="WUU19" s="43"/>
      <c r="WUV19" s="43"/>
      <c r="WUW19" s="43"/>
      <c r="WUX19" s="43"/>
      <c r="WUY19" s="43"/>
      <c r="WUZ19" s="43"/>
      <c r="WVA19" s="43"/>
      <c r="WVB19" s="43"/>
      <c r="WVC19" s="43"/>
      <c r="WVD19" s="43"/>
      <c r="WVE19" s="43"/>
      <c r="WVF19" s="43"/>
      <c r="WVG19" s="43"/>
      <c r="WVH19" s="43"/>
      <c r="WVI19" s="43"/>
      <c r="WVJ19" s="43"/>
      <c r="WVK19" s="43"/>
      <c r="WVL19" s="43"/>
      <c r="WVM19" s="43"/>
      <c r="WVN19" s="43"/>
      <c r="WVO19" s="43"/>
      <c r="WVP19" s="43"/>
      <c r="WVQ19" s="43"/>
      <c r="WVR19" s="43"/>
      <c r="WVS19" s="43"/>
      <c r="WVT19" s="43"/>
      <c r="WVU19" s="43"/>
      <c r="WVV19" s="43"/>
      <c r="WVW19" s="43"/>
      <c r="WVX19" s="43"/>
      <c r="WVY19" s="43"/>
      <c r="WVZ19" s="43"/>
      <c r="WWA19" s="43"/>
      <c r="WWB19" s="43"/>
      <c r="WWC19" s="43"/>
      <c r="WWD19" s="43"/>
      <c r="WWE19" s="43"/>
      <c r="WWF19" s="43"/>
      <c r="WWG19" s="43"/>
      <c r="WWH19" s="43"/>
      <c r="WWI19" s="43"/>
      <c r="WWJ19" s="43"/>
      <c r="WWK19" s="43"/>
      <c r="WWL19" s="43"/>
      <c r="WWM19" s="43"/>
      <c r="WWN19" s="43"/>
      <c r="WWO19" s="43"/>
      <c r="WWP19" s="43"/>
      <c r="WWQ19" s="43"/>
      <c r="WWR19" s="43"/>
      <c r="WWS19" s="43"/>
      <c r="WWT19" s="43"/>
      <c r="WWU19" s="43"/>
      <c r="WWV19" s="43"/>
      <c r="WWW19" s="43"/>
      <c r="WWX19" s="43"/>
      <c r="WWY19" s="43"/>
      <c r="WWZ19" s="43"/>
      <c r="WXA19" s="43"/>
      <c r="WXB19" s="43"/>
      <c r="WXC19" s="43"/>
      <c r="WXD19" s="43"/>
      <c r="WXE19" s="43"/>
      <c r="WXF19" s="43"/>
      <c r="WXG19" s="43"/>
      <c r="WXH19" s="43"/>
      <c r="WXI19" s="43"/>
      <c r="WXJ19" s="43"/>
      <c r="WXK19" s="43"/>
      <c r="WXL19" s="43"/>
      <c r="WXM19" s="43"/>
      <c r="WXN19" s="43"/>
      <c r="WXO19" s="43"/>
      <c r="WXP19" s="43"/>
      <c r="WXQ19" s="43"/>
      <c r="WXR19" s="43"/>
      <c r="WXS19" s="43"/>
      <c r="WXT19" s="43"/>
      <c r="WXU19" s="43"/>
      <c r="WXV19" s="43"/>
      <c r="WXW19" s="43"/>
      <c r="WXX19" s="43"/>
      <c r="WXY19" s="43"/>
      <c r="WXZ19" s="43"/>
      <c r="WYA19" s="43"/>
      <c r="WYB19" s="43"/>
      <c r="WYC19" s="43"/>
      <c r="WYD19" s="43"/>
      <c r="WYE19" s="43"/>
      <c r="WYF19" s="43"/>
      <c r="WYG19" s="43"/>
      <c r="WYH19" s="43"/>
      <c r="WYI19" s="43"/>
      <c r="WYJ19" s="43"/>
      <c r="WYK19" s="43"/>
      <c r="WYL19" s="43"/>
      <c r="WYM19" s="43"/>
      <c r="WYN19" s="43"/>
      <c r="WYO19" s="43"/>
      <c r="WYP19" s="43"/>
      <c r="WYQ19" s="43"/>
      <c r="WYR19" s="43"/>
      <c r="WYS19" s="43"/>
      <c r="WYT19" s="43"/>
      <c r="WYU19" s="43"/>
      <c r="WYV19" s="43"/>
      <c r="WYW19" s="43"/>
      <c r="WYX19" s="43"/>
      <c r="WYY19" s="43"/>
      <c r="WYZ19" s="43"/>
      <c r="WZA19" s="43"/>
      <c r="WZB19" s="43"/>
      <c r="WZC19" s="43"/>
      <c r="WZD19" s="43"/>
      <c r="WZE19" s="43"/>
      <c r="WZF19" s="43"/>
      <c r="WZG19" s="43"/>
      <c r="WZH19" s="43"/>
      <c r="WZI19" s="43"/>
      <c r="WZJ19" s="43"/>
      <c r="WZK19" s="43"/>
      <c r="WZL19" s="43"/>
      <c r="WZM19" s="43"/>
      <c r="WZN19" s="43"/>
      <c r="WZO19" s="43"/>
      <c r="WZP19" s="43"/>
      <c r="WZQ19" s="43"/>
      <c r="WZR19" s="43"/>
      <c r="WZS19" s="43"/>
      <c r="WZT19" s="43"/>
      <c r="WZU19" s="43"/>
      <c r="WZV19" s="43"/>
      <c r="WZW19" s="43"/>
      <c r="WZX19" s="43"/>
      <c r="WZY19" s="43"/>
      <c r="WZZ19" s="43"/>
      <c r="XAA19" s="43"/>
      <c r="XAB19" s="43"/>
      <c r="XAC19" s="43"/>
      <c r="XAD19" s="43"/>
      <c r="XAE19" s="43"/>
      <c r="XAF19" s="43"/>
      <c r="XAG19" s="43"/>
      <c r="XAH19" s="43"/>
      <c r="XAI19" s="43"/>
      <c r="XAJ19" s="43"/>
      <c r="XAK19" s="43"/>
      <c r="XAL19" s="43"/>
      <c r="XAM19" s="43"/>
      <c r="XAN19" s="43"/>
      <c r="XAO19" s="43"/>
      <c r="XAP19" s="43"/>
      <c r="XAQ19" s="43"/>
      <c r="XAR19" s="43"/>
      <c r="XAS19" s="43"/>
      <c r="XAT19" s="43"/>
      <c r="XAU19" s="43"/>
      <c r="XAV19" s="43"/>
      <c r="XAW19" s="43"/>
      <c r="XAX19" s="43"/>
      <c r="XAY19" s="43"/>
      <c r="XAZ19" s="43"/>
      <c r="XBA19" s="43"/>
      <c r="XBB19" s="43"/>
      <c r="XBC19" s="43"/>
      <c r="XBD19" s="43"/>
      <c r="XBE19" s="43"/>
      <c r="XBF19" s="43"/>
      <c r="XBG19" s="43"/>
      <c r="XBH19" s="43"/>
      <c r="XBI19" s="43"/>
      <c r="XBJ19" s="43"/>
      <c r="XBK19" s="43"/>
      <c r="XBL19" s="43"/>
      <c r="XBM19" s="43"/>
      <c r="XBN19" s="43"/>
      <c r="XBO19" s="43"/>
      <c r="XBP19" s="43"/>
      <c r="XBQ19" s="43"/>
      <c r="XBR19" s="43"/>
      <c r="XBS19" s="43"/>
      <c r="XBT19" s="43"/>
      <c r="XBU19" s="43"/>
      <c r="XBV19" s="43"/>
      <c r="XBW19" s="43"/>
      <c r="XBX19" s="43"/>
      <c r="XBY19" s="43"/>
      <c r="XBZ19" s="43"/>
      <c r="XCA19" s="43"/>
      <c r="XCB19" s="43"/>
      <c r="XCC19" s="43"/>
      <c r="XCD19" s="43"/>
      <c r="XCE19" s="43"/>
      <c r="XCF19" s="43"/>
      <c r="XCG19" s="43"/>
      <c r="XCH19" s="43"/>
      <c r="XCI19" s="43"/>
      <c r="XCJ19" s="43"/>
      <c r="XCK19" s="43"/>
      <c r="XCL19" s="43"/>
      <c r="XCM19" s="43"/>
      <c r="XCN19" s="43"/>
      <c r="XCO19" s="43"/>
      <c r="XCP19" s="43"/>
      <c r="XCQ19" s="43"/>
      <c r="XCR19" s="43"/>
      <c r="XCS19" s="43"/>
      <c r="XCT19" s="43"/>
      <c r="XCU19" s="43"/>
      <c r="XCV19" s="43"/>
      <c r="XCW19" s="43"/>
      <c r="XCX19" s="43"/>
      <c r="XCY19" s="43"/>
      <c r="XCZ19" s="43"/>
      <c r="XDA19" s="43"/>
      <c r="XDB19" s="43"/>
      <c r="XDC19" s="43"/>
      <c r="XDD19" s="43"/>
      <c r="XDE19" s="43"/>
      <c r="XDF19" s="43"/>
      <c r="XDG19" s="43"/>
      <c r="XDH19" s="43"/>
      <c r="XDI19" s="43"/>
      <c r="XDJ19" s="43"/>
      <c r="XDK19" s="43"/>
      <c r="XDL19" s="43"/>
      <c r="XDM19" s="43"/>
      <c r="XDN19" s="43"/>
      <c r="XDO19" s="43"/>
      <c r="XDP19" s="43"/>
      <c r="XDQ19" s="43"/>
      <c r="XDR19" s="43"/>
      <c r="XDS19" s="43"/>
      <c r="XDT19" s="43"/>
      <c r="XDU19" s="43"/>
      <c r="XDV19" s="43"/>
      <c r="XDW19" s="43"/>
      <c r="XDX19" s="43"/>
      <c r="XDY19" s="43"/>
      <c r="XDZ19" s="43"/>
      <c r="XEA19" s="43"/>
      <c r="XEB19" s="43"/>
      <c r="XEC19" s="43"/>
      <c r="XED19" s="43"/>
      <c r="XEE19" s="43"/>
      <c r="XEF19" s="43"/>
      <c r="XEG19" s="43"/>
      <c r="XEH19" s="43"/>
      <c r="XEI19" s="43"/>
      <c r="XEJ19" s="43"/>
      <c r="XEK19" s="43"/>
      <c r="XEL19" s="43"/>
      <c r="XEM19" s="43"/>
      <c r="XEN19" s="43"/>
      <c r="XEO19" s="43"/>
      <c r="XEP19" s="43"/>
      <c r="XEQ19" s="43"/>
      <c r="XER19" s="43"/>
      <c r="XES19" s="43"/>
      <c r="XET19" s="43"/>
      <c r="XEU19" s="43"/>
      <c r="XEV19" s="43"/>
      <c r="XEW19" s="43"/>
    </row>
    <row r="20" spans="1:16384" s="3" customFormat="1" ht="47.1" customHeight="1">
      <c r="A20" s="9" t="s">
        <v>17</v>
      </c>
      <c r="B20" s="9" t="s">
        <v>18</v>
      </c>
      <c r="C20" s="9" t="s">
        <v>19</v>
      </c>
      <c r="D20" s="9" t="s">
        <v>20</v>
      </c>
      <c r="E20" s="9" t="s">
        <v>21</v>
      </c>
      <c r="F20" s="9" t="s">
        <v>3</v>
      </c>
      <c r="G20" s="9" t="s">
        <v>22</v>
      </c>
      <c r="H20" s="9" t="s">
        <v>23</v>
      </c>
      <c r="I20" s="9" t="s">
        <v>24</v>
      </c>
      <c r="J20" s="9" t="s">
        <v>25</v>
      </c>
      <c r="K20" s="9" t="s">
        <v>26</v>
      </c>
      <c r="L20" s="9" t="s">
        <v>27</v>
      </c>
      <c r="M20" s="9" t="s">
        <v>28</v>
      </c>
      <c r="N20" s="9" t="s">
        <v>29</v>
      </c>
      <c r="O20" s="9" t="s">
        <v>30</v>
      </c>
      <c r="P20" s="9" t="s">
        <v>31</v>
      </c>
      <c r="Q20" s="9" t="s">
        <v>32</v>
      </c>
      <c r="R20" s="9" t="s">
        <v>33</v>
      </c>
      <c r="S20" s="9" t="s">
        <v>34</v>
      </c>
    </row>
    <row r="21" spans="1:16384" s="3" customFormat="1" ht="30" customHeight="1">
      <c r="A21" s="10">
        <v>1</v>
      </c>
      <c r="B21" s="10" t="s">
        <v>35</v>
      </c>
      <c r="C21" s="11">
        <f t="shared" ref="C21:C23" si="0">D8</f>
        <v>1920</v>
      </c>
      <c r="D21" s="11">
        <f t="shared" ref="D21:D23" si="1">G8</f>
        <v>1080</v>
      </c>
      <c r="E21" s="11">
        <f t="shared" ref="E21:E23" si="2">IF(I8="NV12",1.5,IF(I8="RGB565",2,IF(I8="BGR0",4,1.5)))</f>
        <v>1.5</v>
      </c>
      <c r="F21" s="11">
        <f t="shared" ref="F21:F23" si="3">J8</f>
        <v>2</v>
      </c>
      <c r="G21" s="11">
        <f>CEILING(D7,8)*G7*3/2+CEILING(CEILING(D7,32)/32,8)*(CEILING(G7,16)/16+1)*4+CEILING(D7/2,8)*G7*3/2+CEILING(D7/32,8)*G7/32</f>
        <v>4685424</v>
      </c>
      <c r="H21" s="12">
        <f t="shared" ref="H21:H23" si="4">C21</f>
        <v>1920</v>
      </c>
      <c r="I21" s="11">
        <f t="shared" ref="I21:I23" si="5">D21</f>
        <v>1080</v>
      </c>
      <c r="J21" s="26" t="s">
        <v>36</v>
      </c>
      <c r="K21" s="27" t="s">
        <v>37</v>
      </c>
      <c r="L21" s="27">
        <v>50</v>
      </c>
      <c r="M21" s="27" t="b">
        <v>0</v>
      </c>
      <c r="N21" s="27">
        <v>0</v>
      </c>
      <c r="O21" s="27">
        <v>2</v>
      </c>
      <c r="P21" s="27" t="b">
        <v>0</v>
      </c>
      <c r="Q21" s="11">
        <f>CEILING(1*1024*1024,4096)</f>
        <v>1048576</v>
      </c>
      <c r="R21" s="11" t="s">
        <v>35</v>
      </c>
      <c r="S21" s="11">
        <f>IF(B21="Yes",CEILING((CEILING(C21,16)*CEILING(D21,16)*E21*F21),4096)+G21+IF(I8="NV12",(28672+24576+12288+((CEILING(ROUNDUP((IF(J21="HEVC",1536,1536)*(CEILING(H21,64)/64)*(CEILING(I21,64)/64))+(2048+2048)+(CEILING(I21,16)/16)*512,32),4096))*(O21+N21))+((CEILING((CEILING(H21,64)*CEILING(I21,64))*3/2+256+IF(J21="HEVC",CEILING(H21,32)/32*CEILING(I21,32)/32*4,CEILING(H21,16)/16*CEILING(I21,16)/16)*4*4*IF(J21="HEVC",1,2),4096))*(IF(K21="LOW_DELAY_B",2+IF(AND(J21="AVC",L21&gt;1),1,0),1+IF(N21&gt;0,1,0))+IF(M21=TRUE,1,0)+IF(J21="HEVC",1,0)+IF(J21&lt;&gt;"HEVC",1,0)+IF(P21=TRUE,1,0)))+(CEILING(25600+CEILING(IF(J21="HEVC",CEILING(I21,32)/32,CEILING(I21,16)/16)*4,128)+48+16+CEILING(IF(J21="HEVC",(CEILING(H21,32)/32)*(CEILING(I21,32)/32)*8,(CEILING(H21,16)/16)*(CEILING(I21,16)/16)),128),4096)))+Q21+IF(R21="YES",(28672+24576+12288+((CEILING(ROUNDUP((384*(CEILING(H21,64)/64)*(CEILING(I21,64)/64))+(2048+2048)+(CEILING(I21,16)/16)*512,32),4096))*(2+N21))+(CEILING(25600+CEILING((CEILING(I21,16)/16)*4,128)+48+16+CEILING((CEILING(H21,16)/16)*(CEILING(I21,16)/16),128),4096))),0),0),0)</f>
        <v>20864624</v>
      </c>
    </row>
    <row r="22" spans="1:16384" s="3" customFormat="1" ht="27" customHeight="1">
      <c r="A22" s="10">
        <v>2</v>
      </c>
      <c r="B22" s="10" t="s">
        <v>35</v>
      </c>
      <c r="C22" s="11">
        <f t="shared" si="0"/>
        <v>640</v>
      </c>
      <c r="D22" s="11">
        <f t="shared" si="1"/>
        <v>360</v>
      </c>
      <c r="E22" s="11">
        <f t="shared" si="2"/>
        <v>1.5</v>
      </c>
      <c r="F22" s="11">
        <f t="shared" si="3"/>
        <v>2</v>
      </c>
      <c r="G22" s="11">
        <v>0</v>
      </c>
      <c r="H22" s="12">
        <f t="shared" si="4"/>
        <v>640</v>
      </c>
      <c r="I22" s="11">
        <f t="shared" si="5"/>
        <v>360</v>
      </c>
      <c r="J22" s="26" t="s">
        <v>36</v>
      </c>
      <c r="K22" s="27" t="s">
        <v>37</v>
      </c>
      <c r="L22" s="11">
        <v>50</v>
      </c>
      <c r="M22" s="27" t="b">
        <v>0</v>
      </c>
      <c r="N22" s="11">
        <v>0</v>
      </c>
      <c r="O22" s="5">
        <v>2</v>
      </c>
      <c r="P22" s="27" t="b">
        <v>0</v>
      </c>
      <c r="Q22" s="11">
        <v>0</v>
      </c>
      <c r="R22" s="11" t="s">
        <v>38</v>
      </c>
      <c r="S22" s="11">
        <f>IF(B22="Yes",CEILING((CEILING(C22,16)*CEILING(D22,16)*E22*F22),4096)+IF(I9="NV12",(28672+24576+12288+((CEILING(ROUNDUP((IF(J22="HEVC",1536,1536)*(CEILING(H22,64)/64)*(CEILING(I22,64)/64))+(2048+2048)+(CEILING(I22,16)/16)*512,32),4096))*(O22+N22))+((CEILING((CEILING(H22,64)*CEILING(I22,64))*3/2+256+IF(J22="HEVC",CEILING(H22,32)/32*CEILING(I22,32)/32*4,CEILING(H22,16)/16*CEILING(I22,16)/16)*4*4*IF(J22="HEVC",1,2),4096))*(IF(K22="LOW_DELAY_B",2+IF(AND(J22="AVC",L22&gt;1),1,0),1+IF(N22&gt;0,1,0))+IF(M22=TRUE,1,0)+IF(J22="HEVC",1,0)+IF(J22&lt;&gt;"HEVC",1,0)+IF(P22=TRUE,1,0)))+(CEILING(25600+CEILING(IF(J22="HEVC",CEILING(I22,32)/32,CEILING(I22,16)/16)*4,128)+48+16+CEILING(IF(J22="HEVC",(CEILING(H22,32)/32)*(CEILING(I22,32)/32)*8,(CEILING(H22,16)/16)*(CEILING(I22,16)/16)),128),4096)))+Q22+IF(R22="YES",(28672+24576+12288+((CEILING(ROUNDUP((384*(CEILING(H22,64)/64)*(CEILING(I22,64)/64))+(2048+2048)+(CEILING(I22,16)/16)*512,32),4096))*(2+N22))+(CEILING(25600+CEILING((CEILING(I22,16)/16)*4,128)+48+16+CEILING((CEILING(H22,16)/16)*(CEILING(I22,16)/16),128),4096))),0),0),0)</f>
        <v>1794048</v>
      </c>
    </row>
    <row r="23" spans="1:16384" s="3" customFormat="1" ht="27" customHeight="1">
      <c r="A23" s="10">
        <v>3</v>
      </c>
      <c r="B23" s="10" t="s">
        <v>38</v>
      </c>
      <c r="C23" s="11">
        <f t="shared" si="0"/>
        <v>1280</v>
      </c>
      <c r="D23" s="11">
        <f t="shared" si="1"/>
        <v>720</v>
      </c>
      <c r="E23" s="11">
        <f t="shared" si="2"/>
        <v>4</v>
      </c>
      <c r="F23" s="11">
        <f t="shared" si="3"/>
        <v>2</v>
      </c>
      <c r="G23" s="11">
        <v>0</v>
      </c>
      <c r="H23" s="12">
        <f t="shared" si="4"/>
        <v>1280</v>
      </c>
      <c r="I23" s="11">
        <f t="shared" si="5"/>
        <v>720</v>
      </c>
      <c r="J23" s="26" t="s">
        <v>36</v>
      </c>
      <c r="K23" s="27" t="s">
        <v>37</v>
      </c>
      <c r="L23" s="11">
        <v>50</v>
      </c>
      <c r="M23" s="27" t="b">
        <v>0</v>
      </c>
      <c r="N23" s="11">
        <v>0</v>
      </c>
      <c r="O23" s="5">
        <v>2</v>
      </c>
      <c r="P23" s="27" t="b">
        <v>0</v>
      </c>
      <c r="Q23" s="11">
        <v>0</v>
      </c>
      <c r="R23" s="11" t="s">
        <v>38</v>
      </c>
      <c r="S23" s="11">
        <f>IF(B23="Yes",CEILING((CEILING(C23,16)*CEILING(D23,16)*E23*F23),4096)+IF(I10="NV12",(28672+24576+12288+((CEILING(ROUNDUP((IF(J23="HEVC",1536,1536)*(CEILING(H23,64)/64)*(CEILING(I23,64)/64))+(2048+2048)+(CEILING(I23,16)/16)*512,32),4096))*(O23+N23))+((CEILING((CEILING(H23,64)*CEILING(I23,64))*3/2+256+IF(J23="HEVC",CEILING(H23,32)/32*CEILING(I23,32)/32*4,CEILING(H23,16)/16*CEILING(I23,16)/16)*4*4*IF(J23="HEVC",1,2),4096))*(IF(K23="LOW_DELAY_B",2+IF(AND(J23="AVC",L23&gt;1),1,0),1+IF(N23&gt;0,1,0))+IF(M23=TRUE,1,0)+IF(J23="HEVC",1,0)+IF(J23&lt;&gt;"HEVC",1,0)+IF(P23=TRUE,1,0)))+(CEILING(25600+CEILING(IF(J23="HEVC",CEILING(I23,32)/32,CEILING(I23,16)/16)*4,128)+48+16+CEILING(IF(J23="HEVC",(CEILING(H23,32)/32)*(CEILING(I23,32)/32)*8,(CEILING(H23,16)/16)*(CEILING(I23,16)/16)),128),4096)))+Q23+IF(R23="YES",CEILING(20480,4096),0),0),0)</f>
        <v>0</v>
      </c>
    </row>
    <row r="24" spans="1:16384" s="3" customFormat="1" ht="27" customHeight="1">
      <c r="A24" s="9" t="s">
        <v>39</v>
      </c>
      <c r="B24" s="9" t="s">
        <v>18</v>
      </c>
      <c r="C24" s="9" t="s">
        <v>19</v>
      </c>
      <c r="D24" s="9" t="s">
        <v>20</v>
      </c>
      <c r="E24" s="9" t="s">
        <v>21</v>
      </c>
      <c r="F24" s="9" t="s">
        <v>3</v>
      </c>
      <c r="G24" s="9" t="s">
        <v>22</v>
      </c>
      <c r="H24" s="9" t="s">
        <v>23</v>
      </c>
      <c r="I24" s="9" t="s">
        <v>24</v>
      </c>
      <c r="J24" s="9" t="s">
        <v>25</v>
      </c>
      <c r="K24" s="9" t="s">
        <v>26</v>
      </c>
      <c r="L24" s="9" t="s">
        <v>27</v>
      </c>
      <c r="M24" s="9" t="s">
        <v>28</v>
      </c>
      <c r="N24" s="9" t="s">
        <v>29</v>
      </c>
      <c r="O24" s="9" t="s">
        <v>30</v>
      </c>
      <c r="P24" s="9" t="s">
        <v>31</v>
      </c>
      <c r="Q24" s="9" t="s">
        <v>32</v>
      </c>
      <c r="R24" s="9" t="s">
        <v>33</v>
      </c>
      <c r="S24" s="9" t="s">
        <v>34</v>
      </c>
    </row>
    <row r="25" spans="1:16384" s="3" customFormat="1" ht="27" customHeight="1">
      <c r="A25" s="10">
        <v>1</v>
      </c>
      <c r="B25" s="10" t="s">
        <v>35</v>
      </c>
      <c r="C25" s="11">
        <f>D13</f>
        <v>1920</v>
      </c>
      <c r="D25" s="11">
        <f>G13</f>
        <v>1080</v>
      </c>
      <c r="E25" s="11">
        <f>IF(I13="NV12",1.5,IF(I13="RGB565",2,IF(I13="BGR0",4,1.5)))</f>
        <v>1.5</v>
      </c>
      <c r="F25" s="11">
        <f>J13</f>
        <v>2</v>
      </c>
      <c r="G25" s="11">
        <f>CEILING(D12,8)*G12*3/2+CEILING(CEILING(D12,32)/32,8)*(CEILING(G12,16)/16+1)*4+CEILING(D12/2,8)*G12*3/2+CEILING(D12/32,8)*G12/32</f>
        <v>4685424</v>
      </c>
      <c r="H25" s="12">
        <f t="shared" ref="H25:H27" si="6">C25</f>
        <v>1920</v>
      </c>
      <c r="I25" s="11">
        <f t="shared" ref="I25:I27" si="7">D25</f>
        <v>1080</v>
      </c>
      <c r="J25" s="26" t="s">
        <v>36</v>
      </c>
      <c r="K25" s="27" t="s">
        <v>37</v>
      </c>
      <c r="L25" s="27">
        <v>50</v>
      </c>
      <c r="M25" s="27" t="b">
        <v>0</v>
      </c>
      <c r="N25" s="27">
        <v>0</v>
      </c>
      <c r="O25" s="27">
        <v>2</v>
      </c>
      <c r="P25" s="27" t="b">
        <v>0</v>
      </c>
      <c r="Q25" s="28">
        <f>CEILING(1*1024*1024,4096)</f>
        <v>1048576</v>
      </c>
      <c r="R25" s="11" t="s">
        <v>35</v>
      </c>
      <c r="S25" s="11">
        <f>IF(B25="Yes",CEILING((CEILING(C25,16)*CEILING(D25,16)*E25*F25),4096)+G25+IF(I13="NV12",(28672+24576+12288+((CEILING(ROUNDUP((IF(J25="HEVC",1536,1536)*(CEILING(H25,64)/64)*(CEILING(I25,64)/64))+(2048+2048)+(CEILING(I25,16)/16)*512,32),4096))*(O25+N25))+((CEILING((CEILING(H25,64)*CEILING(I25,64))*3/2+256+IF(J25="HEVC",CEILING(H25,32)/32*CEILING(I25,32)/32*4,CEILING(H25,16)/16*CEILING(I25,16)/16)*4*4*IF(J25="HEVC",1,2),4096))*(IF(K25="LOW_DELAY_B",2+IF(AND(J25="AVC",L25&gt;1),1,0),1+IF(N25&gt;0,1,0))+IF(M25=TRUE,1,0)+IF(J25="HEVC",1,0)+IF(J25&lt;&gt;"HEVC",1,0)+IF(P25=TRUE,1,0)))+(CEILING(25600+CEILING(IF(J25="HEVC",CEILING(I25,32)/32,CEILING(I25,16)/16)*4,128)+48+16+CEILING(IF(J25="HEVC",(CEILING(H25,32)/32)*(CEILING(I25,32)/32)*8,(CEILING(H25,16)/16)*(CEILING(I25,16)/16)),128),4096)))+Q25+IF(R25="YES",(28672+24576+12288+((CEILING(ROUNDUP((384*(CEILING(H25,64)/64)*(CEILING(I25,64)/64))+(2048+2048)+(CEILING(I25,16)/16)*512,32),4096))*(2+N25))+(CEILING(25600+CEILING((CEILING(I25,16)/16)*4,128)+48+16+CEILING((CEILING(H25,16)/16)*(CEILING(I25,16)/16),128),4096))),0),0),0)</f>
        <v>20864624</v>
      </c>
    </row>
    <row r="26" spans="1:16384" s="3" customFormat="1" ht="27" customHeight="1">
      <c r="A26" s="10">
        <v>2</v>
      </c>
      <c r="B26" s="10" t="s">
        <v>35</v>
      </c>
      <c r="C26" s="11">
        <f>D14</f>
        <v>640</v>
      </c>
      <c r="D26" s="11">
        <f>G14</f>
        <v>360</v>
      </c>
      <c r="E26" s="11">
        <f>IF(I14="NV12",1.5,IF(I14="RGB565",2,IF(I14="BGR0",4,1.5)))</f>
        <v>1.5</v>
      </c>
      <c r="F26" s="11">
        <f>J14</f>
        <v>2</v>
      </c>
      <c r="G26" s="11">
        <v>0</v>
      </c>
      <c r="H26" s="12">
        <f t="shared" si="6"/>
        <v>640</v>
      </c>
      <c r="I26" s="11">
        <f t="shared" si="7"/>
        <v>360</v>
      </c>
      <c r="J26" s="26" t="s">
        <v>36</v>
      </c>
      <c r="K26" s="27" t="s">
        <v>37</v>
      </c>
      <c r="L26" s="11">
        <v>50</v>
      </c>
      <c r="M26" s="27" t="b">
        <v>0</v>
      </c>
      <c r="N26" s="11">
        <v>0</v>
      </c>
      <c r="O26" s="5">
        <v>2</v>
      </c>
      <c r="P26" s="27" t="b">
        <v>0</v>
      </c>
      <c r="Q26" s="11">
        <v>0</v>
      </c>
      <c r="R26" s="11" t="s">
        <v>38</v>
      </c>
      <c r="S26" s="11">
        <f>IF(B26="Yes",CEILING((CEILING(C26,16)*CEILING(D26,16)*E26*F26),4096)+IF(I14="NV12",(28672+24576+12288+((CEILING(ROUNDUP((IF(J26="HEVC",1536,1536)*(CEILING(H26,64)/64)*(CEILING(I26,64)/64))+(2048+2048)+(CEILING(I26,16)/16)*512,32),4096))*(O26+N26))+((CEILING((CEILING(H26,64)*CEILING(I26,64))*3/2+256+IF(J26="HEVC",CEILING(H26,32)/32*CEILING(I26,32)/32*4,CEILING(H26,16)/16*CEILING(I26,16)/16)*4*4*IF(J26="HEVC",1,2),4096))*(IF(K26="LOW_DELAY_B",2+IF(AND(J26="AVC",L26&gt;1),1,0),1+IF(N26&gt;0,1,0))+IF(M26=TRUE,1,0)+IF(J26="HEVC",1,0)+IF(J26&lt;&gt;"HEVC",1,0)+IF(P26=TRUE,1,0)))+(CEILING(25600+CEILING(IF(J26="HEVC",CEILING(I26,32)/32,CEILING(I26,16)/16)*4,128)+48+16+CEILING(IF(J26="HEVC",(CEILING(H26,32)/32)*(CEILING(I26,32)/32)*8,(CEILING(H26,16)/16)*(CEILING(I26,16)/16)),128),4096)))+Q26+IF(R26="YES",(28672+24576+12288+((CEILING(ROUNDUP((384*(CEILING(H26,64)/64)*(CEILING(I26,64)/64))+(2048+2048)+(CEILING(I26,16)/16)*512,32),4096))*(2+N26))+(CEILING(25600+CEILING((CEILING(I26,16)/16)*4,128)+48+16+CEILING((CEILING(H26,16)/16)*(CEILING(I26,16)/16),128),4096))),0),0),0)</f>
        <v>1794048</v>
      </c>
    </row>
    <row r="27" spans="1:16384" s="3" customFormat="1" ht="27" customHeight="1">
      <c r="A27" s="10">
        <v>3</v>
      </c>
      <c r="B27" s="10" t="s">
        <v>38</v>
      </c>
      <c r="C27" s="11">
        <f>D15</f>
        <v>1280</v>
      </c>
      <c r="D27" s="11">
        <f>G15</f>
        <v>720</v>
      </c>
      <c r="E27" s="11">
        <f>IF(I15="NV12",1.5,IF(I15="RGB565",2,IF(I15="BGR0",4,1.5)))</f>
        <v>4</v>
      </c>
      <c r="F27" s="11">
        <f>J15</f>
        <v>2</v>
      </c>
      <c r="G27" s="11">
        <v>0</v>
      </c>
      <c r="H27" s="12">
        <f t="shared" si="6"/>
        <v>1280</v>
      </c>
      <c r="I27" s="11">
        <f t="shared" si="7"/>
        <v>720</v>
      </c>
      <c r="J27" s="26" t="s">
        <v>36</v>
      </c>
      <c r="K27" s="27" t="s">
        <v>37</v>
      </c>
      <c r="L27" s="11">
        <v>50</v>
      </c>
      <c r="M27" s="27" t="b">
        <v>0</v>
      </c>
      <c r="N27" s="11">
        <v>0</v>
      </c>
      <c r="O27" s="5">
        <v>2</v>
      </c>
      <c r="P27" s="27" t="b">
        <v>0</v>
      </c>
      <c r="Q27" s="11">
        <v>0</v>
      </c>
      <c r="R27" s="11" t="s">
        <v>38</v>
      </c>
      <c r="S27" s="11">
        <f>IF(B27="Yes",CEILING((CEILING(C27,16)*CEILING(D27,16)*E27*F27),4096)+IF(I15="NV12",(28672+24576+12288+((CEILING(ROUNDUP((IF(J27="HEVC",1536,1536)*(CEILING(H27,64)/64)*(CEILING(I27,64)/64))+(2048+2048)+(CEILING(I27,16)/16)*512,32),4096))*(O27+N27))+((CEILING((CEILING(H27,64)*CEILING(I27,64))*3/2+256+IF(J27="HEVC",CEILING(H27,32)/32*CEILING(I27,32)/32*4,CEILING(H27,16)/16*CEILING(I27,16)/16)*4*4*IF(J27="HEVC",1,2),4096))*(IF(K27="LOW_DELAY_B",2+IF(AND(J27="AVC",L27&gt;1),1,0),1+IF(N27&gt;0,1,0))+IF(M27=TRUE,1,0)+IF(J27="HEVC",1,0)+IF(J27&lt;&gt;"HEVC",1,0)+IF(P27=TRUE,1,0)))+(CEILING(25600+CEILING(IF(J27="HEVC",CEILING(I27,32)/32,CEILING(I27,16)/16)*4,128)+48+16+CEILING(IF(J27="HEVC",(CEILING(H27,32)/32)*(CEILING(I27,32)/32)*8,(CEILING(H27,16)/16)*(CEILING(I27,16)/16)),128),4096)))+Q27+IF(R27="YES",CEILING(20480,4096),0),0),0)</f>
        <v>0</v>
      </c>
    </row>
    <row r="28" spans="1:16384" s="3" customFormat="1" ht="21" customHeight="1">
      <c r="A28" s="38" t="s">
        <v>40</v>
      </c>
      <c r="B28" s="38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XFB28"/>
      <c r="XFC28"/>
      <c r="XFD28"/>
    </row>
    <row r="29" spans="1:16384" s="3" customFormat="1" ht="14.1" customHeight="1">
      <c r="XFB29"/>
      <c r="XFC29"/>
      <c r="XFD29"/>
    </row>
    <row r="30" spans="1:16384" s="3" customFormat="1" ht="36" customHeight="1">
      <c r="A30" s="33" t="s">
        <v>41</v>
      </c>
      <c r="B30" s="33"/>
      <c r="C30" s="33"/>
      <c r="D30" s="36" t="s">
        <v>42</v>
      </c>
      <c r="E30" s="36"/>
      <c r="F30" s="36"/>
      <c r="G30" s="36" t="s">
        <v>43</v>
      </c>
      <c r="H30" s="36"/>
      <c r="K30"/>
      <c r="L30"/>
      <c r="M30"/>
      <c r="XEZ30"/>
      <c r="XFA30"/>
      <c r="XFB30"/>
      <c r="XFC30"/>
    </row>
    <row r="31" spans="1:16384" s="3" customFormat="1" ht="36.950000000000003" customHeight="1">
      <c r="A31" s="33" t="s">
        <v>44</v>
      </c>
      <c r="B31" s="33"/>
      <c r="C31" s="33"/>
      <c r="D31" s="34">
        <f>CEILING(1024*1024*IF(D18="256M",256,128)-G31,1024)</f>
        <v>245776384</v>
      </c>
      <c r="E31" s="34"/>
      <c r="F31" s="34"/>
      <c r="G31" s="37">
        <f>CEILING(S21+S22+S23,1024)</f>
        <v>22659072</v>
      </c>
      <c r="H31" s="37"/>
      <c r="K31"/>
      <c r="L31"/>
      <c r="M31"/>
      <c r="XEZ31"/>
      <c r="XFA31"/>
      <c r="XFB31"/>
      <c r="XFC31"/>
    </row>
    <row r="32" spans="1:16384" s="3" customFormat="1" ht="33.950000000000003" customHeight="1">
      <c r="A32" s="33" t="s">
        <v>45</v>
      </c>
      <c r="B32" s="33"/>
      <c r="C32" s="33"/>
      <c r="D32" s="34">
        <f>D31/1024</f>
        <v>240016</v>
      </c>
      <c r="E32" s="34"/>
      <c r="F32" s="34"/>
      <c r="G32" s="35">
        <f>G31/1024</f>
        <v>22128</v>
      </c>
      <c r="H32" s="35"/>
      <c r="K32"/>
      <c r="L32"/>
      <c r="M32"/>
      <c r="XEZ32"/>
      <c r="XFA32"/>
      <c r="XFB32"/>
      <c r="XFC32"/>
    </row>
    <row r="33" spans="1:16 16380:16384" s="3" customFormat="1" ht="30" customHeight="1">
      <c r="A33" s="33" t="s">
        <v>46</v>
      </c>
      <c r="B33" s="33"/>
      <c r="C33" s="33"/>
      <c r="D33" s="34">
        <f>IF(D18="256M",256,IF(D18="128M",128,D18))-G33</f>
        <v>234</v>
      </c>
      <c r="E33" s="34"/>
      <c r="F33" s="34"/>
      <c r="G33" s="35">
        <f>ROUNDUP(G32/1024,0)</f>
        <v>22</v>
      </c>
      <c r="H33" s="35"/>
      <c r="K33"/>
      <c r="L33"/>
      <c r="M33"/>
      <c r="XEZ33"/>
      <c r="XFA33"/>
      <c r="XFB33"/>
      <c r="XFC33"/>
    </row>
    <row r="34" spans="1:16 16380:16384" s="3" customFormat="1" ht="30" customHeight="1">
      <c r="A34" s="33" t="s">
        <v>47</v>
      </c>
      <c r="B34" s="33"/>
      <c r="C34" s="33"/>
      <c r="D34" s="36" t="s">
        <v>42</v>
      </c>
      <c r="E34" s="36"/>
      <c r="F34" s="36"/>
      <c r="G34" s="36" t="s">
        <v>43</v>
      </c>
      <c r="H34" s="36"/>
      <c r="K34"/>
      <c r="L34"/>
      <c r="M34"/>
      <c r="XEZ34"/>
      <c r="XFA34"/>
      <c r="XFB34"/>
      <c r="XFC34"/>
    </row>
    <row r="35" spans="1:16 16380:16384" s="3" customFormat="1" ht="30" customHeight="1">
      <c r="A35" s="33" t="s">
        <v>44</v>
      </c>
      <c r="B35" s="33"/>
      <c r="C35" s="33"/>
      <c r="D35" s="34">
        <f>CEILING(1024*1024*IF(D18="256M",256,128)-G35,1024)</f>
        <v>206528512</v>
      </c>
      <c r="E35" s="34"/>
      <c r="F35" s="34"/>
      <c r="G35" s="37">
        <f>CEILING(S21+S22+S23+S25+S26+S27+(D7*G7*4)+(D12*G12*4),1024)</f>
        <v>61906944</v>
      </c>
      <c r="H35" s="37"/>
      <c r="K35"/>
      <c r="L35"/>
      <c r="M35"/>
      <c r="XEZ35"/>
      <c r="XFA35"/>
      <c r="XFB35"/>
      <c r="XFC35"/>
    </row>
    <row r="36" spans="1:16 16380:16384" s="3" customFormat="1" ht="30" customHeight="1">
      <c r="A36" s="33" t="s">
        <v>45</v>
      </c>
      <c r="B36" s="33"/>
      <c r="C36" s="33"/>
      <c r="D36" s="34">
        <f>D35/1024</f>
        <v>201688</v>
      </c>
      <c r="E36" s="34"/>
      <c r="F36" s="34"/>
      <c r="G36" s="35">
        <f>G35/1024</f>
        <v>60456</v>
      </c>
      <c r="H36" s="35"/>
      <c r="K36"/>
      <c r="L36"/>
      <c r="M36"/>
      <c r="XEZ36"/>
      <c r="XFA36"/>
      <c r="XFB36"/>
      <c r="XFC36"/>
    </row>
    <row r="37" spans="1:16 16380:16384" s="3" customFormat="1" ht="30" customHeight="1">
      <c r="A37" s="33" t="s">
        <v>46</v>
      </c>
      <c r="B37" s="33"/>
      <c r="C37" s="33"/>
      <c r="D37" s="34">
        <f>IF(D18="256M",256,IF(D18="128M",128,D18))-G37</f>
        <v>196</v>
      </c>
      <c r="E37" s="34"/>
      <c r="F37" s="34"/>
      <c r="G37" s="35">
        <f>ROUNDUP(G36/1024,0)</f>
        <v>60</v>
      </c>
      <c r="H37" s="35"/>
      <c r="K37"/>
      <c r="L37"/>
      <c r="M37"/>
      <c r="XEZ37"/>
      <c r="XFA37"/>
      <c r="XFB37"/>
      <c r="XFC37"/>
    </row>
    <row r="38" spans="1:16 16380:16384" s="3" customFormat="1" ht="18.95" customHeight="1">
      <c r="M38"/>
      <c r="N38"/>
      <c r="O38"/>
      <c r="P38"/>
      <c r="XFB38"/>
      <c r="XFC38"/>
      <c r="XFD38"/>
    </row>
    <row r="39" spans="1:16 16380:16384" s="3" customFormat="1">
      <c r="A39" s="14" t="s">
        <v>48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/>
      <c r="N39"/>
      <c r="O39"/>
      <c r="P39"/>
      <c r="XFB39"/>
      <c r="XFC39"/>
      <c r="XFD39"/>
    </row>
    <row r="40" spans="1:16 16380:16384" s="3" customFormat="1" ht="18" customHeight="1">
      <c r="A40" s="29" t="str">
        <f>"mem="&amp;D32&amp;"K@0x0"&amp;"  rmem="&amp;G32&amp;"K@0x"&amp;DEC2HEX((D32)*1024,7)</f>
        <v>mem=240016K@0x0  rmem=22128K@0xEA64000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15"/>
      <c r="M40"/>
      <c r="N40"/>
      <c r="O40"/>
      <c r="P40"/>
      <c r="XFB40"/>
      <c r="XFC40"/>
      <c r="XFD40"/>
    </row>
    <row r="41" spans="1:16 16380:16384" s="3" customFormat="1" ht="21.75" customHeight="1">
      <c r="A41" s="30" t="str">
        <f>"mem="&amp;D33&amp;"M@0x0"&amp;"  rmem="&amp;G33&amp;"M@0x"&amp;DEC2HEX((D33)*1024*1024,7)</f>
        <v>mem=234M@0x0  rmem=22M@0xEA00000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16"/>
      <c r="M41"/>
      <c r="N41"/>
      <c r="O41"/>
      <c r="P41"/>
      <c r="XFB41"/>
      <c r="XFC41"/>
      <c r="XFD41"/>
    </row>
    <row r="42" spans="1:16 16380:16384">
      <c r="A42" s="14" t="s">
        <v>49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1:16 16380:16384">
      <c r="A43" s="29" t="str">
        <f>"mem="&amp;D36&amp;"K@0x0"&amp;"  rmem="&amp;G36&amp;"K@0x"&amp;DEC2HEX((D36)*1024,7)</f>
        <v>mem=201688K@0x0  rmem=60456K@0xC4F6000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15"/>
    </row>
    <row r="44" spans="1:16 16380:16384">
      <c r="A44" s="30" t="str">
        <f>"mem="&amp;D37&amp;"M@0x0"&amp;"  rmem="&amp;G37&amp;"M@0x"&amp;DEC2HEX((D37)*1024*1024,7)</f>
        <v>mem=196M@0x0  rmem=60M@0xC400000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16"/>
    </row>
  </sheetData>
  <mergeCells count="61">
    <mergeCell ref="A6:H6"/>
    <mergeCell ref="A7:C7"/>
    <mergeCell ref="D7:F7"/>
    <mergeCell ref="G7:H7"/>
    <mergeCell ref="A8:C8"/>
    <mergeCell ref="D8:F8"/>
    <mergeCell ref="G8:H8"/>
    <mergeCell ref="A9:C9"/>
    <mergeCell ref="D9:F9"/>
    <mergeCell ref="G9:H9"/>
    <mergeCell ref="A10:C10"/>
    <mergeCell ref="D10:F10"/>
    <mergeCell ref="G10:H10"/>
    <mergeCell ref="A11:H11"/>
    <mergeCell ref="A12:C12"/>
    <mergeCell ref="D12:F12"/>
    <mergeCell ref="G12:H12"/>
    <mergeCell ref="A13:C13"/>
    <mergeCell ref="D13:F13"/>
    <mergeCell ref="G13:H13"/>
    <mergeCell ref="A14:C14"/>
    <mergeCell ref="D14:F14"/>
    <mergeCell ref="G14:H14"/>
    <mergeCell ref="A15:C15"/>
    <mergeCell ref="D15:F15"/>
    <mergeCell ref="G15:H15"/>
    <mergeCell ref="A16:XEW16"/>
    <mergeCell ref="A17:F17"/>
    <mergeCell ref="A18:C18"/>
    <mergeCell ref="D18:F18"/>
    <mergeCell ref="A19:XEW19"/>
    <mergeCell ref="A28:M28"/>
    <mergeCell ref="A30:C30"/>
    <mergeCell ref="D30:F30"/>
    <mergeCell ref="G30:H30"/>
    <mergeCell ref="A31:C31"/>
    <mergeCell ref="D31:F31"/>
    <mergeCell ref="G31:H31"/>
    <mergeCell ref="G35:H35"/>
    <mergeCell ref="A32:C32"/>
    <mergeCell ref="D32:F32"/>
    <mergeCell ref="G32:H32"/>
    <mergeCell ref="A33:C33"/>
    <mergeCell ref="D33:F33"/>
    <mergeCell ref="G33:H33"/>
    <mergeCell ref="A40:K40"/>
    <mergeCell ref="A41:K41"/>
    <mergeCell ref="A43:K43"/>
    <mergeCell ref="A44:K44"/>
    <mergeCell ref="A1:J4"/>
    <mergeCell ref="A36:C36"/>
    <mergeCell ref="D36:F36"/>
    <mergeCell ref="G36:H36"/>
    <mergeCell ref="A37:C37"/>
    <mergeCell ref="D37:F37"/>
    <mergeCell ref="G37:H37"/>
    <mergeCell ref="A34:C34"/>
    <mergeCell ref="D34:F34"/>
    <mergeCell ref="G34:H34"/>
    <mergeCell ref="A35:C35"/>
    <mergeCell ref="D35:F35"/>
  </mergeCells>
  <phoneticPr fontId="9" type="noConversion"/>
  <dataValidations count="9">
    <dataValidation allowBlank="1" showInputMessage="1" showErrorMessage="1" sqref="I7 J7 I12 J12"/>
    <dataValidation type="list" allowBlank="1" showInputMessage="1" showErrorMessage="1" sqref="I8:I10 I13:I15">
      <formula1>"NV12,BGR0"</formula1>
    </dataValidation>
    <dataValidation type="custom" allowBlank="1" showInputMessage="1" showErrorMessage="1" sqref="K11">
      <formula1>"Yes,No"</formula1>
    </dataValidation>
    <dataValidation type="list" allowBlank="1" showInputMessage="1" showErrorMessage="1" sqref="K21 K22 K23 K25 K26 K27">
      <formula1>"DEFAULT,PYRAMIDAL,ADAPTIVE,LOW_DELAY_P,LOW_DELAY_B"</formula1>
    </dataValidation>
    <dataValidation type="list" allowBlank="1" showInputMessage="1" showErrorMessage="1" sqref="B21 R21 R22 R23 B25 R25 R26 R27 B22:B23 B26:B27">
      <formula1>"Yes,No"</formula1>
    </dataValidation>
    <dataValidation type="list" allowBlank="1" showInputMessage="1" showErrorMessage="1" sqref="M21 P21 M22 P22 M23 P23 M25 P25 M26 P26 M27 P27">
      <formula1>"TRUE,FALSE"</formula1>
    </dataValidation>
    <dataValidation type="list" allowBlank="1" showInputMessage="1" showErrorMessage="1" sqref="D18:F18">
      <formula1>"256M,128M"</formula1>
    </dataValidation>
    <dataValidation type="list" showInputMessage="1" showErrorMessage="1" sqref="G18">
      <formula1>"T40"</formula1>
    </dataValidation>
    <dataValidation type="list" allowBlank="1" showInputMessage="1" showErrorMessage="1" sqref="J21 J22 J23 J25 J26 J27">
      <formula1>"AVC,HEVC"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8"/>
  <sheetViews>
    <sheetView topLeftCell="A14" workbookViewId="0">
      <selection activeCell="G10" sqref="G10:H10"/>
    </sheetView>
  </sheetViews>
  <sheetFormatPr defaultColWidth="9" defaultRowHeight="22.5"/>
  <cols>
    <col min="1" max="2" width="6.125" style="3" customWidth="1"/>
    <col min="3" max="3" width="9.125" style="3" customWidth="1"/>
    <col min="4" max="4" width="10.75" style="3" customWidth="1"/>
    <col min="5" max="5" width="10.5" style="3" customWidth="1"/>
    <col min="6" max="6" width="9.125" style="3" customWidth="1"/>
    <col min="7" max="7" width="13" style="3" customWidth="1"/>
    <col min="8" max="8" width="15.5" style="3" customWidth="1"/>
    <col min="9" max="9" width="15.125" style="3" customWidth="1"/>
    <col min="10" max="10" width="11.5" style="3" customWidth="1"/>
    <col min="11" max="11" width="14" style="3" customWidth="1"/>
    <col min="12" max="12" width="16.25" style="3" customWidth="1"/>
    <col min="13" max="13" width="14.125" style="3" customWidth="1"/>
    <col min="14" max="14" width="9" style="3" customWidth="1"/>
    <col min="15" max="15" width="21" style="3" customWidth="1"/>
    <col min="16" max="16" width="16" style="3" customWidth="1"/>
    <col min="17" max="17" width="11.875" style="3" customWidth="1"/>
    <col min="18" max="18" width="10.375" style="3" customWidth="1"/>
    <col min="19" max="20" width="14" style="3"/>
    <col min="21" max="16381" width="9" style="3"/>
  </cols>
  <sheetData>
    <row r="1" spans="1:16384" s="3" customForma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M1"/>
      <c r="N1"/>
      <c r="O1"/>
      <c r="P1"/>
      <c r="XFB1"/>
      <c r="XFC1"/>
      <c r="XFD1"/>
    </row>
    <row r="2" spans="1:16384" s="3" customFormat="1">
      <c r="A2" s="32"/>
      <c r="B2" s="32"/>
      <c r="C2" s="32"/>
      <c r="D2" s="32"/>
      <c r="E2" s="32"/>
      <c r="F2" s="32"/>
      <c r="G2" s="32"/>
      <c r="H2" s="32"/>
      <c r="I2" s="32"/>
      <c r="J2" s="32"/>
      <c r="XFB2"/>
      <c r="XFC2"/>
      <c r="XFD2"/>
    </row>
    <row r="3" spans="1:16384" s="3" customFormat="1">
      <c r="A3" s="32"/>
      <c r="B3" s="32"/>
      <c r="C3" s="32"/>
      <c r="D3" s="32"/>
      <c r="E3" s="32"/>
      <c r="F3" s="32"/>
      <c r="G3" s="32"/>
      <c r="H3" s="32"/>
      <c r="I3" s="32"/>
      <c r="J3" s="32"/>
      <c r="XFB3"/>
      <c r="XFC3"/>
      <c r="XFD3"/>
    </row>
    <row r="4" spans="1:16384" s="3" customFormat="1" ht="53.1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XFB4"/>
      <c r="XFC4"/>
      <c r="XFD4"/>
    </row>
    <row r="5" spans="1:16384" s="3" customFormat="1" ht="8.1" customHeight="1">
      <c r="XFB5"/>
      <c r="XFC5"/>
      <c r="XFD5"/>
    </row>
    <row r="6" spans="1:16384" s="3" customFormat="1" ht="30.95" customHeight="1">
      <c r="A6" s="48" t="s">
        <v>50</v>
      </c>
      <c r="B6" s="49"/>
      <c r="C6" s="49"/>
      <c r="D6" s="49"/>
      <c r="E6" s="49"/>
      <c r="F6" s="49"/>
      <c r="G6" s="49"/>
      <c r="H6" s="50"/>
      <c r="I6" s="7" t="s">
        <v>2</v>
      </c>
      <c r="J6" s="17" t="s">
        <v>3</v>
      </c>
      <c r="XFB6"/>
      <c r="XFC6"/>
      <c r="XFD6"/>
    </row>
    <row r="7" spans="1:16384" s="3" customFormat="1" ht="23.1" customHeight="1">
      <c r="A7" s="44" t="s">
        <v>4</v>
      </c>
      <c r="B7" s="44"/>
      <c r="C7" s="44"/>
      <c r="D7" s="45">
        <v>1920</v>
      </c>
      <c r="E7" s="45"/>
      <c r="F7" s="45"/>
      <c r="G7" s="46">
        <v>1080</v>
      </c>
      <c r="H7" s="47"/>
      <c r="I7" s="18"/>
      <c r="J7" s="18"/>
      <c r="K7" s="2"/>
      <c r="L7" s="2"/>
      <c r="XFB7"/>
      <c r="XFC7"/>
      <c r="XFD7"/>
    </row>
    <row r="8" spans="1:16384" s="3" customFormat="1" ht="23.1" customHeight="1">
      <c r="A8" s="44" t="s">
        <v>5</v>
      </c>
      <c r="B8" s="44"/>
      <c r="C8" s="44"/>
      <c r="D8" s="45">
        <v>1920</v>
      </c>
      <c r="E8" s="45"/>
      <c r="F8" s="45"/>
      <c r="G8" s="46">
        <v>1080</v>
      </c>
      <c r="H8" s="47"/>
      <c r="I8" s="11" t="s">
        <v>6</v>
      </c>
      <c r="J8" s="11">
        <v>2</v>
      </c>
      <c r="K8" s="2"/>
      <c r="L8" s="2"/>
      <c r="XFB8"/>
      <c r="XFC8"/>
      <c r="XFD8"/>
    </row>
    <row r="9" spans="1:16384" s="3" customFormat="1" ht="27" customHeight="1">
      <c r="A9" s="44" t="s">
        <v>8</v>
      </c>
      <c r="B9" s="44"/>
      <c r="C9" s="44"/>
      <c r="D9" s="45">
        <v>640</v>
      </c>
      <c r="E9" s="45"/>
      <c r="F9" s="45"/>
      <c r="G9" s="46">
        <v>360</v>
      </c>
      <c r="H9" s="47"/>
      <c r="I9" s="11" t="s">
        <v>6</v>
      </c>
      <c r="J9" s="11">
        <v>2</v>
      </c>
      <c r="K9" s="2"/>
      <c r="L9" s="2"/>
      <c r="XFB9"/>
      <c r="XFC9"/>
      <c r="XFD9"/>
    </row>
    <row r="10" spans="1:16384" s="3" customFormat="1" ht="27" customHeight="1">
      <c r="A10" s="44" t="s">
        <v>9</v>
      </c>
      <c r="B10" s="44"/>
      <c r="C10" s="44"/>
      <c r="D10" s="45">
        <v>1280</v>
      </c>
      <c r="E10" s="45"/>
      <c r="F10" s="45"/>
      <c r="G10" s="46">
        <v>720</v>
      </c>
      <c r="H10" s="47"/>
      <c r="I10" s="11" t="s">
        <v>10</v>
      </c>
      <c r="J10" s="11">
        <v>2</v>
      </c>
      <c r="K10" s="2"/>
      <c r="L10" s="2"/>
      <c r="XFB10"/>
      <c r="XFC10"/>
      <c r="XFD10"/>
    </row>
    <row r="11" spans="1:16384" s="1" customFormat="1" ht="1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  <c r="IX11" s="40"/>
      <c r="IY11" s="40"/>
      <c r="IZ11" s="40"/>
      <c r="JA11" s="40"/>
      <c r="JB11" s="40"/>
      <c r="JC11" s="40"/>
      <c r="JD11" s="40"/>
      <c r="JE11" s="40"/>
      <c r="JF11" s="40"/>
      <c r="JG11" s="40"/>
      <c r="JH11" s="40"/>
      <c r="JI11" s="40"/>
      <c r="JJ11" s="40"/>
      <c r="JK11" s="40"/>
      <c r="JL11" s="40"/>
      <c r="JM11" s="40"/>
      <c r="JN11" s="40"/>
      <c r="JO11" s="40"/>
      <c r="JP11" s="40"/>
      <c r="JQ11" s="40"/>
      <c r="JR11" s="40"/>
      <c r="JS11" s="40"/>
      <c r="JT11" s="40"/>
      <c r="JU11" s="40"/>
      <c r="JV11" s="40"/>
      <c r="JW11" s="40"/>
      <c r="JX11" s="40"/>
      <c r="JY11" s="40"/>
      <c r="JZ11" s="40"/>
      <c r="KA11" s="40"/>
      <c r="KB11" s="40"/>
      <c r="KC11" s="40"/>
      <c r="KD11" s="40"/>
      <c r="KE11" s="40"/>
      <c r="KF11" s="40"/>
      <c r="KG11" s="40"/>
      <c r="KH11" s="40"/>
      <c r="KI11" s="40"/>
      <c r="KJ11" s="40"/>
      <c r="KK11" s="40"/>
      <c r="KL11" s="40"/>
      <c r="KM11" s="40"/>
      <c r="KN11" s="40"/>
      <c r="KO11" s="40"/>
      <c r="KP11" s="40"/>
      <c r="KQ11" s="40"/>
      <c r="KR11" s="40"/>
      <c r="KS11" s="40"/>
      <c r="KT11" s="40"/>
      <c r="KU11" s="40"/>
      <c r="KV11" s="40"/>
      <c r="KW11" s="40"/>
      <c r="KX11" s="40"/>
      <c r="KY11" s="40"/>
      <c r="KZ11" s="40"/>
      <c r="LA11" s="40"/>
      <c r="LB11" s="40"/>
      <c r="LC11" s="40"/>
      <c r="LD11" s="40"/>
      <c r="LE11" s="40"/>
      <c r="LF11" s="40"/>
      <c r="LG11" s="40"/>
      <c r="LH11" s="40"/>
      <c r="LI11" s="40"/>
      <c r="LJ11" s="40"/>
      <c r="LK11" s="40"/>
      <c r="LL11" s="40"/>
      <c r="LM11" s="40"/>
      <c r="LN11" s="40"/>
      <c r="LO11" s="40"/>
      <c r="LP11" s="40"/>
      <c r="LQ11" s="40"/>
      <c r="LR11" s="40"/>
      <c r="LS11" s="40"/>
      <c r="LT11" s="40"/>
      <c r="LU11" s="40"/>
      <c r="LV11" s="40"/>
      <c r="LW11" s="40"/>
      <c r="LX11" s="40"/>
      <c r="LY11" s="40"/>
      <c r="LZ11" s="40"/>
      <c r="MA11" s="40"/>
      <c r="MB11" s="40"/>
      <c r="MC11" s="40"/>
      <c r="MD11" s="40"/>
      <c r="ME11" s="40"/>
      <c r="MF11" s="40"/>
      <c r="MG11" s="40"/>
      <c r="MH11" s="40"/>
      <c r="MI11" s="40"/>
      <c r="MJ11" s="40"/>
      <c r="MK11" s="40"/>
      <c r="ML11" s="40"/>
      <c r="MM11" s="40"/>
      <c r="MN11" s="40"/>
      <c r="MO11" s="40"/>
      <c r="MP11" s="40"/>
      <c r="MQ11" s="40"/>
      <c r="MR11" s="40"/>
      <c r="MS11" s="40"/>
      <c r="MT11" s="40"/>
      <c r="MU11" s="40"/>
      <c r="MV11" s="40"/>
      <c r="MW11" s="40"/>
      <c r="MX11" s="40"/>
      <c r="MY11" s="40"/>
      <c r="MZ11" s="40"/>
      <c r="NA11" s="40"/>
      <c r="NB11" s="40"/>
      <c r="NC11" s="40"/>
      <c r="ND11" s="40"/>
      <c r="NE11" s="40"/>
      <c r="NF11" s="40"/>
      <c r="NG11" s="40"/>
      <c r="NH11" s="40"/>
      <c r="NI11" s="40"/>
      <c r="NJ11" s="40"/>
      <c r="NK11" s="40"/>
      <c r="NL11" s="40"/>
      <c r="NM11" s="40"/>
      <c r="NN11" s="40"/>
      <c r="NO11" s="40"/>
      <c r="NP11" s="40"/>
      <c r="NQ11" s="40"/>
      <c r="NR11" s="40"/>
      <c r="NS11" s="40"/>
      <c r="NT11" s="40"/>
      <c r="NU11" s="40"/>
      <c r="NV11" s="40"/>
      <c r="NW11" s="40"/>
      <c r="NX11" s="40"/>
      <c r="NY11" s="40"/>
      <c r="NZ11" s="40"/>
      <c r="OA11" s="40"/>
      <c r="OB11" s="40"/>
      <c r="OC11" s="40"/>
      <c r="OD11" s="40"/>
      <c r="OE11" s="40"/>
      <c r="OF11" s="40"/>
      <c r="OG11" s="40"/>
      <c r="OH11" s="40"/>
      <c r="OI11" s="40"/>
      <c r="OJ11" s="40"/>
      <c r="OK11" s="40"/>
      <c r="OL11" s="40"/>
      <c r="OM11" s="40"/>
      <c r="ON11" s="40"/>
      <c r="OO11" s="40"/>
      <c r="OP11" s="40"/>
      <c r="OQ11" s="40"/>
      <c r="OR11" s="40"/>
      <c r="OS11" s="40"/>
      <c r="OT11" s="40"/>
      <c r="OU11" s="40"/>
      <c r="OV11" s="40"/>
      <c r="OW11" s="40"/>
      <c r="OX11" s="40"/>
      <c r="OY11" s="40"/>
      <c r="OZ11" s="40"/>
      <c r="PA11" s="40"/>
      <c r="PB11" s="40"/>
      <c r="PC11" s="40"/>
      <c r="PD11" s="40"/>
      <c r="PE11" s="40"/>
      <c r="PF11" s="40"/>
      <c r="PG11" s="40"/>
      <c r="PH11" s="40"/>
      <c r="PI11" s="40"/>
      <c r="PJ11" s="40"/>
      <c r="PK11" s="40"/>
      <c r="PL11" s="40"/>
      <c r="PM11" s="40"/>
      <c r="PN11" s="40"/>
      <c r="PO11" s="40"/>
      <c r="PP11" s="40"/>
      <c r="PQ11" s="40"/>
      <c r="PR11" s="40"/>
      <c r="PS11" s="40"/>
      <c r="PT11" s="40"/>
      <c r="PU11" s="40"/>
      <c r="PV11" s="40"/>
      <c r="PW11" s="40"/>
      <c r="PX11" s="40"/>
      <c r="PY11" s="40"/>
      <c r="PZ11" s="40"/>
      <c r="QA11" s="40"/>
      <c r="QB11" s="40"/>
      <c r="QC11" s="40"/>
      <c r="QD11" s="40"/>
      <c r="QE11" s="40"/>
      <c r="QF11" s="40"/>
      <c r="QG11" s="40"/>
      <c r="QH11" s="40"/>
      <c r="QI11" s="40"/>
      <c r="QJ11" s="40"/>
      <c r="QK11" s="40"/>
      <c r="QL11" s="40"/>
      <c r="QM11" s="40"/>
      <c r="QN11" s="40"/>
      <c r="QO11" s="40"/>
      <c r="QP11" s="40"/>
      <c r="QQ11" s="40"/>
      <c r="QR11" s="40"/>
      <c r="QS11" s="40"/>
      <c r="QT11" s="40"/>
      <c r="QU11" s="40"/>
      <c r="QV11" s="40"/>
      <c r="QW11" s="40"/>
      <c r="QX11" s="40"/>
      <c r="QY11" s="40"/>
      <c r="QZ11" s="40"/>
      <c r="RA11" s="40"/>
      <c r="RB11" s="40"/>
      <c r="RC11" s="40"/>
      <c r="RD11" s="40"/>
      <c r="RE11" s="40"/>
      <c r="RF11" s="40"/>
      <c r="RG11" s="40"/>
      <c r="RH11" s="40"/>
      <c r="RI11" s="40"/>
      <c r="RJ11" s="40"/>
      <c r="RK11" s="40"/>
      <c r="RL11" s="40"/>
      <c r="RM11" s="40"/>
      <c r="RN11" s="40"/>
      <c r="RO11" s="40"/>
      <c r="RP11" s="40"/>
      <c r="RQ11" s="40"/>
      <c r="RR11" s="40"/>
      <c r="RS11" s="40"/>
      <c r="RT11" s="40"/>
      <c r="RU11" s="40"/>
      <c r="RV11" s="40"/>
      <c r="RW11" s="40"/>
      <c r="RX11" s="40"/>
      <c r="RY11" s="40"/>
      <c r="RZ11" s="40"/>
      <c r="SA11" s="40"/>
      <c r="SB11" s="40"/>
      <c r="SC11" s="40"/>
      <c r="SD11" s="40"/>
      <c r="SE11" s="40"/>
      <c r="SF11" s="40"/>
      <c r="SG11" s="40"/>
      <c r="SH11" s="40"/>
      <c r="SI11" s="40"/>
      <c r="SJ11" s="40"/>
      <c r="SK11" s="40"/>
      <c r="SL11" s="40"/>
      <c r="SM11" s="40"/>
      <c r="SN11" s="40"/>
      <c r="SO11" s="40"/>
      <c r="SP11" s="40"/>
      <c r="SQ11" s="40"/>
      <c r="SR11" s="40"/>
      <c r="SS11" s="40"/>
      <c r="ST11" s="40"/>
      <c r="SU11" s="40"/>
      <c r="SV11" s="40"/>
      <c r="SW11" s="40"/>
      <c r="SX11" s="40"/>
      <c r="SY11" s="40"/>
      <c r="SZ11" s="40"/>
      <c r="TA11" s="40"/>
      <c r="TB11" s="40"/>
      <c r="TC11" s="40"/>
      <c r="TD11" s="40"/>
      <c r="TE11" s="40"/>
      <c r="TF11" s="40"/>
      <c r="TG11" s="40"/>
      <c r="TH11" s="40"/>
      <c r="TI11" s="40"/>
      <c r="TJ11" s="40"/>
      <c r="TK11" s="40"/>
      <c r="TL11" s="40"/>
      <c r="TM11" s="40"/>
      <c r="TN11" s="40"/>
      <c r="TO11" s="40"/>
      <c r="TP11" s="40"/>
      <c r="TQ11" s="40"/>
      <c r="TR11" s="40"/>
      <c r="TS11" s="40"/>
      <c r="TT11" s="40"/>
      <c r="TU11" s="40"/>
      <c r="TV11" s="40"/>
      <c r="TW11" s="40"/>
      <c r="TX11" s="40"/>
      <c r="TY11" s="40"/>
      <c r="TZ11" s="40"/>
      <c r="UA11" s="40"/>
      <c r="UB11" s="40"/>
      <c r="UC11" s="40"/>
      <c r="UD11" s="40"/>
      <c r="UE11" s="40"/>
      <c r="UF11" s="40"/>
      <c r="UG11" s="40"/>
      <c r="UH11" s="40"/>
      <c r="UI11" s="40"/>
      <c r="UJ11" s="40"/>
      <c r="UK11" s="40"/>
      <c r="UL11" s="40"/>
      <c r="UM11" s="40"/>
      <c r="UN11" s="40"/>
      <c r="UO11" s="40"/>
      <c r="UP11" s="40"/>
      <c r="UQ11" s="40"/>
      <c r="UR11" s="40"/>
      <c r="US11" s="40"/>
      <c r="UT11" s="40"/>
      <c r="UU11" s="40"/>
      <c r="UV11" s="40"/>
      <c r="UW11" s="40"/>
      <c r="UX11" s="40"/>
      <c r="UY11" s="40"/>
      <c r="UZ11" s="40"/>
      <c r="VA11" s="40"/>
      <c r="VB11" s="40"/>
      <c r="VC11" s="40"/>
      <c r="VD11" s="40"/>
      <c r="VE11" s="40"/>
      <c r="VF11" s="40"/>
      <c r="VG11" s="40"/>
      <c r="VH11" s="40"/>
      <c r="VI11" s="40"/>
      <c r="VJ11" s="40"/>
      <c r="VK11" s="40"/>
      <c r="VL11" s="40"/>
      <c r="VM11" s="40"/>
      <c r="VN11" s="40"/>
      <c r="VO11" s="40"/>
      <c r="VP11" s="40"/>
      <c r="VQ11" s="40"/>
      <c r="VR11" s="40"/>
      <c r="VS11" s="40"/>
      <c r="VT11" s="40"/>
      <c r="VU11" s="40"/>
      <c r="VV11" s="40"/>
      <c r="VW11" s="40"/>
      <c r="VX11" s="40"/>
      <c r="VY11" s="40"/>
      <c r="VZ11" s="40"/>
      <c r="WA11" s="40"/>
      <c r="WB11" s="40"/>
      <c r="WC11" s="40"/>
      <c r="WD11" s="40"/>
      <c r="WE11" s="40"/>
      <c r="WF11" s="40"/>
      <c r="WG11" s="40"/>
      <c r="WH11" s="40"/>
      <c r="WI11" s="40"/>
      <c r="WJ11" s="40"/>
      <c r="WK11" s="40"/>
      <c r="WL11" s="40"/>
      <c r="WM11" s="40"/>
      <c r="WN11" s="40"/>
      <c r="WO11" s="40"/>
      <c r="WP11" s="40"/>
      <c r="WQ11" s="40"/>
      <c r="WR11" s="40"/>
      <c r="WS11" s="40"/>
      <c r="WT11" s="40"/>
      <c r="WU11" s="40"/>
      <c r="WV11" s="40"/>
      <c r="WW11" s="40"/>
      <c r="WX11" s="40"/>
      <c r="WY11" s="40"/>
      <c r="WZ11" s="40"/>
      <c r="XA11" s="40"/>
      <c r="XB11" s="40"/>
      <c r="XC11" s="40"/>
      <c r="XD11" s="40"/>
      <c r="XE11" s="40"/>
      <c r="XF11" s="40"/>
      <c r="XG11" s="40"/>
      <c r="XH11" s="40"/>
      <c r="XI11" s="40"/>
      <c r="XJ11" s="40"/>
      <c r="XK11" s="40"/>
      <c r="XL11" s="40"/>
      <c r="XM11" s="40"/>
      <c r="XN11" s="40"/>
      <c r="XO11" s="40"/>
      <c r="XP11" s="40"/>
      <c r="XQ11" s="40"/>
      <c r="XR11" s="40"/>
      <c r="XS11" s="40"/>
      <c r="XT11" s="40"/>
      <c r="XU11" s="40"/>
      <c r="XV11" s="40"/>
      <c r="XW11" s="40"/>
      <c r="XX11" s="40"/>
      <c r="XY11" s="40"/>
      <c r="XZ11" s="40"/>
      <c r="YA11" s="40"/>
      <c r="YB11" s="40"/>
      <c r="YC11" s="40"/>
      <c r="YD11" s="40"/>
      <c r="YE11" s="40"/>
      <c r="YF11" s="40"/>
      <c r="YG11" s="40"/>
      <c r="YH11" s="40"/>
      <c r="YI11" s="40"/>
      <c r="YJ11" s="40"/>
      <c r="YK11" s="40"/>
      <c r="YL11" s="40"/>
      <c r="YM11" s="40"/>
      <c r="YN11" s="40"/>
      <c r="YO11" s="40"/>
      <c r="YP11" s="40"/>
      <c r="YQ11" s="40"/>
      <c r="YR11" s="40"/>
      <c r="YS11" s="40"/>
      <c r="YT11" s="40"/>
      <c r="YU11" s="40"/>
      <c r="YV11" s="40"/>
      <c r="YW11" s="40"/>
      <c r="YX11" s="40"/>
      <c r="YY11" s="40"/>
      <c r="YZ11" s="40"/>
      <c r="ZA11" s="40"/>
      <c r="ZB11" s="40"/>
      <c r="ZC11" s="40"/>
      <c r="ZD11" s="40"/>
      <c r="ZE11" s="40"/>
      <c r="ZF11" s="40"/>
      <c r="ZG11" s="40"/>
      <c r="ZH11" s="40"/>
      <c r="ZI11" s="40"/>
      <c r="ZJ11" s="40"/>
      <c r="ZK11" s="40"/>
      <c r="ZL11" s="40"/>
      <c r="ZM11" s="40"/>
      <c r="ZN11" s="40"/>
      <c r="ZO11" s="40"/>
      <c r="ZP11" s="40"/>
      <c r="ZQ11" s="40"/>
      <c r="ZR11" s="40"/>
      <c r="ZS11" s="40"/>
      <c r="ZT11" s="40"/>
      <c r="ZU11" s="40"/>
      <c r="ZV11" s="40"/>
      <c r="ZW11" s="40"/>
      <c r="ZX11" s="40"/>
      <c r="ZY11" s="40"/>
      <c r="ZZ11" s="40"/>
      <c r="AAA11" s="40"/>
      <c r="AAB11" s="40"/>
      <c r="AAC11" s="40"/>
      <c r="AAD11" s="40"/>
      <c r="AAE11" s="40"/>
      <c r="AAF11" s="40"/>
      <c r="AAG11" s="40"/>
      <c r="AAH11" s="40"/>
      <c r="AAI11" s="40"/>
      <c r="AAJ11" s="40"/>
      <c r="AAK11" s="40"/>
      <c r="AAL11" s="40"/>
      <c r="AAM11" s="40"/>
      <c r="AAN11" s="40"/>
      <c r="AAO11" s="40"/>
      <c r="AAP11" s="40"/>
      <c r="AAQ11" s="40"/>
      <c r="AAR11" s="40"/>
      <c r="AAS11" s="40"/>
      <c r="AAT11" s="40"/>
      <c r="AAU11" s="40"/>
      <c r="AAV11" s="40"/>
      <c r="AAW11" s="40"/>
      <c r="AAX11" s="40"/>
      <c r="AAY11" s="40"/>
      <c r="AAZ11" s="40"/>
      <c r="ABA11" s="40"/>
      <c r="ABB11" s="40"/>
      <c r="ABC11" s="40"/>
      <c r="ABD11" s="40"/>
      <c r="ABE11" s="40"/>
      <c r="ABF11" s="40"/>
      <c r="ABG11" s="40"/>
      <c r="ABH11" s="40"/>
      <c r="ABI11" s="40"/>
      <c r="ABJ11" s="40"/>
      <c r="ABK11" s="40"/>
      <c r="ABL11" s="40"/>
      <c r="ABM11" s="40"/>
      <c r="ABN11" s="40"/>
      <c r="ABO11" s="40"/>
      <c r="ABP11" s="40"/>
      <c r="ABQ11" s="40"/>
      <c r="ABR11" s="40"/>
      <c r="ABS11" s="40"/>
      <c r="ABT11" s="40"/>
      <c r="ABU11" s="40"/>
      <c r="ABV11" s="40"/>
      <c r="ABW11" s="40"/>
      <c r="ABX11" s="40"/>
      <c r="ABY11" s="40"/>
      <c r="ABZ11" s="40"/>
      <c r="ACA11" s="40"/>
      <c r="ACB11" s="40"/>
      <c r="ACC11" s="40"/>
      <c r="ACD11" s="40"/>
      <c r="ACE11" s="40"/>
      <c r="ACF11" s="40"/>
      <c r="ACG11" s="40"/>
      <c r="ACH11" s="40"/>
      <c r="ACI11" s="40"/>
      <c r="ACJ11" s="40"/>
      <c r="ACK11" s="40"/>
      <c r="ACL11" s="40"/>
      <c r="ACM11" s="40"/>
      <c r="ACN11" s="40"/>
      <c r="ACO11" s="40"/>
      <c r="ACP11" s="40"/>
      <c r="ACQ11" s="40"/>
      <c r="ACR11" s="40"/>
      <c r="ACS11" s="40"/>
      <c r="ACT11" s="40"/>
      <c r="ACU11" s="40"/>
      <c r="ACV11" s="40"/>
      <c r="ACW11" s="40"/>
      <c r="ACX11" s="40"/>
      <c r="ACY11" s="40"/>
      <c r="ACZ11" s="40"/>
      <c r="ADA11" s="40"/>
      <c r="ADB11" s="40"/>
      <c r="ADC11" s="40"/>
      <c r="ADD11" s="40"/>
      <c r="ADE11" s="40"/>
      <c r="ADF11" s="40"/>
      <c r="ADG11" s="40"/>
      <c r="ADH11" s="40"/>
      <c r="ADI11" s="40"/>
      <c r="ADJ11" s="40"/>
      <c r="ADK11" s="40"/>
      <c r="ADL11" s="40"/>
      <c r="ADM11" s="40"/>
      <c r="ADN11" s="40"/>
      <c r="ADO11" s="40"/>
      <c r="ADP11" s="40"/>
      <c r="ADQ11" s="40"/>
      <c r="ADR11" s="40"/>
      <c r="ADS11" s="40"/>
      <c r="ADT11" s="40"/>
      <c r="ADU11" s="40"/>
      <c r="ADV11" s="40"/>
      <c r="ADW11" s="40"/>
      <c r="ADX11" s="40"/>
      <c r="ADY11" s="40"/>
      <c r="ADZ11" s="40"/>
      <c r="AEA11" s="40"/>
      <c r="AEB11" s="40"/>
      <c r="AEC11" s="40"/>
      <c r="AED11" s="40"/>
      <c r="AEE11" s="40"/>
      <c r="AEF11" s="40"/>
      <c r="AEG11" s="40"/>
      <c r="AEH11" s="40"/>
      <c r="AEI11" s="40"/>
      <c r="AEJ11" s="40"/>
      <c r="AEK11" s="40"/>
      <c r="AEL11" s="40"/>
      <c r="AEM11" s="40"/>
      <c r="AEN11" s="40"/>
      <c r="AEO11" s="40"/>
      <c r="AEP11" s="40"/>
      <c r="AEQ11" s="40"/>
      <c r="AER11" s="40"/>
      <c r="AES11" s="40"/>
      <c r="AET11" s="40"/>
      <c r="AEU11" s="40"/>
      <c r="AEV11" s="40"/>
      <c r="AEW11" s="40"/>
      <c r="AEX11" s="40"/>
      <c r="AEY11" s="40"/>
      <c r="AEZ11" s="40"/>
      <c r="AFA11" s="40"/>
      <c r="AFB11" s="40"/>
      <c r="AFC11" s="40"/>
      <c r="AFD11" s="40"/>
      <c r="AFE11" s="40"/>
      <c r="AFF11" s="40"/>
      <c r="AFG11" s="40"/>
      <c r="AFH11" s="40"/>
      <c r="AFI11" s="40"/>
      <c r="AFJ11" s="40"/>
      <c r="AFK11" s="40"/>
      <c r="AFL11" s="40"/>
      <c r="AFM11" s="40"/>
      <c r="AFN11" s="40"/>
      <c r="AFO11" s="40"/>
      <c r="AFP11" s="40"/>
      <c r="AFQ11" s="40"/>
      <c r="AFR11" s="40"/>
      <c r="AFS11" s="40"/>
      <c r="AFT11" s="40"/>
      <c r="AFU11" s="40"/>
      <c r="AFV11" s="40"/>
      <c r="AFW11" s="40"/>
      <c r="AFX11" s="40"/>
      <c r="AFY11" s="40"/>
      <c r="AFZ11" s="40"/>
      <c r="AGA11" s="40"/>
      <c r="AGB11" s="40"/>
      <c r="AGC11" s="40"/>
      <c r="AGD11" s="40"/>
      <c r="AGE11" s="40"/>
      <c r="AGF11" s="40"/>
      <c r="AGG11" s="40"/>
      <c r="AGH11" s="40"/>
      <c r="AGI11" s="40"/>
      <c r="AGJ11" s="40"/>
      <c r="AGK11" s="40"/>
      <c r="AGL11" s="40"/>
      <c r="AGM11" s="40"/>
      <c r="AGN11" s="40"/>
      <c r="AGO11" s="40"/>
      <c r="AGP11" s="40"/>
      <c r="AGQ11" s="40"/>
      <c r="AGR11" s="40"/>
      <c r="AGS11" s="40"/>
      <c r="AGT11" s="40"/>
      <c r="AGU11" s="40"/>
      <c r="AGV11" s="40"/>
      <c r="AGW11" s="40"/>
      <c r="AGX11" s="40"/>
      <c r="AGY11" s="40"/>
      <c r="AGZ11" s="40"/>
      <c r="AHA11" s="40"/>
      <c r="AHB11" s="40"/>
      <c r="AHC11" s="40"/>
      <c r="AHD11" s="40"/>
      <c r="AHE11" s="40"/>
      <c r="AHF11" s="40"/>
      <c r="AHG11" s="40"/>
      <c r="AHH11" s="40"/>
      <c r="AHI11" s="40"/>
      <c r="AHJ11" s="40"/>
      <c r="AHK11" s="40"/>
      <c r="AHL11" s="40"/>
      <c r="AHM11" s="40"/>
      <c r="AHN11" s="40"/>
      <c r="AHO11" s="40"/>
      <c r="AHP11" s="40"/>
      <c r="AHQ11" s="40"/>
      <c r="AHR11" s="40"/>
      <c r="AHS11" s="40"/>
      <c r="AHT11" s="40"/>
      <c r="AHU11" s="40"/>
      <c r="AHV11" s="40"/>
      <c r="AHW11" s="40"/>
      <c r="AHX11" s="40"/>
      <c r="AHY11" s="40"/>
      <c r="AHZ11" s="40"/>
      <c r="AIA11" s="40"/>
      <c r="AIB11" s="40"/>
      <c r="AIC11" s="40"/>
      <c r="AID11" s="40"/>
      <c r="AIE11" s="40"/>
      <c r="AIF11" s="40"/>
      <c r="AIG11" s="40"/>
      <c r="AIH11" s="40"/>
      <c r="AII11" s="40"/>
      <c r="AIJ11" s="40"/>
      <c r="AIK11" s="40"/>
      <c r="AIL11" s="40"/>
      <c r="AIM11" s="40"/>
      <c r="AIN11" s="40"/>
      <c r="AIO11" s="40"/>
      <c r="AIP11" s="40"/>
      <c r="AIQ11" s="40"/>
      <c r="AIR11" s="40"/>
      <c r="AIS11" s="40"/>
      <c r="AIT11" s="40"/>
      <c r="AIU11" s="40"/>
      <c r="AIV11" s="40"/>
      <c r="AIW11" s="40"/>
      <c r="AIX11" s="40"/>
      <c r="AIY11" s="40"/>
      <c r="AIZ11" s="40"/>
      <c r="AJA11" s="40"/>
      <c r="AJB11" s="40"/>
      <c r="AJC11" s="40"/>
      <c r="AJD11" s="40"/>
      <c r="AJE11" s="40"/>
      <c r="AJF11" s="40"/>
      <c r="AJG11" s="40"/>
      <c r="AJH11" s="40"/>
      <c r="AJI11" s="40"/>
      <c r="AJJ11" s="40"/>
      <c r="AJK11" s="40"/>
      <c r="AJL11" s="40"/>
      <c r="AJM11" s="40"/>
      <c r="AJN11" s="40"/>
      <c r="AJO11" s="40"/>
      <c r="AJP11" s="40"/>
      <c r="AJQ11" s="40"/>
      <c r="AJR11" s="40"/>
      <c r="AJS11" s="40"/>
      <c r="AJT11" s="40"/>
      <c r="AJU11" s="40"/>
      <c r="AJV11" s="40"/>
      <c r="AJW11" s="40"/>
      <c r="AJX11" s="40"/>
      <c r="AJY11" s="40"/>
      <c r="AJZ11" s="40"/>
      <c r="AKA11" s="40"/>
      <c r="AKB11" s="40"/>
      <c r="AKC11" s="40"/>
      <c r="AKD11" s="40"/>
      <c r="AKE11" s="40"/>
      <c r="AKF11" s="40"/>
      <c r="AKG11" s="40"/>
      <c r="AKH11" s="40"/>
      <c r="AKI11" s="40"/>
      <c r="AKJ11" s="40"/>
      <c r="AKK11" s="40"/>
      <c r="AKL11" s="40"/>
      <c r="AKM11" s="40"/>
      <c r="AKN11" s="40"/>
      <c r="AKO11" s="40"/>
      <c r="AKP11" s="40"/>
      <c r="AKQ11" s="40"/>
      <c r="AKR11" s="40"/>
      <c r="AKS11" s="40"/>
      <c r="AKT11" s="40"/>
      <c r="AKU11" s="40"/>
      <c r="AKV11" s="40"/>
      <c r="AKW11" s="40"/>
      <c r="AKX11" s="40"/>
      <c r="AKY11" s="40"/>
      <c r="AKZ11" s="40"/>
      <c r="ALA11" s="40"/>
      <c r="ALB11" s="40"/>
      <c r="ALC11" s="40"/>
      <c r="ALD11" s="40"/>
      <c r="ALE11" s="40"/>
      <c r="ALF11" s="40"/>
      <c r="ALG11" s="40"/>
      <c r="ALH11" s="40"/>
      <c r="ALI11" s="40"/>
      <c r="ALJ11" s="40"/>
      <c r="ALK11" s="40"/>
      <c r="ALL11" s="40"/>
      <c r="ALM11" s="40"/>
      <c r="ALN11" s="40"/>
      <c r="ALO11" s="40"/>
      <c r="ALP11" s="40"/>
      <c r="ALQ11" s="40"/>
      <c r="ALR11" s="40"/>
      <c r="ALS11" s="40"/>
      <c r="ALT11" s="40"/>
      <c r="ALU11" s="40"/>
      <c r="ALV11" s="40"/>
      <c r="ALW11" s="40"/>
      <c r="ALX11" s="40"/>
      <c r="ALY11" s="40"/>
      <c r="ALZ11" s="40"/>
      <c r="AMA11" s="40"/>
      <c r="AMB11" s="40"/>
      <c r="AMC11" s="40"/>
      <c r="AMD11" s="40"/>
      <c r="AME11" s="40"/>
      <c r="AMF11" s="40"/>
      <c r="AMG11" s="40"/>
      <c r="AMH11" s="40"/>
      <c r="AMI11" s="40"/>
      <c r="AMJ11" s="40"/>
      <c r="AMK11" s="40"/>
      <c r="AML11" s="40"/>
      <c r="AMM11" s="40"/>
      <c r="AMN11" s="40"/>
      <c r="AMO11" s="40"/>
      <c r="AMP11" s="40"/>
      <c r="AMQ11" s="40"/>
      <c r="AMR11" s="40"/>
      <c r="AMS11" s="40"/>
      <c r="AMT11" s="40"/>
      <c r="AMU11" s="40"/>
      <c r="AMV11" s="40"/>
      <c r="AMW11" s="40"/>
      <c r="AMX11" s="40"/>
      <c r="AMY11" s="40"/>
      <c r="AMZ11" s="40"/>
      <c r="ANA11" s="40"/>
      <c r="ANB11" s="40"/>
      <c r="ANC11" s="40"/>
      <c r="AND11" s="40"/>
      <c r="ANE11" s="40"/>
      <c r="ANF11" s="40"/>
      <c r="ANG11" s="40"/>
      <c r="ANH11" s="40"/>
      <c r="ANI11" s="40"/>
      <c r="ANJ11" s="40"/>
      <c r="ANK11" s="40"/>
      <c r="ANL11" s="40"/>
      <c r="ANM11" s="40"/>
      <c r="ANN11" s="40"/>
      <c r="ANO11" s="40"/>
      <c r="ANP11" s="40"/>
      <c r="ANQ11" s="40"/>
      <c r="ANR11" s="40"/>
      <c r="ANS11" s="40"/>
      <c r="ANT11" s="40"/>
      <c r="ANU11" s="40"/>
      <c r="ANV11" s="40"/>
      <c r="ANW11" s="40"/>
      <c r="ANX11" s="40"/>
      <c r="ANY11" s="40"/>
      <c r="ANZ11" s="40"/>
      <c r="AOA11" s="40"/>
      <c r="AOB11" s="40"/>
      <c r="AOC11" s="40"/>
      <c r="AOD11" s="40"/>
      <c r="AOE11" s="40"/>
      <c r="AOF11" s="40"/>
      <c r="AOG11" s="40"/>
      <c r="AOH11" s="40"/>
      <c r="AOI11" s="40"/>
      <c r="AOJ11" s="40"/>
      <c r="AOK11" s="40"/>
      <c r="AOL11" s="40"/>
      <c r="AOM11" s="40"/>
      <c r="AON11" s="40"/>
      <c r="AOO11" s="40"/>
      <c r="AOP11" s="40"/>
      <c r="AOQ11" s="40"/>
      <c r="AOR11" s="40"/>
      <c r="AOS11" s="40"/>
      <c r="AOT11" s="40"/>
      <c r="AOU11" s="40"/>
      <c r="AOV11" s="40"/>
      <c r="AOW11" s="40"/>
      <c r="AOX11" s="40"/>
      <c r="AOY11" s="40"/>
      <c r="AOZ11" s="40"/>
      <c r="APA11" s="40"/>
      <c r="APB11" s="40"/>
      <c r="APC11" s="40"/>
      <c r="APD11" s="40"/>
      <c r="APE11" s="40"/>
      <c r="APF11" s="40"/>
      <c r="APG11" s="40"/>
      <c r="APH11" s="40"/>
      <c r="API11" s="40"/>
      <c r="APJ11" s="40"/>
      <c r="APK11" s="40"/>
      <c r="APL11" s="40"/>
      <c r="APM11" s="40"/>
      <c r="APN11" s="40"/>
      <c r="APO11" s="40"/>
      <c r="APP11" s="40"/>
      <c r="APQ11" s="40"/>
      <c r="APR11" s="40"/>
      <c r="APS11" s="40"/>
      <c r="APT11" s="40"/>
      <c r="APU11" s="40"/>
      <c r="APV11" s="40"/>
      <c r="APW11" s="40"/>
      <c r="APX11" s="40"/>
      <c r="APY11" s="40"/>
      <c r="APZ11" s="40"/>
      <c r="AQA11" s="40"/>
      <c r="AQB11" s="40"/>
      <c r="AQC11" s="40"/>
      <c r="AQD11" s="40"/>
      <c r="AQE11" s="40"/>
      <c r="AQF11" s="40"/>
      <c r="AQG11" s="40"/>
      <c r="AQH11" s="40"/>
      <c r="AQI11" s="40"/>
      <c r="AQJ11" s="40"/>
      <c r="AQK11" s="40"/>
      <c r="AQL11" s="40"/>
      <c r="AQM11" s="40"/>
      <c r="AQN11" s="40"/>
      <c r="AQO11" s="40"/>
      <c r="AQP11" s="40"/>
      <c r="AQQ11" s="40"/>
      <c r="AQR11" s="40"/>
      <c r="AQS11" s="40"/>
      <c r="AQT11" s="40"/>
      <c r="AQU11" s="40"/>
      <c r="AQV11" s="40"/>
      <c r="AQW11" s="40"/>
      <c r="AQX11" s="40"/>
      <c r="AQY11" s="40"/>
      <c r="AQZ11" s="40"/>
      <c r="ARA11" s="40"/>
      <c r="ARB11" s="40"/>
      <c r="ARC11" s="40"/>
      <c r="ARD11" s="40"/>
      <c r="ARE11" s="40"/>
      <c r="ARF11" s="40"/>
      <c r="ARG11" s="40"/>
      <c r="ARH11" s="40"/>
      <c r="ARI11" s="40"/>
      <c r="ARJ11" s="40"/>
      <c r="ARK11" s="40"/>
      <c r="ARL11" s="40"/>
      <c r="ARM11" s="40"/>
      <c r="ARN11" s="40"/>
      <c r="ARO11" s="40"/>
      <c r="ARP11" s="40"/>
      <c r="ARQ11" s="40"/>
      <c r="ARR11" s="40"/>
      <c r="ARS11" s="40"/>
      <c r="ART11" s="40"/>
      <c r="ARU11" s="40"/>
      <c r="ARV11" s="40"/>
      <c r="ARW11" s="40"/>
      <c r="ARX11" s="40"/>
      <c r="ARY11" s="40"/>
      <c r="ARZ11" s="40"/>
      <c r="ASA11" s="40"/>
      <c r="ASB11" s="40"/>
      <c r="ASC11" s="40"/>
      <c r="ASD11" s="40"/>
      <c r="ASE11" s="40"/>
      <c r="ASF11" s="40"/>
      <c r="ASG11" s="40"/>
      <c r="ASH11" s="40"/>
      <c r="ASI11" s="40"/>
      <c r="ASJ11" s="40"/>
      <c r="ASK11" s="40"/>
      <c r="ASL11" s="40"/>
      <c r="ASM11" s="40"/>
      <c r="ASN11" s="40"/>
      <c r="ASO11" s="40"/>
      <c r="ASP11" s="40"/>
      <c r="ASQ11" s="40"/>
      <c r="ASR11" s="40"/>
      <c r="ASS11" s="40"/>
      <c r="AST11" s="40"/>
      <c r="ASU11" s="40"/>
      <c r="ASV11" s="40"/>
      <c r="ASW11" s="40"/>
      <c r="ASX11" s="40"/>
      <c r="ASY11" s="40"/>
      <c r="ASZ11" s="40"/>
      <c r="ATA11" s="40"/>
      <c r="ATB11" s="40"/>
      <c r="ATC11" s="40"/>
      <c r="ATD11" s="40"/>
      <c r="ATE11" s="40"/>
      <c r="ATF11" s="40"/>
      <c r="ATG11" s="40"/>
      <c r="ATH11" s="40"/>
      <c r="ATI11" s="40"/>
      <c r="ATJ11" s="40"/>
      <c r="ATK11" s="40"/>
      <c r="ATL11" s="40"/>
      <c r="ATM11" s="40"/>
      <c r="ATN11" s="40"/>
      <c r="ATO11" s="40"/>
      <c r="ATP11" s="40"/>
      <c r="ATQ11" s="40"/>
      <c r="ATR11" s="40"/>
      <c r="ATS11" s="40"/>
      <c r="ATT11" s="40"/>
      <c r="ATU11" s="40"/>
      <c r="ATV11" s="40"/>
      <c r="ATW11" s="40"/>
      <c r="ATX11" s="40"/>
      <c r="ATY11" s="40"/>
      <c r="ATZ11" s="40"/>
      <c r="AUA11" s="40"/>
      <c r="AUB11" s="40"/>
      <c r="AUC11" s="40"/>
      <c r="AUD11" s="40"/>
      <c r="AUE11" s="40"/>
      <c r="AUF11" s="40"/>
      <c r="AUG11" s="40"/>
      <c r="AUH11" s="40"/>
      <c r="AUI11" s="40"/>
      <c r="AUJ11" s="40"/>
      <c r="AUK11" s="40"/>
      <c r="AUL11" s="40"/>
      <c r="AUM11" s="40"/>
      <c r="AUN11" s="40"/>
      <c r="AUO11" s="40"/>
      <c r="AUP11" s="40"/>
      <c r="AUQ11" s="40"/>
      <c r="AUR11" s="40"/>
      <c r="AUS11" s="40"/>
      <c r="AUT11" s="40"/>
      <c r="AUU11" s="40"/>
      <c r="AUV11" s="40"/>
      <c r="AUW11" s="40"/>
      <c r="AUX11" s="40"/>
      <c r="AUY11" s="40"/>
      <c r="AUZ11" s="40"/>
      <c r="AVA11" s="40"/>
      <c r="AVB11" s="40"/>
      <c r="AVC11" s="40"/>
      <c r="AVD11" s="40"/>
      <c r="AVE11" s="40"/>
      <c r="AVF11" s="40"/>
      <c r="AVG11" s="40"/>
      <c r="AVH11" s="40"/>
      <c r="AVI11" s="40"/>
      <c r="AVJ11" s="40"/>
      <c r="AVK11" s="40"/>
      <c r="AVL11" s="40"/>
      <c r="AVM11" s="40"/>
      <c r="AVN11" s="40"/>
      <c r="AVO11" s="40"/>
      <c r="AVP11" s="40"/>
      <c r="AVQ11" s="40"/>
      <c r="AVR11" s="40"/>
      <c r="AVS11" s="40"/>
      <c r="AVT11" s="40"/>
      <c r="AVU11" s="40"/>
      <c r="AVV11" s="40"/>
      <c r="AVW11" s="40"/>
      <c r="AVX11" s="40"/>
      <c r="AVY11" s="40"/>
      <c r="AVZ11" s="40"/>
      <c r="AWA11" s="40"/>
      <c r="AWB11" s="40"/>
      <c r="AWC11" s="40"/>
      <c r="AWD11" s="40"/>
      <c r="AWE11" s="40"/>
      <c r="AWF11" s="40"/>
      <c r="AWG11" s="40"/>
      <c r="AWH11" s="40"/>
      <c r="AWI11" s="40"/>
      <c r="AWJ11" s="40"/>
      <c r="AWK11" s="40"/>
      <c r="AWL11" s="40"/>
      <c r="AWM11" s="40"/>
      <c r="AWN11" s="40"/>
      <c r="AWO11" s="40"/>
      <c r="AWP11" s="40"/>
      <c r="AWQ11" s="40"/>
      <c r="AWR11" s="40"/>
      <c r="AWS11" s="40"/>
      <c r="AWT11" s="40"/>
      <c r="AWU11" s="40"/>
      <c r="AWV11" s="40"/>
      <c r="AWW11" s="40"/>
      <c r="AWX11" s="40"/>
      <c r="AWY11" s="40"/>
      <c r="AWZ11" s="40"/>
      <c r="AXA11" s="40"/>
      <c r="AXB11" s="40"/>
      <c r="AXC11" s="40"/>
      <c r="AXD11" s="40"/>
      <c r="AXE11" s="40"/>
      <c r="AXF11" s="40"/>
      <c r="AXG11" s="40"/>
      <c r="AXH11" s="40"/>
      <c r="AXI11" s="40"/>
      <c r="AXJ11" s="40"/>
      <c r="AXK11" s="40"/>
      <c r="AXL11" s="40"/>
      <c r="AXM11" s="40"/>
      <c r="AXN11" s="40"/>
      <c r="AXO11" s="40"/>
      <c r="AXP11" s="40"/>
      <c r="AXQ11" s="40"/>
      <c r="AXR11" s="40"/>
      <c r="AXS11" s="40"/>
      <c r="AXT11" s="40"/>
      <c r="AXU11" s="40"/>
      <c r="AXV11" s="40"/>
      <c r="AXW11" s="40"/>
      <c r="AXX11" s="40"/>
      <c r="AXY11" s="40"/>
      <c r="AXZ11" s="40"/>
      <c r="AYA11" s="40"/>
      <c r="AYB11" s="40"/>
      <c r="AYC11" s="40"/>
      <c r="AYD11" s="40"/>
      <c r="AYE11" s="40"/>
      <c r="AYF11" s="40"/>
      <c r="AYG11" s="40"/>
      <c r="AYH11" s="40"/>
      <c r="AYI11" s="40"/>
      <c r="AYJ11" s="40"/>
      <c r="AYK11" s="40"/>
      <c r="AYL11" s="40"/>
      <c r="AYM11" s="40"/>
      <c r="AYN11" s="40"/>
      <c r="AYO11" s="40"/>
      <c r="AYP11" s="40"/>
      <c r="AYQ11" s="40"/>
      <c r="AYR11" s="40"/>
      <c r="AYS11" s="40"/>
      <c r="AYT11" s="40"/>
      <c r="AYU11" s="40"/>
      <c r="AYV11" s="40"/>
      <c r="AYW11" s="40"/>
      <c r="AYX11" s="40"/>
      <c r="AYY11" s="40"/>
      <c r="AYZ11" s="40"/>
      <c r="AZA11" s="40"/>
      <c r="AZB11" s="40"/>
      <c r="AZC11" s="40"/>
      <c r="AZD11" s="40"/>
      <c r="AZE11" s="40"/>
      <c r="AZF11" s="40"/>
      <c r="AZG11" s="40"/>
      <c r="AZH11" s="40"/>
      <c r="AZI11" s="40"/>
      <c r="AZJ11" s="40"/>
      <c r="AZK11" s="40"/>
      <c r="AZL11" s="40"/>
      <c r="AZM11" s="40"/>
      <c r="AZN11" s="40"/>
      <c r="AZO11" s="40"/>
      <c r="AZP11" s="40"/>
      <c r="AZQ11" s="40"/>
      <c r="AZR11" s="40"/>
      <c r="AZS11" s="40"/>
      <c r="AZT11" s="40"/>
      <c r="AZU11" s="40"/>
      <c r="AZV11" s="40"/>
      <c r="AZW11" s="40"/>
      <c r="AZX11" s="40"/>
      <c r="AZY11" s="40"/>
      <c r="AZZ11" s="40"/>
      <c r="BAA11" s="40"/>
      <c r="BAB11" s="40"/>
      <c r="BAC11" s="40"/>
      <c r="BAD11" s="40"/>
      <c r="BAE11" s="40"/>
      <c r="BAF11" s="40"/>
      <c r="BAG11" s="40"/>
      <c r="BAH11" s="40"/>
      <c r="BAI11" s="40"/>
      <c r="BAJ11" s="40"/>
      <c r="BAK11" s="40"/>
      <c r="BAL11" s="40"/>
      <c r="BAM11" s="40"/>
      <c r="BAN11" s="40"/>
      <c r="BAO11" s="40"/>
      <c r="BAP11" s="40"/>
      <c r="BAQ11" s="40"/>
      <c r="BAR11" s="40"/>
      <c r="BAS11" s="40"/>
      <c r="BAT11" s="40"/>
      <c r="BAU11" s="40"/>
      <c r="BAV11" s="40"/>
      <c r="BAW11" s="40"/>
      <c r="BAX11" s="40"/>
      <c r="BAY11" s="40"/>
      <c r="BAZ11" s="40"/>
      <c r="BBA11" s="40"/>
      <c r="BBB11" s="40"/>
      <c r="BBC11" s="40"/>
      <c r="BBD11" s="40"/>
      <c r="BBE11" s="40"/>
      <c r="BBF11" s="40"/>
      <c r="BBG11" s="40"/>
      <c r="BBH11" s="40"/>
      <c r="BBI11" s="40"/>
      <c r="BBJ11" s="40"/>
      <c r="BBK11" s="40"/>
      <c r="BBL11" s="40"/>
      <c r="BBM11" s="40"/>
      <c r="BBN11" s="40"/>
      <c r="BBO11" s="40"/>
      <c r="BBP11" s="40"/>
      <c r="BBQ11" s="40"/>
      <c r="BBR11" s="40"/>
      <c r="BBS11" s="40"/>
      <c r="BBT11" s="40"/>
      <c r="BBU11" s="40"/>
      <c r="BBV11" s="40"/>
      <c r="BBW11" s="40"/>
      <c r="BBX11" s="40"/>
      <c r="BBY11" s="40"/>
      <c r="BBZ11" s="40"/>
      <c r="BCA11" s="40"/>
      <c r="BCB11" s="40"/>
      <c r="BCC11" s="40"/>
      <c r="BCD11" s="40"/>
      <c r="BCE11" s="40"/>
      <c r="BCF11" s="40"/>
      <c r="BCG11" s="40"/>
      <c r="BCH11" s="40"/>
      <c r="BCI11" s="40"/>
      <c r="BCJ11" s="40"/>
      <c r="BCK11" s="40"/>
      <c r="BCL11" s="40"/>
      <c r="BCM11" s="40"/>
      <c r="BCN11" s="40"/>
      <c r="BCO11" s="40"/>
      <c r="BCP11" s="40"/>
      <c r="BCQ11" s="40"/>
      <c r="BCR11" s="40"/>
      <c r="BCS11" s="40"/>
      <c r="BCT11" s="40"/>
      <c r="BCU11" s="40"/>
      <c r="BCV11" s="40"/>
      <c r="BCW11" s="40"/>
      <c r="BCX11" s="40"/>
      <c r="BCY11" s="40"/>
      <c r="BCZ11" s="40"/>
      <c r="BDA11" s="40"/>
      <c r="BDB11" s="40"/>
      <c r="BDC11" s="40"/>
      <c r="BDD11" s="40"/>
      <c r="BDE11" s="40"/>
      <c r="BDF11" s="40"/>
      <c r="BDG11" s="40"/>
      <c r="BDH11" s="40"/>
      <c r="BDI11" s="40"/>
      <c r="BDJ11" s="40"/>
      <c r="BDK11" s="40"/>
      <c r="BDL11" s="40"/>
      <c r="BDM11" s="40"/>
      <c r="BDN11" s="40"/>
      <c r="BDO11" s="40"/>
      <c r="BDP11" s="40"/>
      <c r="BDQ11" s="40"/>
      <c r="BDR11" s="40"/>
      <c r="BDS11" s="40"/>
      <c r="BDT11" s="40"/>
      <c r="BDU11" s="40"/>
      <c r="BDV11" s="40"/>
      <c r="BDW11" s="40"/>
      <c r="BDX11" s="40"/>
      <c r="BDY11" s="40"/>
      <c r="BDZ11" s="40"/>
      <c r="BEA11" s="40"/>
      <c r="BEB11" s="40"/>
      <c r="BEC11" s="40"/>
      <c r="BED11" s="40"/>
      <c r="BEE11" s="40"/>
      <c r="BEF11" s="40"/>
      <c r="BEG11" s="40"/>
      <c r="BEH11" s="40"/>
      <c r="BEI11" s="40"/>
      <c r="BEJ11" s="40"/>
      <c r="BEK11" s="40"/>
      <c r="BEL11" s="40"/>
      <c r="BEM11" s="40"/>
      <c r="BEN11" s="40"/>
      <c r="BEO11" s="40"/>
      <c r="BEP11" s="40"/>
      <c r="BEQ11" s="40"/>
      <c r="BER11" s="40"/>
      <c r="BES11" s="40"/>
      <c r="BET11" s="40"/>
      <c r="BEU11" s="40"/>
      <c r="BEV11" s="40"/>
      <c r="BEW11" s="40"/>
      <c r="BEX11" s="40"/>
      <c r="BEY11" s="40"/>
      <c r="BEZ11" s="40"/>
      <c r="BFA11" s="40"/>
      <c r="BFB11" s="40"/>
      <c r="BFC11" s="40"/>
      <c r="BFD11" s="40"/>
      <c r="BFE11" s="40"/>
      <c r="BFF11" s="40"/>
      <c r="BFG11" s="40"/>
      <c r="BFH11" s="40"/>
      <c r="BFI11" s="40"/>
      <c r="BFJ11" s="40"/>
      <c r="BFK11" s="40"/>
      <c r="BFL11" s="40"/>
      <c r="BFM11" s="40"/>
      <c r="BFN11" s="40"/>
      <c r="BFO11" s="40"/>
      <c r="BFP11" s="40"/>
      <c r="BFQ11" s="40"/>
      <c r="BFR11" s="40"/>
      <c r="BFS11" s="40"/>
      <c r="BFT11" s="40"/>
      <c r="BFU11" s="40"/>
      <c r="BFV11" s="40"/>
      <c r="BFW11" s="40"/>
      <c r="BFX11" s="40"/>
      <c r="BFY11" s="40"/>
      <c r="BFZ11" s="40"/>
      <c r="BGA11" s="40"/>
      <c r="BGB11" s="40"/>
      <c r="BGC11" s="40"/>
      <c r="BGD11" s="40"/>
      <c r="BGE11" s="40"/>
      <c r="BGF11" s="40"/>
      <c r="BGG11" s="40"/>
      <c r="BGH11" s="40"/>
      <c r="BGI11" s="40"/>
      <c r="BGJ11" s="40"/>
      <c r="BGK11" s="40"/>
      <c r="BGL11" s="40"/>
      <c r="BGM11" s="40"/>
      <c r="BGN11" s="40"/>
      <c r="BGO11" s="40"/>
      <c r="BGP11" s="40"/>
      <c r="BGQ11" s="40"/>
      <c r="BGR11" s="40"/>
      <c r="BGS11" s="40"/>
      <c r="BGT11" s="40"/>
      <c r="BGU11" s="40"/>
      <c r="BGV11" s="40"/>
      <c r="BGW11" s="40"/>
      <c r="BGX11" s="40"/>
      <c r="BGY11" s="40"/>
      <c r="BGZ11" s="40"/>
      <c r="BHA11" s="40"/>
      <c r="BHB11" s="40"/>
      <c r="BHC11" s="40"/>
      <c r="BHD11" s="40"/>
      <c r="BHE11" s="40"/>
      <c r="BHF11" s="40"/>
      <c r="BHG11" s="40"/>
      <c r="BHH11" s="40"/>
      <c r="BHI11" s="40"/>
      <c r="BHJ11" s="40"/>
      <c r="BHK11" s="40"/>
      <c r="BHL11" s="40"/>
      <c r="BHM11" s="40"/>
      <c r="BHN11" s="40"/>
      <c r="BHO11" s="40"/>
      <c r="BHP11" s="40"/>
      <c r="BHQ11" s="40"/>
      <c r="BHR11" s="40"/>
      <c r="BHS11" s="40"/>
      <c r="BHT11" s="40"/>
      <c r="BHU11" s="40"/>
      <c r="BHV11" s="40"/>
      <c r="BHW11" s="40"/>
      <c r="BHX11" s="40"/>
      <c r="BHY11" s="40"/>
      <c r="BHZ11" s="40"/>
      <c r="BIA11" s="40"/>
      <c r="BIB11" s="40"/>
      <c r="BIC11" s="40"/>
      <c r="BID11" s="40"/>
      <c r="BIE11" s="40"/>
      <c r="BIF11" s="40"/>
      <c r="BIG11" s="40"/>
      <c r="BIH11" s="40"/>
      <c r="BII11" s="40"/>
      <c r="BIJ11" s="40"/>
      <c r="BIK11" s="40"/>
      <c r="BIL11" s="40"/>
      <c r="BIM11" s="40"/>
      <c r="BIN11" s="40"/>
      <c r="BIO11" s="40"/>
      <c r="BIP11" s="40"/>
      <c r="BIQ11" s="40"/>
      <c r="BIR11" s="40"/>
      <c r="BIS11" s="40"/>
      <c r="BIT11" s="40"/>
      <c r="BIU11" s="40"/>
      <c r="BIV11" s="40"/>
      <c r="BIW11" s="40"/>
      <c r="BIX11" s="40"/>
      <c r="BIY11" s="40"/>
      <c r="BIZ11" s="40"/>
      <c r="BJA11" s="40"/>
      <c r="BJB11" s="40"/>
      <c r="BJC11" s="40"/>
      <c r="BJD11" s="40"/>
      <c r="BJE11" s="40"/>
      <c r="BJF11" s="40"/>
      <c r="BJG11" s="40"/>
      <c r="BJH11" s="40"/>
      <c r="BJI11" s="40"/>
      <c r="BJJ11" s="40"/>
      <c r="BJK11" s="40"/>
      <c r="BJL11" s="40"/>
      <c r="BJM11" s="40"/>
      <c r="BJN11" s="40"/>
      <c r="BJO11" s="40"/>
      <c r="BJP11" s="40"/>
      <c r="BJQ11" s="40"/>
      <c r="BJR11" s="40"/>
      <c r="BJS11" s="40"/>
      <c r="BJT11" s="40"/>
      <c r="BJU11" s="40"/>
      <c r="BJV11" s="40"/>
      <c r="BJW11" s="40"/>
      <c r="BJX11" s="40"/>
      <c r="BJY11" s="40"/>
      <c r="BJZ11" s="40"/>
      <c r="BKA11" s="40"/>
      <c r="BKB11" s="40"/>
      <c r="BKC11" s="40"/>
      <c r="BKD11" s="40"/>
      <c r="BKE11" s="40"/>
      <c r="BKF11" s="40"/>
      <c r="BKG11" s="40"/>
      <c r="BKH11" s="40"/>
      <c r="BKI11" s="40"/>
      <c r="BKJ11" s="40"/>
      <c r="BKK11" s="40"/>
      <c r="BKL11" s="40"/>
      <c r="BKM11" s="40"/>
      <c r="BKN11" s="40"/>
      <c r="BKO11" s="40"/>
      <c r="BKP11" s="40"/>
      <c r="BKQ11" s="40"/>
      <c r="BKR11" s="40"/>
      <c r="BKS11" s="40"/>
      <c r="BKT11" s="40"/>
      <c r="BKU11" s="40"/>
      <c r="BKV11" s="40"/>
      <c r="BKW11" s="40"/>
      <c r="BKX11" s="40"/>
      <c r="BKY11" s="40"/>
      <c r="BKZ11" s="40"/>
      <c r="BLA11" s="40"/>
      <c r="BLB11" s="40"/>
      <c r="BLC11" s="40"/>
      <c r="BLD11" s="40"/>
      <c r="BLE11" s="40"/>
      <c r="BLF11" s="40"/>
      <c r="BLG11" s="40"/>
      <c r="BLH11" s="40"/>
      <c r="BLI11" s="40"/>
      <c r="BLJ11" s="40"/>
      <c r="BLK11" s="40"/>
      <c r="BLL11" s="40"/>
      <c r="BLM11" s="40"/>
      <c r="BLN11" s="40"/>
      <c r="BLO11" s="40"/>
      <c r="BLP11" s="40"/>
      <c r="BLQ11" s="40"/>
      <c r="BLR11" s="40"/>
      <c r="BLS11" s="40"/>
      <c r="BLT11" s="40"/>
      <c r="BLU11" s="40"/>
      <c r="BLV11" s="40"/>
      <c r="BLW11" s="40"/>
      <c r="BLX11" s="40"/>
      <c r="BLY11" s="40"/>
      <c r="BLZ11" s="40"/>
      <c r="BMA11" s="40"/>
      <c r="BMB11" s="40"/>
      <c r="BMC11" s="40"/>
      <c r="BMD11" s="40"/>
      <c r="BME11" s="40"/>
      <c r="BMF11" s="40"/>
      <c r="BMG11" s="40"/>
      <c r="BMH11" s="40"/>
      <c r="BMI11" s="40"/>
      <c r="BMJ11" s="40"/>
      <c r="BMK11" s="40"/>
      <c r="BML11" s="40"/>
      <c r="BMM11" s="40"/>
      <c r="BMN11" s="40"/>
      <c r="BMO11" s="40"/>
      <c r="BMP11" s="40"/>
      <c r="BMQ11" s="40"/>
      <c r="BMR11" s="40"/>
      <c r="BMS11" s="40"/>
      <c r="BMT11" s="40"/>
      <c r="BMU11" s="40"/>
      <c r="BMV11" s="40"/>
      <c r="BMW11" s="40"/>
      <c r="BMX11" s="40"/>
      <c r="BMY11" s="40"/>
      <c r="BMZ11" s="40"/>
      <c r="BNA11" s="40"/>
      <c r="BNB11" s="40"/>
      <c r="BNC11" s="40"/>
      <c r="BND11" s="40"/>
      <c r="BNE11" s="40"/>
      <c r="BNF11" s="40"/>
      <c r="BNG11" s="40"/>
      <c r="BNH11" s="40"/>
      <c r="BNI11" s="40"/>
      <c r="BNJ11" s="40"/>
      <c r="BNK11" s="40"/>
      <c r="BNL11" s="40"/>
      <c r="BNM11" s="40"/>
      <c r="BNN11" s="40"/>
      <c r="BNO11" s="40"/>
      <c r="BNP11" s="40"/>
      <c r="BNQ11" s="40"/>
      <c r="BNR11" s="40"/>
      <c r="BNS11" s="40"/>
      <c r="BNT11" s="40"/>
      <c r="BNU11" s="40"/>
      <c r="BNV11" s="40"/>
      <c r="BNW11" s="40"/>
      <c r="BNX11" s="40"/>
      <c r="BNY11" s="40"/>
      <c r="BNZ11" s="40"/>
      <c r="BOA11" s="40"/>
      <c r="BOB11" s="40"/>
      <c r="BOC11" s="40"/>
      <c r="BOD11" s="40"/>
      <c r="BOE11" s="40"/>
      <c r="BOF11" s="40"/>
      <c r="BOG11" s="40"/>
      <c r="BOH11" s="40"/>
      <c r="BOI11" s="40"/>
      <c r="BOJ11" s="40"/>
      <c r="BOK11" s="40"/>
      <c r="BOL11" s="40"/>
      <c r="BOM11" s="40"/>
      <c r="BON11" s="40"/>
      <c r="BOO11" s="40"/>
      <c r="BOP11" s="40"/>
      <c r="BOQ11" s="40"/>
      <c r="BOR11" s="40"/>
      <c r="BOS11" s="40"/>
      <c r="BOT11" s="40"/>
      <c r="BOU11" s="40"/>
      <c r="BOV11" s="40"/>
      <c r="BOW11" s="40"/>
      <c r="BOX11" s="40"/>
      <c r="BOY11" s="40"/>
      <c r="BOZ11" s="40"/>
      <c r="BPA11" s="40"/>
      <c r="BPB11" s="40"/>
      <c r="BPC11" s="40"/>
      <c r="BPD11" s="40"/>
      <c r="BPE11" s="40"/>
      <c r="BPF11" s="40"/>
      <c r="BPG11" s="40"/>
      <c r="BPH11" s="40"/>
      <c r="BPI11" s="40"/>
      <c r="BPJ11" s="40"/>
      <c r="BPK11" s="40"/>
      <c r="BPL11" s="40"/>
      <c r="BPM11" s="40"/>
      <c r="BPN11" s="40"/>
      <c r="BPO11" s="40"/>
      <c r="BPP11" s="40"/>
      <c r="BPQ11" s="40"/>
      <c r="BPR11" s="40"/>
      <c r="BPS11" s="40"/>
      <c r="BPT11" s="40"/>
      <c r="BPU11" s="40"/>
      <c r="BPV11" s="40"/>
      <c r="BPW11" s="40"/>
      <c r="BPX11" s="40"/>
      <c r="BPY11" s="40"/>
      <c r="BPZ11" s="40"/>
      <c r="BQA11" s="40"/>
      <c r="BQB11" s="40"/>
      <c r="BQC11" s="40"/>
      <c r="BQD11" s="40"/>
      <c r="BQE11" s="40"/>
      <c r="BQF11" s="40"/>
      <c r="BQG11" s="40"/>
      <c r="BQH11" s="40"/>
      <c r="BQI11" s="40"/>
      <c r="BQJ11" s="40"/>
      <c r="BQK11" s="40"/>
      <c r="BQL11" s="40"/>
      <c r="BQM11" s="40"/>
      <c r="BQN11" s="40"/>
      <c r="BQO11" s="40"/>
      <c r="BQP11" s="40"/>
      <c r="BQQ11" s="40"/>
      <c r="BQR11" s="40"/>
      <c r="BQS11" s="40"/>
      <c r="BQT11" s="40"/>
      <c r="BQU11" s="40"/>
      <c r="BQV11" s="40"/>
      <c r="BQW11" s="40"/>
      <c r="BQX11" s="40"/>
      <c r="BQY11" s="40"/>
      <c r="BQZ11" s="40"/>
      <c r="BRA11" s="40"/>
      <c r="BRB11" s="40"/>
      <c r="BRC11" s="40"/>
      <c r="BRD11" s="40"/>
      <c r="BRE11" s="40"/>
      <c r="BRF11" s="40"/>
      <c r="BRG11" s="40"/>
      <c r="BRH11" s="40"/>
      <c r="BRI11" s="40"/>
      <c r="BRJ11" s="40"/>
      <c r="BRK11" s="40"/>
      <c r="BRL11" s="40"/>
      <c r="BRM11" s="40"/>
      <c r="BRN11" s="40"/>
      <c r="BRO11" s="40"/>
      <c r="BRP11" s="40"/>
      <c r="BRQ11" s="40"/>
      <c r="BRR11" s="40"/>
      <c r="BRS11" s="40"/>
      <c r="BRT11" s="40"/>
      <c r="BRU11" s="40"/>
      <c r="BRV11" s="40"/>
      <c r="BRW11" s="40"/>
      <c r="BRX11" s="40"/>
      <c r="BRY11" s="40"/>
      <c r="BRZ11" s="40"/>
      <c r="BSA11" s="40"/>
      <c r="BSB11" s="40"/>
      <c r="BSC11" s="40"/>
      <c r="BSD11" s="40"/>
      <c r="BSE11" s="40"/>
      <c r="BSF11" s="40"/>
      <c r="BSG11" s="40"/>
      <c r="BSH11" s="40"/>
      <c r="BSI11" s="40"/>
      <c r="BSJ11" s="40"/>
      <c r="BSK11" s="40"/>
      <c r="BSL11" s="40"/>
      <c r="BSM11" s="40"/>
      <c r="BSN11" s="40"/>
      <c r="BSO11" s="40"/>
      <c r="BSP11" s="40"/>
      <c r="BSQ11" s="40"/>
      <c r="BSR11" s="40"/>
      <c r="BSS11" s="40"/>
      <c r="BST11" s="40"/>
      <c r="BSU11" s="40"/>
      <c r="BSV11" s="40"/>
      <c r="BSW11" s="40"/>
      <c r="BSX11" s="40"/>
      <c r="BSY11" s="40"/>
      <c r="BSZ11" s="40"/>
      <c r="BTA11" s="40"/>
      <c r="BTB11" s="40"/>
      <c r="BTC11" s="40"/>
      <c r="BTD11" s="40"/>
      <c r="BTE11" s="40"/>
      <c r="BTF11" s="40"/>
      <c r="BTG11" s="40"/>
      <c r="BTH11" s="40"/>
      <c r="BTI11" s="40"/>
      <c r="BTJ11" s="40"/>
      <c r="BTK11" s="40"/>
      <c r="BTL11" s="40"/>
      <c r="BTM11" s="40"/>
      <c r="BTN11" s="40"/>
      <c r="BTO11" s="40"/>
      <c r="BTP11" s="40"/>
      <c r="BTQ11" s="40"/>
      <c r="BTR11" s="40"/>
      <c r="BTS11" s="40"/>
      <c r="BTT11" s="40"/>
      <c r="BTU11" s="40"/>
      <c r="BTV11" s="40"/>
      <c r="BTW11" s="40"/>
      <c r="BTX11" s="40"/>
      <c r="BTY11" s="40"/>
      <c r="BTZ11" s="40"/>
      <c r="BUA11" s="40"/>
      <c r="BUB11" s="40"/>
      <c r="BUC11" s="40"/>
      <c r="BUD11" s="40"/>
      <c r="BUE11" s="40"/>
      <c r="BUF11" s="40"/>
      <c r="BUG11" s="40"/>
      <c r="BUH11" s="40"/>
      <c r="BUI11" s="40"/>
      <c r="BUJ11" s="40"/>
      <c r="BUK11" s="40"/>
      <c r="BUL11" s="40"/>
      <c r="BUM11" s="40"/>
      <c r="BUN11" s="40"/>
      <c r="BUO11" s="40"/>
      <c r="BUP11" s="40"/>
      <c r="BUQ11" s="40"/>
      <c r="BUR11" s="40"/>
      <c r="BUS11" s="40"/>
      <c r="BUT11" s="40"/>
      <c r="BUU11" s="40"/>
      <c r="BUV11" s="40"/>
      <c r="BUW11" s="40"/>
      <c r="BUX11" s="40"/>
      <c r="BUY11" s="40"/>
      <c r="BUZ11" s="40"/>
      <c r="BVA11" s="40"/>
      <c r="BVB11" s="40"/>
      <c r="BVC11" s="40"/>
      <c r="BVD11" s="40"/>
      <c r="BVE11" s="40"/>
      <c r="BVF11" s="40"/>
      <c r="BVG11" s="40"/>
      <c r="BVH11" s="40"/>
      <c r="BVI11" s="40"/>
      <c r="BVJ11" s="40"/>
      <c r="BVK11" s="40"/>
      <c r="BVL11" s="40"/>
      <c r="BVM11" s="40"/>
      <c r="BVN11" s="40"/>
      <c r="BVO11" s="40"/>
      <c r="BVP11" s="40"/>
      <c r="BVQ11" s="40"/>
      <c r="BVR11" s="40"/>
      <c r="BVS11" s="40"/>
      <c r="BVT11" s="40"/>
      <c r="BVU11" s="40"/>
      <c r="BVV11" s="40"/>
      <c r="BVW11" s="40"/>
      <c r="BVX11" s="40"/>
      <c r="BVY11" s="40"/>
      <c r="BVZ11" s="40"/>
      <c r="BWA11" s="40"/>
      <c r="BWB11" s="40"/>
      <c r="BWC11" s="40"/>
      <c r="BWD11" s="40"/>
      <c r="BWE11" s="40"/>
      <c r="BWF11" s="40"/>
      <c r="BWG11" s="40"/>
      <c r="BWH11" s="40"/>
      <c r="BWI11" s="40"/>
      <c r="BWJ11" s="40"/>
      <c r="BWK11" s="40"/>
      <c r="BWL11" s="40"/>
      <c r="BWM11" s="40"/>
      <c r="BWN11" s="40"/>
      <c r="BWO11" s="40"/>
      <c r="BWP11" s="40"/>
      <c r="BWQ11" s="40"/>
      <c r="BWR11" s="40"/>
      <c r="BWS11" s="40"/>
      <c r="BWT11" s="40"/>
      <c r="BWU11" s="40"/>
      <c r="BWV11" s="40"/>
      <c r="BWW11" s="40"/>
      <c r="BWX11" s="40"/>
      <c r="BWY11" s="40"/>
      <c r="BWZ11" s="40"/>
      <c r="BXA11" s="40"/>
      <c r="BXB11" s="40"/>
      <c r="BXC11" s="40"/>
      <c r="BXD11" s="40"/>
      <c r="BXE11" s="40"/>
      <c r="BXF11" s="40"/>
      <c r="BXG11" s="40"/>
      <c r="BXH11" s="40"/>
      <c r="BXI11" s="40"/>
      <c r="BXJ11" s="40"/>
      <c r="BXK11" s="40"/>
      <c r="BXL11" s="40"/>
      <c r="BXM11" s="40"/>
      <c r="BXN11" s="40"/>
      <c r="BXO11" s="40"/>
      <c r="BXP11" s="40"/>
      <c r="BXQ11" s="40"/>
      <c r="BXR11" s="40"/>
      <c r="BXS11" s="40"/>
      <c r="BXT11" s="40"/>
      <c r="BXU11" s="40"/>
      <c r="BXV11" s="40"/>
      <c r="BXW11" s="40"/>
      <c r="BXX11" s="40"/>
      <c r="BXY11" s="40"/>
      <c r="BXZ11" s="40"/>
      <c r="BYA11" s="40"/>
      <c r="BYB11" s="40"/>
      <c r="BYC11" s="40"/>
      <c r="BYD11" s="40"/>
      <c r="BYE11" s="40"/>
      <c r="BYF11" s="40"/>
      <c r="BYG11" s="40"/>
      <c r="BYH11" s="40"/>
      <c r="BYI11" s="40"/>
      <c r="BYJ11" s="40"/>
      <c r="BYK11" s="40"/>
      <c r="BYL11" s="40"/>
      <c r="BYM11" s="40"/>
      <c r="BYN11" s="40"/>
      <c r="BYO11" s="40"/>
      <c r="BYP11" s="40"/>
      <c r="BYQ11" s="40"/>
      <c r="BYR11" s="40"/>
      <c r="BYS11" s="40"/>
      <c r="BYT11" s="40"/>
      <c r="BYU11" s="40"/>
      <c r="BYV11" s="40"/>
      <c r="BYW11" s="40"/>
      <c r="BYX11" s="40"/>
      <c r="BYY11" s="40"/>
      <c r="BYZ11" s="40"/>
      <c r="BZA11" s="40"/>
      <c r="BZB11" s="40"/>
      <c r="BZC11" s="40"/>
      <c r="BZD11" s="40"/>
      <c r="BZE11" s="40"/>
      <c r="BZF11" s="40"/>
      <c r="BZG11" s="40"/>
      <c r="BZH11" s="40"/>
      <c r="BZI11" s="40"/>
      <c r="BZJ11" s="40"/>
      <c r="BZK11" s="40"/>
      <c r="BZL11" s="40"/>
      <c r="BZM11" s="40"/>
      <c r="BZN11" s="40"/>
      <c r="BZO11" s="40"/>
      <c r="BZP11" s="40"/>
      <c r="BZQ11" s="40"/>
      <c r="BZR11" s="40"/>
      <c r="BZS11" s="40"/>
      <c r="BZT11" s="40"/>
      <c r="BZU11" s="40"/>
      <c r="BZV11" s="40"/>
      <c r="BZW11" s="40"/>
      <c r="BZX11" s="40"/>
      <c r="BZY11" s="40"/>
      <c r="BZZ11" s="40"/>
      <c r="CAA11" s="40"/>
      <c r="CAB11" s="40"/>
      <c r="CAC11" s="40"/>
      <c r="CAD11" s="40"/>
      <c r="CAE11" s="40"/>
      <c r="CAF11" s="40"/>
      <c r="CAG11" s="40"/>
      <c r="CAH11" s="40"/>
      <c r="CAI11" s="40"/>
      <c r="CAJ11" s="40"/>
      <c r="CAK11" s="40"/>
      <c r="CAL11" s="40"/>
      <c r="CAM11" s="40"/>
      <c r="CAN11" s="40"/>
      <c r="CAO11" s="40"/>
      <c r="CAP11" s="40"/>
      <c r="CAQ11" s="40"/>
      <c r="CAR11" s="40"/>
      <c r="CAS11" s="40"/>
      <c r="CAT11" s="40"/>
      <c r="CAU11" s="40"/>
      <c r="CAV11" s="40"/>
      <c r="CAW11" s="40"/>
      <c r="CAX11" s="40"/>
      <c r="CAY11" s="40"/>
      <c r="CAZ11" s="40"/>
      <c r="CBA11" s="40"/>
      <c r="CBB11" s="40"/>
      <c r="CBC11" s="40"/>
      <c r="CBD11" s="40"/>
      <c r="CBE11" s="40"/>
      <c r="CBF11" s="40"/>
      <c r="CBG11" s="40"/>
      <c r="CBH11" s="40"/>
      <c r="CBI11" s="40"/>
      <c r="CBJ11" s="40"/>
      <c r="CBK11" s="40"/>
      <c r="CBL11" s="40"/>
      <c r="CBM11" s="40"/>
      <c r="CBN11" s="40"/>
      <c r="CBO11" s="40"/>
      <c r="CBP11" s="40"/>
      <c r="CBQ11" s="40"/>
      <c r="CBR11" s="40"/>
      <c r="CBS11" s="40"/>
      <c r="CBT11" s="40"/>
      <c r="CBU11" s="40"/>
      <c r="CBV11" s="40"/>
      <c r="CBW11" s="40"/>
      <c r="CBX11" s="40"/>
      <c r="CBY11" s="40"/>
      <c r="CBZ11" s="40"/>
      <c r="CCA11" s="40"/>
      <c r="CCB11" s="40"/>
      <c r="CCC11" s="40"/>
      <c r="CCD11" s="40"/>
      <c r="CCE11" s="40"/>
      <c r="CCF11" s="40"/>
      <c r="CCG11" s="40"/>
      <c r="CCH11" s="40"/>
      <c r="CCI11" s="40"/>
      <c r="CCJ11" s="40"/>
      <c r="CCK11" s="40"/>
      <c r="CCL11" s="40"/>
      <c r="CCM11" s="40"/>
      <c r="CCN11" s="40"/>
      <c r="CCO11" s="40"/>
      <c r="CCP11" s="40"/>
      <c r="CCQ11" s="40"/>
      <c r="CCR11" s="40"/>
      <c r="CCS11" s="40"/>
      <c r="CCT11" s="40"/>
      <c r="CCU11" s="40"/>
      <c r="CCV11" s="40"/>
      <c r="CCW11" s="40"/>
      <c r="CCX11" s="40"/>
      <c r="CCY11" s="40"/>
      <c r="CCZ11" s="40"/>
      <c r="CDA11" s="40"/>
      <c r="CDB11" s="40"/>
      <c r="CDC11" s="40"/>
      <c r="CDD11" s="40"/>
      <c r="CDE11" s="40"/>
      <c r="CDF11" s="40"/>
      <c r="CDG11" s="40"/>
      <c r="CDH11" s="40"/>
      <c r="CDI11" s="40"/>
      <c r="CDJ11" s="40"/>
      <c r="CDK11" s="40"/>
      <c r="CDL11" s="40"/>
      <c r="CDM11" s="40"/>
      <c r="CDN11" s="40"/>
      <c r="CDO11" s="40"/>
      <c r="CDP11" s="40"/>
      <c r="CDQ11" s="40"/>
      <c r="CDR11" s="40"/>
      <c r="CDS11" s="40"/>
      <c r="CDT11" s="40"/>
      <c r="CDU11" s="40"/>
      <c r="CDV11" s="40"/>
      <c r="CDW11" s="40"/>
      <c r="CDX11" s="40"/>
      <c r="CDY11" s="40"/>
      <c r="CDZ11" s="40"/>
      <c r="CEA11" s="40"/>
      <c r="CEB11" s="40"/>
      <c r="CEC11" s="40"/>
      <c r="CED11" s="40"/>
      <c r="CEE11" s="40"/>
      <c r="CEF11" s="40"/>
      <c r="CEG11" s="40"/>
      <c r="CEH11" s="40"/>
      <c r="CEI11" s="40"/>
      <c r="CEJ11" s="40"/>
      <c r="CEK11" s="40"/>
      <c r="CEL11" s="40"/>
      <c r="CEM11" s="40"/>
      <c r="CEN11" s="40"/>
      <c r="CEO11" s="40"/>
      <c r="CEP11" s="40"/>
      <c r="CEQ11" s="40"/>
      <c r="CER11" s="40"/>
      <c r="CES11" s="40"/>
      <c r="CET11" s="40"/>
      <c r="CEU11" s="40"/>
      <c r="CEV11" s="40"/>
      <c r="CEW11" s="40"/>
      <c r="CEX11" s="40"/>
      <c r="CEY11" s="40"/>
      <c r="CEZ11" s="40"/>
      <c r="CFA11" s="40"/>
      <c r="CFB11" s="40"/>
      <c r="CFC11" s="40"/>
      <c r="CFD11" s="40"/>
      <c r="CFE11" s="40"/>
      <c r="CFF11" s="40"/>
      <c r="CFG11" s="40"/>
      <c r="CFH11" s="40"/>
      <c r="CFI11" s="40"/>
      <c r="CFJ11" s="40"/>
      <c r="CFK11" s="40"/>
      <c r="CFL11" s="40"/>
      <c r="CFM11" s="40"/>
      <c r="CFN11" s="40"/>
      <c r="CFO11" s="40"/>
      <c r="CFP11" s="40"/>
      <c r="CFQ11" s="40"/>
      <c r="CFR11" s="40"/>
      <c r="CFS11" s="40"/>
      <c r="CFT11" s="40"/>
      <c r="CFU11" s="40"/>
      <c r="CFV11" s="40"/>
      <c r="CFW11" s="40"/>
      <c r="CFX11" s="40"/>
      <c r="CFY11" s="40"/>
      <c r="CFZ11" s="40"/>
      <c r="CGA11" s="40"/>
      <c r="CGB11" s="40"/>
      <c r="CGC11" s="40"/>
      <c r="CGD11" s="40"/>
      <c r="CGE11" s="40"/>
      <c r="CGF11" s="40"/>
      <c r="CGG11" s="40"/>
      <c r="CGH11" s="40"/>
      <c r="CGI11" s="40"/>
      <c r="CGJ11" s="40"/>
      <c r="CGK11" s="40"/>
      <c r="CGL11" s="40"/>
      <c r="CGM11" s="40"/>
      <c r="CGN11" s="40"/>
      <c r="CGO11" s="40"/>
      <c r="CGP11" s="40"/>
      <c r="CGQ11" s="40"/>
      <c r="CGR11" s="40"/>
      <c r="CGS11" s="40"/>
      <c r="CGT11" s="40"/>
      <c r="CGU11" s="40"/>
      <c r="CGV11" s="40"/>
      <c r="CGW11" s="40"/>
      <c r="CGX11" s="40"/>
      <c r="CGY11" s="40"/>
      <c r="CGZ11" s="40"/>
      <c r="CHA11" s="40"/>
      <c r="CHB11" s="40"/>
      <c r="CHC11" s="40"/>
      <c r="CHD11" s="40"/>
      <c r="CHE11" s="40"/>
      <c r="CHF11" s="40"/>
      <c r="CHG11" s="40"/>
      <c r="CHH11" s="40"/>
      <c r="CHI11" s="40"/>
      <c r="CHJ11" s="40"/>
      <c r="CHK11" s="40"/>
      <c r="CHL11" s="40"/>
      <c r="CHM11" s="40"/>
      <c r="CHN11" s="40"/>
      <c r="CHO11" s="40"/>
      <c r="CHP11" s="40"/>
      <c r="CHQ11" s="40"/>
      <c r="CHR11" s="40"/>
      <c r="CHS11" s="40"/>
      <c r="CHT11" s="40"/>
      <c r="CHU11" s="40"/>
      <c r="CHV11" s="40"/>
      <c r="CHW11" s="40"/>
      <c r="CHX11" s="40"/>
      <c r="CHY11" s="40"/>
      <c r="CHZ11" s="40"/>
      <c r="CIA11" s="40"/>
      <c r="CIB11" s="40"/>
      <c r="CIC11" s="40"/>
      <c r="CID11" s="40"/>
      <c r="CIE11" s="40"/>
      <c r="CIF11" s="40"/>
      <c r="CIG11" s="40"/>
      <c r="CIH11" s="40"/>
      <c r="CII11" s="40"/>
      <c r="CIJ11" s="40"/>
      <c r="CIK11" s="40"/>
      <c r="CIL11" s="40"/>
      <c r="CIM11" s="40"/>
      <c r="CIN11" s="40"/>
      <c r="CIO11" s="40"/>
      <c r="CIP11" s="40"/>
      <c r="CIQ11" s="40"/>
      <c r="CIR11" s="40"/>
      <c r="CIS11" s="40"/>
      <c r="CIT11" s="40"/>
      <c r="CIU11" s="40"/>
      <c r="CIV11" s="40"/>
      <c r="CIW11" s="40"/>
      <c r="CIX11" s="40"/>
      <c r="CIY11" s="40"/>
      <c r="CIZ11" s="40"/>
      <c r="CJA11" s="40"/>
      <c r="CJB11" s="40"/>
      <c r="CJC11" s="40"/>
      <c r="CJD11" s="40"/>
      <c r="CJE11" s="40"/>
      <c r="CJF11" s="40"/>
      <c r="CJG11" s="40"/>
      <c r="CJH11" s="40"/>
      <c r="CJI11" s="40"/>
      <c r="CJJ11" s="40"/>
      <c r="CJK11" s="40"/>
      <c r="CJL11" s="40"/>
      <c r="CJM11" s="40"/>
      <c r="CJN11" s="40"/>
      <c r="CJO11" s="40"/>
      <c r="CJP11" s="40"/>
      <c r="CJQ11" s="40"/>
      <c r="CJR11" s="40"/>
      <c r="CJS11" s="40"/>
      <c r="CJT11" s="40"/>
      <c r="CJU11" s="40"/>
      <c r="CJV11" s="40"/>
      <c r="CJW11" s="40"/>
      <c r="CJX11" s="40"/>
      <c r="CJY11" s="40"/>
      <c r="CJZ11" s="40"/>
      <c r="CKA11" s="40"/>
      <c r="CKB11" s="40"/>
      <c r="CKC11" s="40"/>
      <c r="CKD11" s="40"/>
      <c r="CKE11" s="40"/>
      <c r="CKF11" s="40"/>
      <c r="CKG11" s="40"/>
      <c r="CKH11" s="40"/>
      <c r="CKI11" s="40"/>
      <c r="CKJ11" s="40"/>
      <c r="CKK11" s="40"/>
      <c r="CKL11" s="40"/>
      <c r="CKM11" s="40"/>
      <c r="CKN11" s="40"/>
      <c r="CKO11" s="40"/>
      <c r="CKP11" s="40"/>
      <c r="CKQ11" s="40"/>
      <c r="CKR11" s="40"/>
      <c r="CKS11" s="40"/>
      <c r="CKT11" s="40"/>
      <c r="CKU11" s="40"/>
      <c r="CKV11" s="40"/>
      <c r="CKW11" s="40"/>
      <c r="CKX11" s="40"/>
      <c r="CKY11" s="40"/>
      <c r="CKZ11" s="40"/>
      <c r="CLA11" s="40"/>
      <c r="CLB11" s="40"/>
      <c r="CLC11" s="40"/>
      <c r="CLD11" s="40"/>
      <c r="CLE11" s="40"/>
      <c r="CLF11" s="40"/>
      <c r="CLG11" s="40"/>
      <c r="CLH11" s="40"/>
      <c r="CLI11" s="40"/>
      <c r="CLJ11" s="40"/>
      <c r="CLK11" s="40"/>
      <c r="CLL11" s="40"/>
      <c r="CLM11" s="40"/>
      <c r="CLN11" s="40"/>
      <c r="CLO11" s="40"/>
      <c r="CLP11" s="40"/>
      <c r="CLQ11" s="40"/>
      <c r="CLR11" s="40"/>
      <c r="CLS11" s="40"/>
      <c r="CLT11" s="40"/>
      <c r="CLU11" s="40"/>
      <c r="CLV11" s="40"/>
      <c r="CLW11" s="40"/>
      <c r="CLX11" s="40"/>
      <c r="CLY11" s="40"/>
      <c r="CLZ11" s="40"/>
      <c r="CMA11" s="40"/>
      <c r="CMB11" s="40"/>
      <c r="CMC11" s="40"/>
      <c r="CMD11" s="40"/>
      <c r="CME11" s="40"/>
      <c r="CMF11" s="40"/>
      <c r="CMG11" s="40"/>
      <c r="CMH11" s="40"/>
      <c r="CMI11" s="40"/>
      <c r="CMJ11" s="40"/>
      <c r="CMK11" s="40"/>
      <c r="CML11" s="40"/>
      <c r="CMM11" s="40"/>
      <c r="CMN11" s="40"/>
      <c r="CMO11" s="40"/>
      <c r="CMP11" s="40"/>
      <c r="CMQ11" s="40"/>
      <c r="CMR11" s="40"/>
      <c r="CMS11" s="40"/>
      <c r="CMT11" s="40"/>
      <c r="CMU11" s="40"/>
      <c r="CMV11" s="40"/>
      <c r="CMW11" s="40"/>
      <c r="CMX11" s="40"/>
      <c r="CMY11" s="40"/>
      <c r="CMZ11" s="40"/>
      <c r="CNA11" s="40"/>
      <c r="CNB11" s="40"/>
      <c r="CNC11" s="40"/>
      <c r="CND11" s="40"/>
      <c r="CNE11" s="40"/>
      <c r="CNF11" s="40"/>
      <c r="CNG11" s="40"/>
      <c r="CNH11" s="40"/>
      <c r="CNI11" s="40"/>
      <c r="CNJ11" s="40"/>
      <c r="CNK11" s="40"/>
      <c r="CNL11" s="40"/>
      <c r="CNM11" s="40"/>
      <c r="CNN11" s="40"/>
      <c r="CNO11" s="40"/>
      <c r="CNP11" s="40"/>
      <c r="CNQ11" s="40"/>
      <c r="CNR11" s="40"/>
      <c r="CNS11" s="40"/>
      <c r="CNT11" s="40"/>
      <c r="CNU11" s="40"/>
      <c r="CNV11" s="40"/>
      <c r="CNW11" s="40"/>
      <c r="CNX11" s="40"/>
      <c r="CNY11" s="40"/>
      <c r="CNZ11" s="40"/>
      <c r="COA11" s="40"/>
      <c r="COB11" s="40"/>
      <c r="COC11" s="40"/>
      <c r="COD11" s="40"/>
      <c r="COE11" s="40"/>
      <c r="COF11" s="40"/>
      <c r="COG11" s="40"/>
      <c r="COH11" s="40"/>
      <c r="COI11" s="40"/>
      <c r="COJ11" s="40"/>
      <c r="COK11" s="40"/>
      <c r="COL11" s="40"/>
      <c r="COM11" s="40"/>
      <c r="CON11" s="40"/>
      <c r="COO11" s="40"/>
      <c r="COP11" s="40"/>
      <c r="COQ11" s="40"/>
      <c r="COR11" s="40"/>
      <c r="COS11" s="40"/>
      <c r="COT11" s="40"/>
      <c r="COU11" s="40"/>
      <c r="COV11" s="40"/>
      <c r="COW11" s="40"/>
      <c r="COX11" s="40"/>
      <c r="COY11" s="40"/>
      <c r="COZ11" s="40"/>
      <c r="CPA11" s="40"/>
      <c r="CPB11" s="40"/>
      <c r="CPC11" s="40"/>
      <c r="CPD11" s="40"/>
      <c r="CPE11" s="40"/>
      <c r="CPF11" s="40"/>
      <c r="CPG11" s="40"/>
      <c r="CPH11" s="40"/>
      <c r="CPI11" s="40"/>
      <c r="CPJ11" s="40"/>
      <c r="CPK11" s="40"/>
      <c r="CPL11" s="40"/>
      <c r="CPM11" s="40"/>
      <c r="CPN11" s="40"/>
      <c r="CPO11" s="40"/>
      <c r="CPP11" s="40"/>
      <c r="CPQ11" s="40"/>
      <c r="CPR11" s="40"/>
      <c r="CPS11" s="40"/>
      <c r="CPT11" s="40"/>
      <c r="CPU11" s="40"/>
      <c r="CPV11" s="40"/>
      <c r="CPW11" s="40"/>
      <c r="CPX11" s="40"/>
      <c r="CPY11" s="40"/>
      <c r="CPZ11" s="40"/>
      <c r="CQA11" s="40"/>
      <c r="CQB11" s="40"/>
      <c r="CQC11" s="40"/>
      <c r="CQD11" s="40"/>
      <c r="CQE11" s="40"/>
      <c r="CQF11" s="40"/>
      <c r="CQG11" s="40"/>
      <c r="CQH11" s="40"/>
      <c r="CQI11" s="40"/>
      <c r="CQJ11" s="40"/>
      <c r="CQK11" s="40"/>
      <c r="CQL11" s="40"/>
      <c r="CQM11" s="40"/>
      <c r="CQN11" s="40"/>
      <c r="CQO11" s="40"/>
      <c r="CQP11" s="40"/>
      <c r="CQQ11" s="40"/>
      <c r="CQR11" s="40"/>
      <c r="CQS11" s="40"/>
      <c r="CQT11" s="40"/>
      <c r="CQU11" s="40"/>
      <c r="CQV11" s="40"/>
      <c r="CQW11" s="40"/>
      <c r="CQX11" s="40"/>
      <c r="CQY11" s="40"/>
      <c r="CQZ11" s="40"/>
      <c r="CRA11" s="40"/>
      <c r="CRB11" s="40"/>
      <c r="CRC11" s="40"/>
      <c r="CRD11" s="40"/>
      <c r="CRE11" s="40"/>
      <c r="CRF11" s="40"/>
      <c r="CRG11" s="40"/>
      <c r="CRH11" s="40"/>
      <c r="CRI11" s="40"/>
      <c r="CRJ11" s="40"/>
      <c r="CRK11" s="40"/>
      <c r="CRL11" s="40"/>
      <c r="CRM11" s="40"/>
      <c r="CRN11" s="40"/>
      <c r="CRO11" s="40"/>
      <c r="CRP11" s="40"/>
      <c r="CRQ11" s="40"/>
      <c r="CRR11" s="40"/>
      <c r="CRS11" s="40"/>
      <c r="CRT11" s="40"/>
      <c r="CRU11" s="40"/>
      <c r="CRV11" s="40"/>
      <c r="CRW11" s="40"/>
      <c r="CRX11" s="40"/>
      <c r="CRY11" s="40"/>
      <c r="CRZ11" s="40"/>
      <c r="CSA11" s="40"/>
      <c r="CSB11" s="40"/>
      <c r="CSC11" s="40"/>
      <c r="CSD11" s="40"/>
      <c r="CSE11" s="40"/>
      <c r="CSF11" s="40"/>
      <c r="CSG11" s="40"/>
      <c r="CSH11" s="40"/>
      <c r="CSI11" s="40"/>
      <c r="CSJ11" s="40"/>
      <c r="CSK11" s="40"/>
      <c r="CSL11" s="40"/>
      <c r="CSM11" s="40"/>
      <c r="CSN11" s="40"/>
      <c r="CSO11" s="40"/>
      <c r="CSP11" s="40"/>
      <c r="CSQ11" s="40"/>
      <c r="CSR11" s="40"/>
      <c r="CSS11" s="40"/>
      <c r="CST11" s="40"/>
      <c r="CSU11" s="40"/>
      <c r="CSV11" s="40"/>
      <c r="CSW11" s="40"/>
      <c r="CSX11" s="40"/>
      <c r="CSY11" s="40"/>
      <c r="CSZ11" s="40"/>
      <c r="CTA11" s="40"/>
      <c r="CTB11" s="40"/>
      <c r="CTC11" s="40"/>
      <c r="CTD11" s="40"/>
      <c r="CTE11" s="40"/>
      <c r="CTF11" s="40"/>
      <c r="CTG11" s="40"/>
      <c r="CTH11" s="40"/>
      <c r="CTI11" s="40"/>
      <c r="CTJ11" s="40"/>
      <c r="CTK11" s="40"/>
      <c r="CTL11" s="40"/>
      <c r="CTM11" s="40"/>
      <c r="CTN11" s="40"/>
      <c r="CTO11" s="40"/>
      <c r="CTP11" s="40"/>
      <c r="CTQ11" s="40"/>
      <c r="CTR11" s="40"/>
      <c r="CTS11" s="40"/>
      <c r="CTT11" s="40"/>
      <c r="CTU11" s="40"/>
      <c r="CTV11" s="40"/>
      <c r="CTW11" s="40"/>
      <c r="CTX11" s="40"/>
      <c r="CTY11" s="40"/>
      <c r="CTZ11" s="40"/>
      <c r="CUA11" s="40"/>
      <c r="CUB11" s="40"/>
      <c r="CUC11" s="40"/>
      <c r="CUD11" s="40"/>
      <c r="CUE11" s="40"/>
      <c r="CUF11" s="40"/>
      <c r="CUG11" s="40"/>
      <c r="CUH11" s="40"/>
      <c r="CUI11" s="40"/>
      <c r="CUJ11" s="40"/>
      <c r="CUK11" s="40"/>
      <c r="CUL11" s="40"/>
      <c r="CUM11" s="40"/>
      <c r="CUN11" s="40"/>
      <c r="CUO11" s="40"/>
      <c r="CUP11" s="40"/>
      <c r="CUQ11" s="40"/>
      <c r="CUR11" s="40"/>
      <c r="CUS11" s="40"/>
      <c r="CUT11" s="40"/>
      <c r="CUU11" s="40"/>
      <c r="CUV11" s="40"/>
      <c r="CUW11" s="40"/>
      <c r="CUX11" s="40"/>
      <c r="CUY11" s="40"/>
      <c r="CUZ11" s="40"/>
      <c r="CVA11" s="40"/>
      <c r="CVB11" s="40"/>
      <c r="CVC11" s="40"/>
      <c r="CVD11" s="40"/>
      <c r="CVE11" s="40"/>
      <c r="CVF11" s="40"/>
      <c r="CVG11" s="40"/>
      <c r="CVH11" s="40"/>
      <c r="CVI11" s="40"/>
      <c r="CVJ11" s="40"/>
      <c r="CVK11" s="40"/>
      <c r="CVL11" s="40"/>
      <c r="CVM11" s="40"/>
      <c r="CVN11" s="40"/>
      <c r="CVO11" s="40"/>
      <c r="CVP11" s="40"/>
      <c r="CVQ11" s="40"/>
      <c r="CVR11" s="40"/>
      <c r="CVS11" s="40"/>
      <c r="CVT11" s="40"/>
      <c r="CVU11" s="40"/>
      <c r="CVV11" s="40"/>
      <c r="CVW11" s="40"/>
      <c r="CVX11" s="40"/>
      <c r="CVY11" s="40"/>
      <c r="CVZ11" s="40"/>
      <c r="CWA11" s="40"/>
      <c r="CWB11" s="40"/>
      <c r="CWC11" s="40"/>
      <c r="CWD11" s="40"/>
      <c r="CWE11" s="40"/>
      <c r="CWF11" s="40"/>
      <c r="CWG11" s="40"/>
      <c r="CWH11" s="40"/>
      <c r="CWI11" s="40"/>
      <c r="CWJ11" s="40"/>
      <c r="CWK11" s="40"/>
      <c r="CWL11" s="40"/>
      <c r="CWM11" s="40"/>
      <c r="CWN11" s="40"/>
      <c r="CWO11" s="40"/>
      <c r="CWP11" s="40"/>
      <c r="CWQ11" s="40"/>
      <c r="CWR11" s="40"/>
      <c r="CWS11" s="40"/>
      <c r="CWT11" s="40"/>
      <c r="CWU11" s="40"/>
      <c r="CWV11" s="40"/>
      <c r="CWW11" s="40"/>
      <c r="CWX11" s="40"/>
      <c r="CWY11" s="40"/>
      <c r="CWZ11" s="40"/>
      <c r="CXA11" s="40"/>
      <c r="CXB11" s="40"/>
      <c r="CXC11" s="40"/>
      <c r="CXD11" s="40"/>
      <c r="CXE11" s="40"/>
      <c r="CXF11" s="40"/>
      <c r="CXG11" s="40"/>
      <c r="CXH11" s="40"/>
      <c r="CXI11" s="40"/>
      <c r="CXJ11" s="40"/>
      <c r="CXK11" s="40"/>
      <c r="CXL11" s="40"/>
      <c r="CXM11" s="40"/>
      <c r="CXN11" s="40"/>
      <c r="CXO11" s="40"/>
      <c r="CXP11" s="40"/>
      <c r="CXQ11" s="40"/>
      <c r="CXR11" s="40"/>
      <c r="CXS11" s="40"/>
      <c r="CXT11" s="40"/>
      <c r="CXU11" s="40"/>
      <c r="CXV11" s="40"/>
      <c r="CXW11" s="40"/>
      <c r="CXX11" s="40"/>
      <c r="CXY11" s="40"/>
      <c r="CXZ11" s="40"/>
      <c r="CYA11" s="40"/>
      <c r="CYB11" s="40"/>
      <c r="CYC11" s="40"/>
      <c r="CYD11" s="40"/>
      <c r="CYE11" s="40"/>
      <c r="CYF11" s="40"/>
      <c r="CYG11" s="40"/>
      <c r="CYH11" s="40"/>
      <c r="CYI11" s="40"/>
      <c r="CYJ11" s="40"/>
      <c r="CYK11" s="40"/>
      <c r="CYL11" s="40"/>
      <c r="CYM11" s="40"/>
      <c r="CYN11" s="40"/>
      <c r="CYO11" s="40"/>
      <c r="CYP11" s="40"/>
      <c r="CYQ11" s="40"/>
      <c r="CYR11" s="40"/>
      <c r="CYS11" s="40"/>
      <c r="CYT11" s="40"/>
      <c r="CYU11" s="40"/>
      <c r="CYV11" s="40"/>
      <c r="CYW11" s="40"/>
      <c r="CYX11" s="40"/>
      <c r="CYY11" s="40"/>
      <c r="CYZ11" s="40"/>
      <c r="CZA11" s="40"/>
      <c r="CZB11" s="40"/>
      <c r="CZC11" s="40"/>
      <c r="CZD11" s="40"/>
      <c r="CZE11" s="40"/>
      <c r="CZF11" s="40"/>
      <c r="CZG11" s="40"/>
      <c r="CZH11" s="40"/>
      <c r="CZI11" s="40"/>
      <c r="CZJ11" s="40"/>
      <c r="CZK11" s="40"/>
      <c r="CZL11" s="40"/>
      <c r="CZM11" s="40"/>
      <c r="CZN11" s="40"/>
      <c r="CZO11" s="40"/>
      <c r="CZP11" s="40"/>
      <c r="CZQ11" s="40"/>
      <c r="CZR11" s="40"/>
      <c r="CZS11" s="40"/>
      <c r="CZT11" s="40"/>
      <c r="CZU11" s="40"/>
      <c r="CZV11" s="40"/>
      <c r="CZW11" s="40"/>
      <c r="CZX11" s="40"/>
      <c r="CZY11" s="40"/>
      <c r="CZZ11" s="40"/>
      <c r="DAA11" s="40"/>
      <c r="DAB11" s="40"/>
      <c r="DAC11" s="40"/>
      <c r="DAD11" s="40"/>
      <c r="DAE11" s="40"/>
      <c r="DAF11" s="40"/>
      <c r="DAG11" s="40"/>
      <c r="DAH11" s="40"/>
      <c r="DAI11" s="40"/>
      <c r="DAJ11" s="40"/>
      <c r="DAK11" s="40"/>
      <c r="DAL11" s="40"/>
      <c r="DAM11" s="40"/>
      <c r="DAN11" s="40"/>
      <c r="DAO11" s="40"/>
      <c r="DAP11" s="40"/>
      <c r="DAQ11" s="40"/>
      <c r="DAR11" s="40"/>
      <c r="DAS11" s="40"/>
      <c r="DAT11" s="40"/>
      <c r="DAU11" s="40"/>
      <c r="DAV11" s="40"/>
      <c r="DAW11" s="40"/>
      <c r="DAX11" s="40"/>
      <c r="DAY11" s="40"/>
      <c r="DAZ11" s="40"/>
      <c r="DBA11" s="40"/>
      <c r="DBB11" s="40"/>
      <c r="DBC11" s="40"/>
      <c r="DBD11" s="40"/>
      <c r="DBE11" s="40"/>
      <c r="DBF11" s="40"/>
      <c r="DBG11" s="40"/>
      <c r="DBH11" s="40"/>
      <c r="DBI11" s="40"/>
      <c r="DBJ11" s="40"/>
      <c r="DBK11" s="40"/>
      <c r="DBL11" s="40"/>
      <c r="DBM11" s="40"/>
      <c r="DBN11" s="40"/>
      <c r="DBO11" s="40"/>
      <c r="DBP11" s="40"/>
      <c r="DBQ11" s="40"/>
      <c r="DBR11" s="40"/>
      <c r="DBS11" s="40"/>
      <c r="DBT11" s="40"/>
      <c r="DBU11" s="40"/>
      <c r="DBV11" s="40"/>
      <c r="DBW11" s="40"/>
      <c r="DBX11" s="40"/>
      <c r="DBY11" s="40"/>
      <c r="DBZ11" s="40"/>
      <c r="DCA11" s="40"/>
      <c r="DCB11" s="40"/>
      <c r="DCC11" s="40"/>
      <c r="DCD11" s="40"/>
      <c r="DCE11" s="40"/>
      <c r="DCF11" s="40"/>
      <c r="DCG11" s="40"/>
      <c r="DCH11" s="40"/>
      <c r="DCI11" s="40"/>
      <c r="DCJ11" s="40"/>
      <c r="DCK11" s="40"/>
      <c r="DCL11" s="40"/>
      <c r="DCM11" s="40"/>
      <c r="DCN11" s="40"/>
      <c r="DCO11" s="40"/>
      <c r="DCP11" s="40"/>
      <c r="DCQ11" s="40"/>
      <c r="DCR11" s="40"/>
      <c r="DCS11" s="40"/>
      <c r="DCT11" s="40"/>
      <c r="DCU11" s="40"/>
      <c r="DCV11" s="40"/>
      <c r="DCW11" s="40"/>
      <c r="DCX11" s="40"/>
      <c r="DCY11" s="40"/>
      <c r="DCZ11" s="40"/>
      <c r="DDA11" s="40"/>
      <c r="DDB11" s="40"/>
      <c r="DDC11" s="40"/>
      <c r="DDD11" s="40"/>
      <c r="DDE11" s="40"/>
      <c r="DDF11" s="40"/>
      <c r="DDG11" s="40"/>
      <c r="DDH11" s="40"/>
      <c r="DDI11" s="40"/>
      <c r="DDJ11" s="40"/>
      <c r="DDK11" s="40"/>
      <c r="DDL11" s="40"/>
      <c r="DDM11" s="40"/>
      <c r="DDN11" s="40"/>
      <c r="DDO11" s="40"/>
      <c r="DDP11" s="40"/>
      <c r="DDQ11" s="40"/>
      <c r="DDR11" s="40"/>
      <c r="DDS11" s="40"/>
      <c r="DDT11" s="40"/>
      <c r="DDU11" s="40"/>
      <c r="DDV11" s="40"/>
      <c r="DDW11" s="40"/>
      <c r="DDX11" s="40"/>
      <c r="DDY11" s="40"/>
      <c r="DDZ11" s="40"/>
      <c r="DEA11" s="40"/>
      <c r="DEB11" s="40"/>
      <c r="DEC11" s="40"/>
      <c r="DED11" s="40"/>
      <c r="DEE11" s="40"/>
      <c r="DEF11" s="40"/>
      <c r="DEG11" s="40"/>
      <c r="DEH11" s="40"/>
      <c r="DEI11" s="40"/>
      <c r="DEJ11" s="40"/>
      <c r="DEK11" s="40"/>
      <c r="DEL11" s="40"/>
      <c r="DEM11" s="40"/>
      <c r="DEN11" s="40"/>
      <c r="DEO11" s="40"/>
      <c r="DEP11" s="40"/>
      <c r="DEQ11" s="40"/>
      <c r="DER11" s="40"/>
      <c r="DES11" s="40"/>
      <c r="DET11" s="40"/>
      <c r="DEU11" s="40"/>
      <c r="DEV11" s="40"/>
      <c r="DEW11" s="40"/>
      <c r="DEX11" s="40"/>
      <c r="DEY11" s="40"/>
      <c r="DEZ11" s="40"/>
      <c r="DFA11" s="40"/>
      <c r="DFB11" s="40"/>
      <c r="DFC11" s="40"/>
      <c r="DFD11" s="40"/>
      <c r="DFE11" s="40"/>
      <c r="DFF11" s="40"/>
      <c r="DFG11" s="40"/>
      <c r="DFH11" s="40"/>
      <c r="DFI11" s="40"/>
      <c r="DFJ11" s="40"/>
      <c r="DFK11" s="40"/>
      <c r="DFL11" s="40"/>
      <c r="DFM11" s="40"/>
      <c r="DFN11" s="40"/>
      <c r="DFO11" s="40"/>
      <c r="DFP11" s="40"/>
      <c r="DFQ11" s="40"/>
      <c r="DFR11" s="40"/>
      <c r="DFS11" s="40"/>
      <c r="DFT11" s="40"/>
      <c r="DFU11" s="40"/>
      <c r="DFV11" s="40"/>
      <c r="DFW11" s="40"/>
      <c r="DFX11" s="40"/>
      <c r="DFY11" s="40"/>
      <c r="DFZ11" s="40"/>
      <c r="DGA11" s="40"/>
      <c r="DGB11" s="40"/>
      <c r="DGC11" s="40"/>
      <c r="DGD11" s="40"/>
      <c r="DGE11" s="40"/>
      <c r="DGF11" s="40"/>
      <c r="DGG11" s="40"/>
      <c r="DGH11" s="40"/>
      <c r="DGI11" s="40"/>
      <c r="DGJ11" s="40"/>
      <c r="DGK11" s="40"/>
      <c r="DGL11" s="40"/>
      <c r="DGM11" s="40"/>
      <c r="DGN11" s="40"/>
      <c r="DGO11" s="40"/>
      <c r="DGP11" s="40"/>
      <c r="DGQ11" s="40"/>
      <c r="DGR11" s="40"/>
      <c r="DGS11" s="40"/>
      <c r="DGT11" s="40"/>
      <c r="DGU11" s="40"/>
      <c r="DGV11" s="40"/>
      <c r="DGW11" s="40"/>
      <c r="DGX11" s="40"/>
      <c r="DGY11" s="40"/>
      <c r="DGZ11" s="40"/>
      <c r="DHA11" s="40"/>
      <c r="DHB11" s="40"/>
      <c r="DHC11" s="40"/>
      <c r="DHD11" s="40"/>
      <c r="DHE11" s="40"/>
      <c r="DHF11" s="40"/>
      <c r="DHG11" s="40"/>
      <c r="DHH11" s="40"/>
      <c r="DHI11" s="40"/>
      <c r="DHJ11" s="40"/>
      <c r="DHK11" s="40"/>
      <c r="DHL11" s="40"/>
      <c r="DHM11" s="40"/>
      <c r="DHN11" s="40"/>
      <c r="DHO11" s="40"/>
      <c r="DHP11" s="40"/>
      <c r="DHQ11" s="40"/>
      <c r="DHR11" s="40"/>
      <c r="DHS11" s="40"/>
      <c r="DHT11" s="40"/>
      <c r="DHU11" s="40"/>
      <c r="DHV11" s="40"/>
      <c r="DHW11" s="40"/>
      <c r="DHX11" s="40"/>
      <c r="DHY11" s="40"/>
      <c r="DHZ11" s="40"/>
      <c r="DIA11" s="40"/>
      <c r="DIB11" s="40"/>
      <c r="DIC11" s="40"/>
      <c r="DID11" s="40"/>
      <c r="DIE11" s="40"/>
      <c r="DIF11" s="40"/>
      <c r="DIG11" s="40"/>
      <c r="DIH11" s="40"/>
      <c r="DII11" s="40"/>
      <c r="DIJ11" s="40"/>
      <c r="DIK11" s="40"/>
      <c r="DIL11" s="40"/>
      <c r="DIM11" s="40"/>
      <c r="DIN11" s="40"/>
      <c r="DIO11" s="40"/>
      <c r="DIP11" s="40"/>
      <c r="DIQ11" s="40"/>
      <c r="DIR11" s="40"/>
      <c r="DIS11" s="40"/>
      <c r="DIT11" s="40"/>
      <c r="DIU11" s="40"/>
      <c r="DIV11" s="40"/>
      <c r="DIW11" s="40"/>
      <c r="DIX11" s="40"/>
      <c r="DIY11" s="40"/>
      <c r="DIZ11" s="40"/>
      <c r="DJA11" s="40"/>
      <c r="DJB11" s="40"/>
      <c r="DJC11" s="40"/>
      <c r="DJD11" s="40"/>
      <c r="DJE11" s="40"/>
      <c r="DJF11" s="40"/>
      <c r="DJG11" s="40"/>
      <c r="DJH11" s="40"/>
      <c r="DJI11" s="40"/>
      <c r="DJJ11" s="40"/>
      <c r="DJK11" s="40"/>
      <c r="DJL11" s="40"/>
      <c r="DJM11" s="40"/>
      <c r="DJN11" s="40"/>
      <c r="DJO11" s="40"/>
      <c r="DJP11" s="40"/>
      <c r="DJQ11" s="40"/>
      <c r="DJR11" s="40"/>
      <c r="DJS11" s="40"/>
      <c r="DJT11" s="40"/>
      <c r="DJU11" s="40"/>
      <c r="DJV11" s="40"/>
      <c r="DJW11" s="40"/>
      <c r="DJX11" s="40"/>
      <c r="DJY11" s="40"/>
      <c r="DJZ11" s="40"/>
      <c r="DKA11" s="40"/>
      <c r="DKB11" s="40"/>
      <c r="DKC11" s="40"/>
      <c r="DKD11" s="40"/>
      <c r="DKE11" s="40"/>
      <c r="DKF11" s="40"/>
      <c r="DKG11" s="40"/>
      <c r="DKH11" s="40"/>
      <c r="DKI11" s="40"/>
      <c r="DKJ11" s="40"/>
      <c r="DKK11" s="40"/>
      <c r="DKL11" s="40"/>
      <c r="DKM11" s="40"/>
      <c r="DKN11" s="40"/>
      <c r="DKO11" s="40"/>
      <c r="DKP11" s="40"/>
      <c r="DKQ11" s="40"/>
      <c r="DKR11" s="40"/>
      <c r="DKS11" s="40"/>
      <c r="DKT11" s="40"/>
      <c r="DKU11" s="40"/>
      <c r="DKV11" s="40"/>
      <c r="DKW11" s="40"/>
      <c r="DKX11" s="40"/>
      <c r="DKY11" s="40"/>
      <c r="DKZ11" s="40"/>
      <c r="DLA11" s="40"/>
      <c r="DLB11" s="40"/>
      <c r="DLC11" s="40"/>
      <c r="DLD11" s="40"/>
      <c r="DLE11" s="40"/>
      <c r="DLF11" s="40"/>
      <c r="DLG11" s="40"/>
      <c r="DLH11" s="40"/>
      <c r="DLI11" s="40"/>
      <c r="DLJ11" s="40"/>
      <c r="DLK11" s="40"/>
      <c r="DLL11" s="40"/>
      <c r="DLM11" s="40"/>
      <c r="DLN11" s="40"/>
      <c r="DLO11" s="40"/>
      <c r="DLP11" s="40"/>
      <c r="DLQ11" s="40"/>
      <c r="DLR11" s="40"/>
      <c r="DLS11" s="40"/>
      <c r="DLT11" s="40"/>
      <c r="DLU11" s="40"/>
      <c r="DLV11" s="40"/>
      <c r="DLW11" s="40"/>
      <c r="DLX11" s="40"/>
      <c r="DLY11" s="40"/>
      <c r="DLZ11" s="40"/>
      <c r="DMA11" s="40"/>
      <c r="DMB11" s="40"/>
      <c r="DMC11" s="40"/>
      <c r="DMD11" s="40"/>
      <c r="DME11" s="40"/>
      <c r="DMF11" s="40"/>
      <c r="DMG11" s="40"/>
      <c r="DMH11" s="40"/>
      <c r="DMI11" s="40"/>
      <c r="DMJ11" s="40"/>
      <c r="DMK11" s="40"/>
      <c r="DML11" s="40"/>
      <c r="DMM11" s="40"/>
      <c r="DMN11" s="40"/>
      <c r="DMO11" s="40"/>
      <c r="DMP11" s="40"/>
      <c r="DMQ11" s="40"/>
      <c r="DMR11" s="40"/>
      <c r="DMS11" s="40"/>
      <c r="DMT11" s="40"/>
      <c r="DMU11" s="40"/>
      <c r="DMV11" s="40"/>
      <c r="DMW11" s="40"/>
      <c r="DMX11" s="40"/>
      <c r="DMY11" s="40"/>
      <c r="DMZ11" s="40"/>
      <c r="DNA11" s="40"/>
      <c r="DNB11" s="40"/>
      <c r="DNC11" s="40"/>
      <c r="DND11" s="40"/>
      <c r="DNE11" s="40"/>
      <c r="DNF11" s="40"/>
      <c r="DNG11" s="40"/>
      <c r="DNH11" s="40"/>
      <c r="DNI11" s="40"/>
      <c r="DNJ11" s="40"/>
      <c r="DNK11" s="40"/>
      <c r="DNL11" s="40"/>
      <c r="DNM11" s="40"/>
      <c r="DNN11" s="40"/>
      <c r="DNO11" s="40"/>
      <c r="DNP11" s="40"/>
      <c r="DNQ11" s="40"/>
      <c r="DNR11" s="40"/>
      <c r="DNS11" s="40"/>
      <c r="DNT11" s="40"/>
      <c r="DNU11" s="40"/>
      <c r="DNV11" s="40"/>
      <c r="DNW11" s="40"/>
      <c r="DNX11" s="40"/>
      <c r="DNY11" s="40"/>
      <c r="DNZ11" s="40"/>
      <c r="DOA11" s="40"/>
      <c r="DOB11" s="40"/>
      <c r="DOC11" s="40"/>
      <c r="DOD11" s="40"/>
      <c r="DOE11" s="40"/>
      <c r="DOF11" s="40"/>
      <c r="DOG11" s="40"/>
      <c r="DOH11" s="40"/>
      <c r="DOI11" s="40"/>
      <c r="DOJ11" s="40"/>
      <c r="DOK11" s="40"/>
      <c r="DOL11" s="40"/>
      <c r="DOM11" s="40"/>
      <c r="DON11" s="40"/>
      <c r="DOO11" s="40"/>
      <c r="DOP11" s="40"/>
      <c r="DOQ11" s="40"/>
      <c r="DOR11" s="40"/>
      <c r="DOS11" s="40"/>
      <c r="DOT11" s="40"/>
      <c r="DOU11" s="40"/>
      <c r="DOV11" s="40"/>
      <c r="DOW11" s="40"/>
      <c r="DOX11" s="40"/>
      <c r="DOY11" s="40"/>
      <c r="DOZ11" s="40"/>
      <c r="DPA11" s="40"/>
      <c r="DPB11" s="40"/>
      <c r="DPC11" s="40"/>
      <c r="DPD11" s="40"/>
      <c r="DPE11" s="40"/>
      <c r="DPF11" s="40"/>
      <c r="DPG11" s="40"/>
      <c r="DPH11" s="40"/>
      <c r="DPI11" s="40"/>
      <c r="DPJ11" s="40"/>
      <c r="DPK11" s="40"/>
      <c r="DPL11" s="40"/>
      <c r="DPM11" s="40"/>
      <c r="DPN11" s="40"/>
      <c r="DPO11" s="40"/>
      <c r="DPP11" s="40"/>
      <c r="DPQ11" s="40"/>
      <c r="DPR11" s="40"/>
      <c r="DPS11" s="40"/>
      <c r="DPT11" s="40"/>
      <c r="DPU11" s="40"/>
      <c r="DPV11" s="40"/>
      <c r="DPW11" s="40"/>
      <c r="DPX11" s="40"/>
      <c r="DPY11" s="40"/>
      <c r="DPZ11" s="40"/>
      <c r="DQA11" s="40"/>
      <c r="DQB11" s="40"/>
      <c r="DQC11" s="40"/>
      <c r="DQD11" s="40"/>
      <c r="DQE11" s="40"/>
      <c r="DQF11" s="40"/>
      <c r="DQG11" s="40"/>
      <c r="DQH11" s="40"/>
      <c r="DQI11" s="40"/>
      <c r="DQJ11" s="40"/>
      <c r="DQK11" s="40"/>
      <c r="DQL11" s="40"/>
      <c r="DQM11" s="40"/>
      <c r="DQN11" s="40"/>
      <c r="DQO11" s="40"/>
      <c r="DQP11" s="40"/>
      <c r="DQQ11" s="40"/>
      <c r="DQR11" s="40"/>
      <c r="DQS11" s="40"/>
      <c r="DQT11" s="40"/>
      <c r="DQU11" s="40"/>
      <c r="DQV11" s="40"/>
      <c r="DQW11" s="40"/>
      <c r="DQX11" s="40"/>
      <c r="DQY11" s="40"/>
      <c r="DQZ11" s="40"/>
      <c r="DRA11" s="40"/>
      <c r="DRB11" s="40"/>
      <c r="DRC11" s="40"/>
      <c r="DRD11" s="40"/>
      <c r="DRE11" s="40"/>
      <c r="DRF11" s="40"/>
      <c r="DRG11" s="40"/>
      <c r="DRH11" s="40"/>
      <c r="DRI11" s="40"/>
      <c r="DRJ11" s="40"/>
      <c r="DRK11" s="40"/>
      <c r="DRL11" s="40"/>
      <c r="DRM11" s="40"/>
      <c r="DRN11" s="40"/>
      <c r="DRO11" s="40"/>
      <c r="DRP11" s="40"/>
      <c r="DRQ11" s="40"/>
      <c r="DRR11" s="40"/>
      <c r="DRS11" s="40"/>
      <c r="DRT11" s="40"/>
      <c r="DRU11" s="40"/>
      <c r="DRV11" s="40"/>
      <c r="DRW11" s="40"/>
      <c r="DRX11" s="40"/>
      <c r="DRY11" s="40"/>
      <c r="DRZ11" s="40"/>
      <c r="DSA11" s="40"/>
      <c r="DSB11" s="40"/>
      <c r="DSC11" s="40"/>
      <c r="DSD11" s="40"/>
      <c r="DSE11" s="40"/>
      <c r="DSF11" s="40"/>
      <c r="DSG11" s="40"/>
      <c r="DSH11" s="40"/>
      <c r="DSI11" s="40"/>
      <c r="DSJ11" s="40"/>
      <c r="DSK11" s="40"/>
      <c r="DSL11" s="40"/>
      <c r="DSM11" s="40"/>
      <c r="DSN11" s="40"/>
      <c r="DSO11" s="40"/>
      <c r="DSP11" s="40"/>
      <c r="DSQ11" s="40"/>
      <c r="DSR11" s="40"/>
      <c r="DSS11" s="40"/>
      <c r="DST11" s="40"/>
      <c r="DSU11" s="40"/>
      <c r="DSV11" s="40"/>
      <c r="DSW11" s="40"/>
      <c r="DSX11" s="40"/>
      <c r="DSY11" s="40"/>
      <c r="DSZ11" s="40"/>
      <c r="DTA11" s="40"/>
      <c r="DTB11" s="40"/>
      <c r="DTC11" s="40"/>
      <c r="DTD11" s="40"/>
      <c r="DTE11" s="40"/>
      <c r="DTF11" s="40"/>
      <c r="DTG11" s="40"/>
      <c r="DTH11" s="40"/>
      <c r="DTI11" s="40"/>
      <c r="DTJ11" s="40"/>
      <c r="DTK11" s="40"/>
      <c r="DTL11" s="40"/>
      <c r="DTM11" s="40"/>
      <c r="DTN11" s="40"/>
      <c r="DTO11" s="40"/>
      <c r="DTP11" s="40"/>
      <c r="DTQ11" s="40"/>
      <c r="DTR11" s="40"/>
      <c r="DTS11" s="40"/>
      <c r="DTT11" s="40"/>
      <c r="DTU11" s="40"/>
      <c r="DTV11" s="40"/>
      <c r="DTW11" s="40"/>
      <c r="DTX11" s="40"/>
      <c r="DTY11" s="40"/>
      <c r="DTZ11" s="40"/>
      <c r="DUA11" s="40"/>
      <c r="DUB11" s="40"/>
      <c r="DUC11" s="40"/>
      <c r="DUD11" s="40"/>
      <c r="DUE11" s="40"/>
      <c r="DUF11" s="40"/>
      <c r="DUG11" s="40"/>
      <c r="DUH11" s="40"/>
      <c r="DUI11" s="40"/>
      <c r="DUJ11" s="40"/>
      <c r="DUK11" s="40"/>
      <c r="DUL11" s="40"/>
      <c r="DUM11" s="40"/>
      <c r="DUN11" s="40"/>
      <c r="DUO11" s="40"/>
      <c r="DUP11" s="40"/>
      <c r="DUQ11" s="40"/>
      <c r="DUR11" s="40"/>
      <c r="DUS11" s="40"/>
      <c r="DUT11" s="40"/>
      <c r="DUU11" s="40"/>
      <c r="DUV11" s="40"/>
      <c r="DUW11" s="40"/>
      <c r="DUX11" s="40"/>
      <c r="DUY11" s="40"/>
      <c r="DUZ11" s="40"/>
      <c r="DVA11" s="40"/>
      <c r="DVB11" s="40"/>
      <c r="DVC11" s="40"/>
      <c r="DVD11" s="40"/>
      <c r="DVE11" s="40"/>
      <c r="DVF11" s="40"/>
      <c r="DVG11" s="40"/>
      <c r="DVH11" s="40"/>
      <c r="DVI11" s="40"/>
      <c r="DVJ11" s="40"/>
      <c r="DVK11" s="40"/>
      <c r="DVL11" s="40"/>
      <c r="DVM11" s="40"/>
      <c r="DVN11" s="40"/>
      <c r="DVO11" s="40"/>
      <c r="DVP11" s="40"/>
      <c r="DVQ11" s="40"/>
      <c r="DVR11" s="40"/>
      <c r="DVS11" s="40"/>
      <c r="DVT11" s="40"/>
      <c r="DVU11" s="40"/>
      <c r="DVV11" s="40"/>
      <c r="DVW11" s="40"/>
      <c r="DVX11" s="40"/>
      <c r="DVY11" s="40"/>
      <c r="DVZ11" s="40"/>
      <c r="DWA11" s="40"/>
      <c r="DWB11" s="40"/>
      <c r="DWC11" s="40"/>
      <c r="DWD11" s="40"/>
      <c r="DWE11" s="40"/>
      <c r="DWF11" s="40"/>
      <c r="DWG11" s="40"/>
      <c r="DWH11" s="40"/>
      <c r="DWI11" s="40"/>
      <c r="DWJ11" s="40"/>
      <c r="DWK11" s="40"/>
      <c r="DWL11" s="40"/>
      <c r="DWM11" s="40"/>
      <c r="DWN11" s="40"/>
      <c r="DWO11" s="40"/>
      <c r="DWP11" s="40"/>
      <c r="DWQ11" s="40"/>
      <c r="DWR11" s="40"/>
      <c r="DWS11" s="40"/>
      <c r="DWT11" s="40"/>
      <c r="DWU11" s="40"/>
      <c r="DWV11" s="40"/>
      <c r="DWW11" s="40"/>
      <c r="DWX11" s="40"/>
      <c r="DWY11" s="40"/>
      <c r="DWZ11" s="40"/>
      <c r="DXA11" s="40"/>
      <c r="DXB11" s="40"/>
      <c r="DXC11" s="40"/>
      <c r="DXD11" s="40"/>
      <c r="DXE11" s="40"/>
      <c r="DXF11" s="40"/>
      <c r="DXG11" s="40"/>
      <c r="DXH11" s="40"/>
      <c r="DXI11" s="40"/>
      <c r="DXJ11" s="40"/>
      <c r="DXK11" s="40"/>
      <c r="DXL11" s="40"/>
      <c r="DXM11" s="40"/>
      <c r="DXN11" s="40"/>
      <c r="DXO11" s="40"/>
      <c r="DXP11" s="40"/>
      <c r="DXQ11" s="40"/>
      <c r="DXR11" s="40"/>
      <c r="DXS11" s="40"/>
      <c r="DXT11" s="40"/>
      <c r="DXU11" s="40"/>
      <c r="DXV11" s="40"/>
      <c r="DXW11" s="40"/>
      <c r="DXX11" s="40"/>
      <c r="DXY11" s="40"/>
      <c r="DXZ11" s="40"/>
      <c r="DYA11" s="40"/>
      <c r="DYB11" s="40"/>
      <c r="DYC11" s="40"/>
      <c r="DYD11" s="40"/>
      <c r="DYE11" s="40"/>
      <c r="DYF11" s="40"/>
      <c r="DYG11" s="40"/>
      <c r="DYH11" s="40"/>
      <c r="DYI11" s="40"/>
      <c r="DYJ11" s="40"/>
      <c r="DYK11" s="40"/>
      <c r="DYL11" s="40"/>
      <c r="DYM11" s="40"/>
      <c r="DYN11" s="40"/>
      <c r="DYO11" s="40"/>
      <c r="DYP11" s="40"/>
      <c r="DYQ11" s="40"/>
      <c r="DYR11" s="40"/>
      <c r="DYS11" s="40"/>
      <c r="DYT11" s="40"/>
      <c r="DYU11" s="40"/>
      <c r="DYV11" s="40"/>
      <c r="DYW11" s="40"/>
      <c r="DYX11" s="40"/>
      <c r="DYY11" s="40"/>
      <c r="DYZ11" s="40"/>
      <c r="DZA11" s="40"/>
      <c r="DZB11" s="40"/>
      <c r="DZC11" s="40"/>
      <c r="DZD11" s="40"/>
      <c r="DZE11" s="40"/>
      <c r="DZF11" s="40"/>
      <c r="DZG11" s="40"/>
      <c r="DZH11" s="40"/>
      <c r="DZI11" s="40"/>
      <c r="DZJ11" s="40"/>
      <c r="DZK11" s="40"/>
      <c r="DZL11" s="40"/>
      <c r="DZM11" s="40"/>
      <c r="DZN11" s="40"/>
      <c r="DZO11" s="40"/>
      <c r="DZP11" s="40"/>
      <c r="DZQ11" s="40"/>
      <c r="DZR11" s="40"/>
      <c r="DZS11" s="40"/>
      <c r="DZT11" s="40"/>
      <c r="DZU11" s="40"/>
      <c r="DZV11" s="40"/>
      <c r="DZW11" s="40"/>
      <c r="DZX11" s="40"/>
      <c r="DZY11" s="40"/>
      <c r="DZZ11" s="40"/>
      <c r="EAA11" s="40"/>
      <c r="EAB11" s="40"/>
      <c r="EAC11" s="40"/>
      <c r="EAD11" s="40"/>
      <c r="EAE11" s="40"/>
      <c r="EAF11" s="40"/>
      <c r="EAG11" s="40"/>
      <c r="EAH11" s="40"/>
      <c r="EAI11" s="40"/>
      <c r="EAJ11" s="40"/>
      <c r="EAK11" s="40"/>
      <c r="EAL11" s="40"/>
      <c r="EAM11" s="40"/>
      <c r="EAN11" s="40"/>
      <c r="EAO11" s="40"/>
      <c r="EAP11" s="40"/>
      <c r="EAQ11" s="40"/>
      <c r="EAR11" s="40"/>
      <c r="EAS11" s="40"/>
      <c r="EAT11" s="40"/>
      <c r="EAU11" s="40"/>
      <c r="EAV11" s="40"/>
      <c r="EAW11" s="40"/>
      <c r="EAX11" s="40"/>
      <c r="EAY11" s="40"/>
      <c r="EAZ11" s="40"/>
      <c r="EBA11" s="40"/>
      <c r="EBB11" s="40"/>
      <c r="EBC11" s="40"/>
      <c r="EBD11" s="40"/>
      <c r="EBE11" s="40"/>
      <c r="EBF11" s="40"/>
      <c r="EBG11" s="40"/>
      <c r="EBH11" s="40"/>
      <c r="EBI11" s="40"/>
      <c r="EBJ11" s="40"/>
      <c r="EBK11" s="40"/>
      <c r="EBL11" s="40"/>
      <c r="EBM11" s="40"/>
      <c r="EBN11" s="40"/>
      <c r="EBO11" s="40"/>
      <c r="EBP11" s="40"/>
      <c r="EBQ11" s="40"/>
      <c r="EBR11" s="40"/>
      <c r="EBS11" s="40"/>
      <c r="EBT11" s="40"/>
      <c r="EBU11" s="40"/>
      <c r="EBV11" s="40"/>
      <c r="EBW11" s="40"/>
      <c r="EBX11" s="40"/>
      <c r="EBY11" s="40"/>
      <c r="EBZ11" s="40"/>
      <c r="ECA11" s="40"/>
      <c r="ECB11" s="40"/>
      <c r="ECC11" s="40"/>
      <c r="ECD11" s="40"/>
      <c r="ECE11" s="40"/>
      <c r="ECF11" s="40"/>
      <c r="ECG11" s="40"/>
      <c r="ECH11" s="40"/>
      <c r="ECI11" s="40"/>
      <c r="ECJ11" s="40"/>
      <c r="ECK11" s="40"/>
      <c r="ECL11" s="40"/>
      <c r="ECM11" s="40"/>
      <c r="ECN11" s="40"/>
      <c r="ECO11" s="40"/>
      <c r="ECP11" s="40"/>
      <c r="ECQ11" s="40"/>
      <c r="ECR11" s="40"/>
      <c r="ECS11" s="40"/>
      <c r="ECT11" s="40"/>
      <c r="ECU11" s="40"/>
      <c r="ECV11" s="40"/>
      <c r="ECW11" s="40"/>
      <c r="ECX11" s="40"/>
      <c r="ECY11" s="40"/>
      <c r="ECZ11" s="40"/>
      <c r="EDA11" s="40"/>
      <c r="EDB11" s="40"/>
      <c r="EDC11" s="40"/>
      <c r="EDD11" s="40"/>
      <c r="EDE11" s="40"/>
      <c r="EDF11" s="40"/>
      <c r="EDG11" s="40"/>
      <c r="EDH11" s="40"/>
      <c r="EDI11" s="40"/>
      <c r="EDJ11" s="40"/>
      <c r="EDK11" s="40"/>
      <c r="EDL11" s="40"/>
      <c r="EDM11" s="40"/>
      <c r="EDN11" s="40"/>
      <c r="EDO11" s="40"/>
      <c r="EDP11" s="40"/>
      <c r="EDQ11" s="40"/>
      <c r="EDR11" s="40"/>
      <c r="EDS11" s="40"/>
      <c r="EDT11" s="40"/>
      <c r="EDU11" s="40"/>
      <c r="EDV11" s="40"/>
      <c r="EDW11" s="40"/>
      <c r="EDX11" s="40"/>
      <c r="EDY11" s="40"/>
      <c r="EDZ11" s="40"/>
      <c r="EEA11" s="40"/>
      <c r="EEB11" s="40"/>
      <c r="EEC11" s="40"/>
      <c r="EED11" s="40"/>
      <c r="EEE11" s="40"/>
      <c r="EEF11" s="40"/>
      <c r="EEG11" s="40"/>
      <c r="EEH11" s="40"/>
      <c r="EEI11" s="40"/>
      <c r="EEJ11" s="40"/>
      <c r="EEK11" s="40"/>
      <c r="EEL11" s="40"/>
      <c r="EEM11" s="40"/>
      <c r="EEN11" s="40"/>
      <c r="EEO11" s="40"/>
      <c r="EEP11" s="40"/>
      <c r="EEQ11" s="40"/>
      <c r="EER11" s="40"/>
      <c r="EES11" s="40"/>
      <c r="EET11" s="40"/>
      <c r="EEU11" s="40"/>
      <c r="EEV11" s="40"/>
      <c r="EEW11" s="40"/>
      <c r="EEX11" s="40"/>
      <c r="EEY11" s="40"/>
      <c r="EEZ11" s="40"/>
      <c r="EFA11" s="40"/>
      <c r="EFB11" s="40"/>
      <c r="EFC11" s="40"/>
      <c r="EFD11" s="40"/>
      <c r="EFE11" s="40"/>
      <c r="EFF11" s="40"/>
      <c r="EFG11" s="40"/>
      <c r="EFH11" s="40"/>
      <c r="EFI11" s="40"/>
      <c r="EFJ11" s="40"/>
      <c r="EFK11" s="40"/>
      <c r="EFL11" s="40"/>
      <c r="EFM11" s="40"/>
      <c r="EFN11" s="40"/>
      <c r="EFO11" s="40"/>
      <c r="EFP11" s="40"/>
      <c r="EFQ11" s="40"/>
      <c r="EFR11" s="40"/>
      <c r="EFS11" s="40"/>
      <c r="EFT11" s="40"/>
      <c r="EFU11" s="40"/>
      <c r="EFV11" s="40"/>
      <c r="EFW11" s="40"/>
      <c r="EFX11" s="40"/>
      <c r="EFY11" s="40"/>
      <c r="EFZ11" s="40"/>
      <c r="EGA11" s="40"/>
      <c r="EGB11" s="40"/>
      <c r="EGC11" s="40"/>
      <c r="EGD11" s="40"/>
      <c r="EGE11" s="40"/>
      <c r="EGF11" s="40"/>
      <c r="EGG11" s="40"/>
      <c r="EGH11" s="40"/>
      <c r="EGI11" s="40"/>
      <c r="EGJ11" s="40"/>
      <c r="EGK11" s="40"/>
      <c r="EGL11" s="40"/>
      <c r="EGM11" s="40"/>
      <c r="EGN11" s="40"/>
      <c r="EGO11" s="40"/>
      <c r="EGP11" s="40"/>
      <c r="EGQ11" s="40"/>
      <c r="EGR11" s="40"/>
      <c r="EGS11" s="40"/>
      <c r="EGT11" s="40"/>
      <c r="EGU11" s="40"/>
      <c r="EGV11" s="40"/>
      <c r="EGW11" s="40"/>
      <c r="EGX11" s="40"/>
      <c r="EGY11" s="40"/>
      <c r="EGZ11" s="40"/>
      <c r="EHA11" s="40"/>
      <c r="EHB11" s="40"/>
      <c r="EHC11" s="40"/>
      <c r="EHD11" s="40"/>
      <c r="EHE11" s="40"/>
      <c r="EHF11" s="40"/>
      <c r="EHG11" s="40"/>
      <c r="EHH11" s="40"/>
      <c r="EHI11" s="40"/>
      <c r="EHJ11" s="40"/>
      <c r="EHK11" s="40"/>
      <c r="EHL11" s="40"/>
      <c r="EHM11" s="40"/>
      <c r="EHN11" s="40"/>
      <c r="EHO11" s="40"/>
      <c r="EHP11" s="40"/>
      <c r="EHQ11" s="40"/>
      <c r="EHR11" s="40"/>
      <c r="EHS11" s="40"/>
      <c r="EHT11" s="40"/>
      <c r="EHU11" s="40"/>
      <c r="EHV11" s="40"/>
      <c r="EHW11" s="40"/>
      <c r="EHX11" s="40"/>
      <c r="EHY11" s="40"/>
      <c r="EHZ11" s="40"/>
      <c r="EIA11" s="40"/>
      <c r="EIB11" s="40"/>
      <c r="EIC11" s="40"/>
      <c r="EID11" s="40"/>
      <c r="EIE11" s="40"/>
      <c r="EIF11" s="40"/>
      <c r="EIG11" s="40"/>
      <c r="EIH11" s="40"/>
      <c r="EII11" s="40"/>
      <c r="EIJ11" s="40"/>
      <c r="EIK11" s="40"/>
      <c r="EIL11" s="40"/>
      <c r="EIM11" s="40"/>
      <c r="EIN11" s="40"/>
      <c r="EIO11" s="40"/>
      <c r="EIP11" s="40"/>
      <c r="EIQ11" s="40"/>
      <c r="EIR11" s="40"/>
      <c r="EIS11" s="40"/>
      <c r="EIT11" s="40"/>
      <c r="EIU11" s="40"/>
      <c r="EIV11" s="40"/>
      <c r="EIW11" s="40"/>
      <c r="EIX11" s="40"/>
      <c r="EIY11" s="40"/>
      <c r="EIZ11" s="40"/>
      <c r="EJA11" s="40"/>
      <c r="EJB11" s="40"/>
      <c r="EJC11" s="40"/>
      <c r="EJD11" s="40"/>
      <c r="EJE11" s="40"/>
      <c r="EJF11" s="40"/>
      <c r="EJG11" s="40"/>
      <c r="EJH11" s="40"/>
      <c r="EJI11" s="40"/>
      <c r="EJJ11" s="40"/>
      <c r="EJK11" s="40"/>
      <c r="EJL11" s="40"/>
      <c r="EJM11" s="40"/>
      <c r="EJN11" s="40"/>
      <c r="EJO11" s="40"/>
      <c r="EJP11" s="40"/>
      <c r="EJQ11" s="40"/>
      <c r="EJR11" s="40"/>
      <c r="EJS11" s="40"/>
      <c r="EJT11" s="40"/>
      <c r="EJU11" s="40"/>
      <c r="EJV11" s="40"/>
      <c r="EJW11" s="40"/>
      <c r="EJX11" s="40"/>
      <c r="EJY11" s="40"/>
      <c r="EJZ11" s="40"/>
      <c r="EKA11" s="40"/>
      <c r="EKB11" s="40"/>
      <c r="EKC11" s="40"/>
      <c r="EKD11" s="40"/>
      <c r="EKE11" s="40"/>
      <c r="EKF11" s="40"/>
      <c r="EKG11" s="40"/>
      <c r="EKH11" s="40"/>
      <c r="EKI11" s="40"/>
      <c r="EKJ11" s="40"/>
      <c r="EKK11" s="40"/>
      <c r="EKL11" s="40"/>
      <c r="EKM11" s="40"/>
      <c r="EKN11" s="40"/>
      <c r="EKO11" s="40"/>
      <c r="EKP11" s="40"/>
      <c r="EKQ11" s="40"/>
      <c r="EKR11" s="40"/>
      <c r="EKS11" s="40"/>
      <c r="EKT11" s="40"/>
      <c r="EKU11" s="40"/>
      <c r="EKV11" s="40"/>
      <c r="EKW11" s="40"/>
      <c r="EKX11" s="40"/>
      <c r="EKY11" s="40"/>
      <c r="EKZ11" s="40"/>
      <c r="ELA11" s="40"/>
      <c r="ELB11" s="40"/>
      <c r="ELC11" s="40"/>
      <c r="ELD11" s="40"/>
      <c r="ELE11" s="40"/>
      <c r="ELF11" s="40"/>
      <c r="ELG11" s="40"/>
      <c r="ELH11" s="40"/>
      <c r="ELI11" s="40"/>
      <c r="ELJ11" s="40"/>
      <c r="ELK11" s="40"/>
      <c r="ELL11" s="40"/>
      <c r="ELM11" s="40"/>
      <c r="ELN11" s="40"/>
      <c r="ELO11" s="40"/>
      <c r="ELP11" s="40"/>
      <c r="ELQ11" s="40"/>
      <c r="ELR11" s="40"/>
      <c r="ELS11" s="40"/>
      <c r="ELT11" s="40"/>
      <c r="ELU11" s="40"/>
      <c r="ELV11" s="40"/>
      <c r="ELW11" s="40"/>
      <c r="ELX11" s="40"/>
      <c r="ELY11" s="40"/>
      <c r="ELZ11" s="40"/>
      <c r="EMA11" s="40"/>
      <c r="EMB11" s="40"/>
      <c r="EMC11" s="40"/>
      <c r="EMD11" s="40"/>
      <c r="EME11" s="40"/>
      <c r="EMF11" s="40"/>
      <c r="EMG11" s="40"/>
      <c r="EMH11" s="40"/>
      <c r="EMI11" s="40"/>
      <c r="EMJ11" s="40"/>
      <c r="EMK11" s="40"/>
      <c r="EML11" s="40"/>
      <c r="EMM11" s="40"/>
      <c r="EMN11" s="40"/>
      <c r="EMO11" s="40"/>
      <c r="EMP11" s="40"/>
      <c r="EMQ11" s="40"/>
      <c r="EMR11" s="40"/>
      <c r="EMS11" s="40"/>
      <c r="EMT11" s="40"/>
      <c r="EMU11" s="40"/>
      <c r="EMV11" s="40"/>
      <c r="EMW11" s="40"/>
      <c r="EMX11" s="40"/>
      <c r="EMY11" s="40"/>
      <c r="EMZ11" s="40"/>
      <c r="ENA11" s="40"/>
      <c r="ENB11" s="40"/>
      <c r="ENC11" s="40"/>
      <c r="END11" s="40"/>
      <c r="ENE11" s="40"/>
      <c r="ENF11" s="40"/>
      <c r="ENG11" s="40"/>
      <c r="ENH11" s="40"/>
      <c r="ENI11" s="40"/>
      <c r="ENJ11" s="40"/>
      <c r="ENK11" s="40"/>
      <c r="ENL11" s="40"/>
      <c r="ENM11" s="40"/>
      <c r="ENN11" s="40"/>
      <c r="ENO11" s="40"/>
      <c r="ENP11" s="40"/>
      <c r="ENQ11" s="40"/>
      <c r="ENR11" s="40"/>
      <c r="ENS11" s="40"/>
      <c r="ENT11" s="40"/>
      <c r="ENU11" s="40"/>
      <c r="ENV11" s="40"/>
      <c r="ENW11" s="40"/>
      <c r="ENX11" s="40"/>
      <c r="ENY11" s="40"/>
      <c r="ENZ11" s="40"/>
      <c r="EOA11" s="40"/>
      <c r="EOB11" s="40"/>
      <c r="EOC11" s="40"/>
      <c r="EOD11" s="40"/>
      <c r="EOE11" s="40"/>
      <c r="EOF11" s="40"/>
      <c r="EOG11" s="40"/>
      <c r="EOH11" s="40"/>
      <c r="EOI11" s="40"/>
      <c r="EOJ11" s="40"/>
      <c r="EOK11" s="40"/>
      <c r="EOL11" s="40"/>
      <c r="EOM11" s="40"/>
      <c r="EON11" s="40"/>
      <c r="EOO11" s="40"/>
      <c r="EOP11" s="40"/>
      <c r="EOQ11" s="40"/>
      <c r="EOR11" s="40"/>
      <c r="EOS11" s="40"/>
      <c r="EOT11" s="40"/>
      <c r="EOU11" s="40"/>
      <c r="EOV11" s="40"/>
      <c r="EOW11" s="40"/>
      <c r="EOX11" s="40"/>
      <c r="EOY11" s="40"/>
      <c r="EOZ11" s="40"/>
      <c r="EPA11" s="40"/>
      <c r="EPB11" s="40"/>
      <c r="EPC11" s="40"/>
      <c r="EPD11" s="40"/>
      <c r="EPE11" s="40"/>
      <c r="EPF11" s="40"/>
      <c r="EPG11" s="40"/>
      <c r="EPH11" s="40"/>
      <c r="EPI11" s="40"/>
      <c r="EPJ11" s="40"/>
      <c r="EPK11" s="40"/>
      <c r="EPL11" s="40"/>
      <c r="EPM11" s="40"/>
      <c r="EPN11" s="40"/>
      <c r="EPO11" s="40"/>
      <c r="EPP11" s="40"/>
      <c r="EPQ11" s="40"/>
      <c r="EPR11" s="40"/>
      <c r="EPS11" s="40"/>
      <c r="EPT11" s="40"/>
      <c r="EPU11" s="40"/>
      <c r="EPV11" s="40"/>
      <c r="EPW11" s="40"/>
      <c r="EPX11" s="40"/>
      <c r="EPY11" s="40"/>
      <c r="EPZ11" s="40"/>
      <c r="EQA11" s="40"/>
      <c r="EQB11" s="40"/>
      <c r="EQC11" s="40"/>
      <c r="EQD11" s="40"/>
      <c r="EQE11" s="40"/>
      <c r="EQF11" s="40"/>
      <c r="EQG11" s="40"/>
      <c r="EQH11" s="40"/>
      <c r="EQI11" s="40"/>
      <c r="EQJ11" s="40"/>
      <c r="EQK11" s="40"/>
      <c r="EQL11" s="40"/>
      <c r="EQM11" s="40"/>
      <c r="EQN11" s="40"/>
      <c r="EQO11" s="40"/>
      <c r="EQP11" s="40"/>
      <c r="EQQ11" s="40"/>
      <c r="EQR11" s="40"/>
      <c r="EQS11" s="40"/>
      <c r="EQT11" s="40"/>
      <c r="EQU11" s="40"/>
      <c r="EQV11" s="40"/>
      <c r="EQW11" s="40"/>
      <c r="EQX11" s="40"/>
      <c r="EQY11" s="40"/>
      <c r="EQZ11" s="40"/>
      <c r="ERA11" s="40"/>
      <c r="ERB11" s="40"/>
      <c r="ERC11" s="40"/>
      <c r="ERD11" s="40"/>
      <c r="ERE11" s="40"/>
      <c r="ERF11" s="40"/>
      <c r="ERG11" s="40"/>
      <c r="ERH11" s="40"/>
      <c r="ERI11" s="40"/>
      <c r="ERJ11" s="40"/>
      <c r="ERK11" s="40"/>
      <c r="ERL11" s="40"/>
      <c r="ERM11" s="40"/>
      <c r="ERN11" s="40"/>
      <c r="ERO11" s="40"/>
      <c r="ERP11" s="40"/>
      <c r="ERQ11" s="40"/>
      <c r="ERR11" s="40"/>
      <c r="ERS11" s="40"/>
      <c r="ERT11" s="40"/>
      <c r="ERU11" s="40"/>
      <c r="ERV11" s="40"/>
      <c r="ERW11" s="40"/>
      <c r="ERX11" s="40"/>
      <c r="ERY11" s="40"/>
      <c r="ERZ11" s="40"/>
      <c r="ESA11" s="40"/>
      <c r="ESB11" s="40"/>
      <c r="ESC11" s="40"/>
      <c r="ESD11" s="40"/>
      <c r="ESE11" s="40"/>
      <c r="ESF11" s="40"/>
      <c r="ESG11" s="40"/>
      <c r="ESH11" s="40"/>
      <c r="ESI11" s="40"/>
      <c r="ESJ11" s="40"/>
      <c r="ESK11" s="40"/>
      <c r="ESL11" s="40"/>
      <c r="ESM11" s="40"/>
      <c r="ESN11" s="40"/>
      <c r="ESO11" s="40"/>
      <c r="ESP11" s="40"/>
      <c r="ESQ11" s="40"/>
      <c r="ESR11" s="40"/>
      <c r="ESS11" s="40"/>
      <c r="EST11" s="40"/>
      <c r="ESU11" s="40"/>
      <c r="ESV11" s="40"/>
      <c r="ESW11" s="40"/>
      <c r="ESX11" s="40"/>
      <c r="ESY11" s="40"/>
      <c r="ESZ11" s="40"/>
      <c r="ETA11" s="40"/>
      <c r="ETB11" s="40"/>
      <c r="ETC11" s="40"/>
      <c r="ETD11" s="40"/>
      <c r="ETE11" s="40"/>
      <c r="ETF11" s="40"/>
      <c r="ETG11" s="40"/>
      <c r="ETH11" s="40"/>
      <c r="ETI11" s="40"/>
      <c r="ETJ11" s="40"/>
      <c r="ETK11" s="40"/>
      <c r="ETL11" s="40"/>
      <c r="ETM11" s="40"/>
      <c r="ETN11" s="40"/>
      <c r="ETO11" s="40"/>
      <c r="ETP11" s="40"/>
      <c r="ETQ11" s="40"/>
      <c r="ETR11" s="40"/>
      <c r="ETS11" s="40"/>
      <c r="ETT11" s="40"/>
      <c r="ETU11" s="40"/>
      <c r="ETV11" s="40"/>
      <c r="ETW11" s="40"/>
      <c r="ETX11" s="40"/>
      <c r="ETY11" s="40"/>
      <c r="ETZ11" s="40"/>
      <c r="EUA11" s="40"/>
      <c r="EUB11" s="40"/>
      <c r="EUC11" s="40"/>
      <c r="EUD11" s="40"/>
      <c r="EUE11" s="40"/>
      <c r="EUF11" s="40"/>
      <c r="EUG11" s="40"/>
      <c r="EUH11" s="40"/>
      <c r="EUI11" s="40"/>
      <c r="EUJ11" s="40"/>
      <c r="EUK11" s="40"/>
      <c r="EUL11" s="40"/>
      <c r="EUM11" s="40"/>
      <c r="EUN11" s="40"/>
      <c r="EUO11" s="40"/>
      <c r="EUP11" s="40"/>
      <c r="EUQ11" s="40"/>
      <c r="EUR11" s="40"/>
      <c r="EUS11" s="40"/>
      <c r="EUT11" s="40"/>
      <c r="EUU11" s="40"/>
      <c r="EUV11" s="40"/>
      <c r="EUW11" s="40"/>
      <c r="EUX11" s="40"/>
      <c r="EUY11" s="40"/>
      <c r="EUZ11" s="40"/>
      <c r="EVA11" s="40"/>
      <c r="EVB11" s="40"/>
      <c r="EVC11" s="40"/>
      <c r="EVD11" s="40"/>
      <c r="EVE11" s="40"/>
      <c r="EVF11" s="40"/>
      <c r="EVG11" s="40"/>
      <c r="EVH11" s="40"/>
      <c r="EVI11" s="40"/>
      <c r="EVJ11" s="40"/>
      <c r="EVK11" s="40"/>
      <c r="EVL11" s="40"/>
      <c r="EVM11" s="40"/>
      <c r="EVN11" s="40"/>
      <c r="EVO11" s="40"/>
      <c r="EVP11" s="40"/>
      <c r="EVQ11" s="40"/>
      <c r="EVR11" s="40"/>
      <c r="EVS11" s="40"/>
      <c r="EVT11" s="40"/>
      <c r="EVU11" s="40"/>
      <c r="EVV11" s="40"/>
      <c r="EVW11" s="40"/>
      <c r="EVX11" s="40"/>
      <c r="EVY11" s="40"/>
      <c r="EVZ11" s="40"/>
      <c r="EWA11" s="40"/>
      <c r="EWB11" s="40"/>
      <c r="EWC11" s="40"/>
      <c r="EWD11" s="40"/>
      <c r="EWE11" s="40"/>
      <c r="EWF11" s="40"/>
      <c r="EWG11" s="40"/>
      <c r="EWH11" s="40"/>
      <c r="EWI11" s="40"/>
      <c r="EWJ11" s="40"/>
      <c r="EWK11" s="40"/>
      <c r="EWL11" s="40"/>
      <c r="EWM11" s="40"/>
      <c r="EWN11" s="40"/>
      <c r="EWO11" s="40"/>
      <c r="EWP11" s="40"/>
      <c r="EWQ11" s="40"/>
      <c r="EWR11" s="40"/>
      <c r="EWS11" s="40"/>
      <c r="EWT11" s="40"/>
      <c r="EWU11" s="40"/>
      <c r="EWV11" s="40"/>
      <c r="EWW11" s="40"/>
      <c r="EWX11" s="40"/>
      <c r="EWY11" s="40"/>
      <c r="EWZ11" s="40"/>
      <c r="EXA11" s="40"/>
      <c r="EXB11" s="40"/>
      <c r="EXC11" s="40"/>
      <c r="EXD11" s="40"/>
      <c r="EXE11" s="40"/>
      <c r="EXF11" s="40"/>
      <c r="EXG11" s="40"/>
      <c r="EXH11" s="40"/>
      <c r="EXI11" s="40"/>
      <c r="EXJ11" s="40"/>
      <c r="EXK11" s="40"/>
      <c r="EXL11" s="40"/>
      <c r="EXM11" s="40"/>
      <c r="EXN11" s="40"/>
      <c r="EXO11" s="40"/>
      <c r="EXP11" s="40"/>
      <c r="EXQ11" s="40"/>
      <c r="EXR11" s="40"/>
      <c r="EXS11" s="40"/>
      <c r="EXT11" s="40"/>
      <c r="EXU11" s="40"/>
      <c r="EXV11" s="40"/>
      <c r="EXW11" s="40"/>
      <c r="EXX11" s="40"/>
      <c r="EXY11" s="40"/>
      <c r="EXZ11" s="40"/>
      <c r="EYA11" s="40"/>
      <c r="EYB11" s="40"/>
      <c r="EYC11" s="40"/>
      <c r="EYD11" s="40"/>
      <c r="EYE11" s="40"/>
      <c r="EYF11" s="40"/>
      <c r="EYG11" s="40"/>
      <c r="EYH11" s="40"/>
      <c r="EYI11" s="40"/>
      <c r="EYJ11" s="40"/>
      <c r="EYK11" s="40"/>
      <c r="EYL11" s="40"/>
      <c r="EYM11" s="40"/>
      <c r="EYN11" s="40"/>
      <c r="EYO11" s="40"/>
      <c r="EYP11" s="40"/>
      <c r="EYQ11" s="40"/>
      <c r="EYR11" s="40"/>
      <c r="EYS11" s="40"/>
      <c r="EYT11" s="40"/>
      <c r="EYU11" s="40"/>
      <c r="EYV11" s="40"/>
      <c r="EYW11" s="40"/>
      <c r="EYX11" s="40"/>
      <c r="EYY11" s="40"/>
      <c r="EYZ11" s="40"/>
      <c r="EZA11" s="40"/>
      <c r="EZB11" s="40"/>
      <c r="EZC11" s="40"/>
      <c r="EZD11" s="40"/>
      <c r="EZE11" s="40"/>
      <c r="EZF11" s="40"/>
      <c r="EZG11" s="40"/>
      <c r="EZH11" s="40"/>
      <c r="EZI11" s="40"/>
      <c r="EZJ11" s="40"/>
      <c r="EZK11" s="40"/>
      <c r="EZL11" s="40"/>
      <c r="EZM11" s="40"/>
      <c r="EZN11" s="40"/>
      <c r="EZO11" s="40"/>
      <c r="EZP11" s="40"/>
      <c r="EZQ11" s="40"/>
      <c r="EZR11" s="40"/>
      <c r="EZS11" s="40"/>
      <c r="EZT11" s="40"/>
      <c r="EZU11" s="40"/>
      <c r="EZV11" s="40"/>
      <c r="EZW11" s="40"/>
      <c r="EZX11" s="40"/>
      <c r="EZY11" s="40"/>
      <c r="EZZ11" s="40"/>
      <c r="FAA11" s="40"/>
      <c r="FAB11" s="40"/>
      <c r="FAC11" s="40"/>
      <c r="FAD11" s="40"/>
      <c r="FAE11" s="40"/>
      <c r="FAF11" s="40"/>
      <c r="FAG11" s="40"/>
      <c r="FAH11" s="40"/>
      <c r="FAI11" s="40"/>
      <c r="FAJ11" s="40"/>
      <c r="FAK11" s="40"/>
      <c r="FAL11" s="40"/>
      <c r="FAM11" s="40"/>
      <c r="FAN11" s="40"/>
      <c r="FAO11" s="40"/>
      <c r="FAP11" s="40"/>
      <c r="FAQ11" s="40"/>
      <c r="FAR11" s="40"/>
      <c r="FAS11" s="40"/>
      <c r="FAT11" s="40"/>
      <c r="FAU11" s="40"/>
      <c r="FAV11" s="40"/>
      <c r="FAW11" s="40"/>
      <c r="FAX11" s="40"/>
      <c r="FAY11" s="40"/>
      <c r="FAZ11" s="40"/>
      <c r="FBA11" s="40"/>
      <c r="FBB11" s="40"/>
      <c r="FBC11" s="40"/>
      <c r="FBD11" s="40"/>
      <c r="FBE11" s="40"/>
      <c r="FBF11" s="40"/>
      <c r="FBG11" s="40"/>
      <c r="FBH11" s="40"/>
      <c r="FBI11" s="40"/>
      <c r="FBJ11" s="40"/>
      <c r="FBK11" s="40"/>
      <c r="FBL11" s="40"/>
      <c r="FBM11" s="40"/>
      <c r="FBN11" s="40"/>
      <c r="FBO11" s="40"/>
      <c r="FBP11" s="40"/>
      <c r="FBQ11" s="40"/>
      <c r="FBR11" s="40"/>
      <c r="FBS11" s="40"/>
      <c r="FBT11" s="40"/>
      <c r="FBU11" s="40"/>
      <c r="FBV11" s="40"/>
      <c r="FBW11" s="40"/>
      <c r="FBX11" s="40"/>
      <c r="FBY11" s="40"/>
      <c r="FBZ11" s="40"/>
      <c r="FCA11" s="40"/>
      <c r="FCB11" s="40"/>
      <c r="FCC11" s="40"/>
      <c r="FCD11" s="40"/>
      <c r="FCE11" s="40"/>
      <c r="FCF11" s="40"/>
      <c r="FCG11" s="40"/>
      <c r="FCH11" s="40"/>
      <c r="FCI11" s="40"/>
      <c r="FCJ11" s="40"/>
      <c r="FCK11" s="40"/>
      <c r="FCL11" s="40"/>
      <c r="FCM11" s="40"/>
      <c r="FCN11" s="40"/>
      <c r="FCO11" s="40"/>
      <c r="FCP11" s="40"/>
      <c r="FCQ11" s="40"/>
      <c r="FCR11" s="40"/>
      <c r="FCS11" s="40"/>
      <c r="FCT11" s="40"/>
      <c r="FCU11" s="40"/>
      <c r="FCV11" s="40"/>
      <c r="FCW11" s="40"/>
      <c r="FCX11" s="40"/>
      <c r="FCY11" s="40"/>
      <c r="FCZ11" s="40"/>
      <c r="FDA11" s="40"/>
      <c r="FDB11" s="40"/>
      <c r="FDC11" s="40"/>
      <c r="FDD11" s="40"/>
      <c r="FDE11" s="40"/>
      <c r="FDF11" s="40"/>
      <c r="FDG11" s="40"/>
      <c r="FDH11" s="40"/>
      <c r="FDI11" s="40"/>
      <c r="FDJ11" s="40"/>
      <c r="FDK11" s="40"/>
      <c r="FDL11" s="40"/>
      <c r="FDM11" s="40"/>
      <c r="FDN11" s="40"/>
      <c r="FDO11" s="40"/>
      <c r="FDP11" s="40"/>
      <c r="FDQ11" s="40"/>
      <c r="FDR11" s="40"/>
      <c r="FDS11" s="40"/>
      <c r="FDT11" s="40"/>
      <c r="FDU11" s="40"/>
      <c r="FDV11" s="40"/>
      <c r="FDW11" s="40"/>
      <c r="FDX11" s="40"/>
      <c r="FDY11" s="40"/>
      <c r="FDZ11" s="40"/>
      <c r="FEA11" s="40"/>
      <c r="FEB11" s="40"/>
      <c r="FEC11" s="40"/>
      <c r="FED11" s="40"/>
      <c r="FEE11" s="40"/>
      <c r="FEF11" s="40"/>
      <c r="FEG11" s="40"/>
      <c r="FEH11" s="40"/>
      <c r="FEI11" s="40"/>
      <c r="FEJ11" s="40"/>
      <c r="FEK11" s="40"/>
      <c r="FEL11" s="40"/>
      <c r="FEM11" s="40"/>
      <c r="FEN11" s="40"/>
      <c r="FEO11" s="40"/>
      <c r="FEP11" s="40"/>
      <c r="FEQ11" s="40"/>
      <c r="FER11" s="40"/>
      <c r="FES11" s="40"/>
      <c r="FET11" s="40"/>
      <c r="FEU11" s="40"/>
      <c r="FEV11" s="40"/>
      <c r="FEW11" s="40"/>
      <c r="FEX11" s="40"/>
      <c r="FEY11" s="40"/>
      <c r="FEZ11" s="40"/>
      <c r="FFA11" s="40"/>
      <c r="FFB11" s="40"/>
      <c r="FFC11" s="40"/>
      <c r="FFD11" s="40"/>
      <c r="FFE11" s="40"/>
      <c r="FFF11" s="40"/>
      <c r="FFG11" s="40"/>
      <c r="FFH11" s="40"/>
      <c r="FFI11" s="40"/>
      <c r="FFJ11" s="40"/>
      <c r="FFK11" s="40"/>
      <c r="FFL11" s="40"/>
      <c r="FFM11" s="40"/>
      <c r="FFN11" s="40"/>
      <c r="FFO11" s="40"/>
      <c r="FFP11" s="40"/>
      <c r="FFQ11" s="40"/>
      <c r="FFR11" s="40"/>
      <c r="FFS11" s="40"/>
      <c r="FFT11" s="40"/>
      <c r="FFU11" s="40"/>
      <c r="FFV11" s="40"/>
      <c r="FFW11" s="40"/>
      <c r="FFX11" s="40"/>
      <c r="FFY11" s="40"/>
      <c r="FFZ11" s="40"/>
      <c r="FGA11" s="40"/>
      <c r="FGB11" s="40"/>
      <c r="FGC11" s="40"/>
      <c r="FGD11" s="40"/>
      <c r="FGE11" s="40"/>
      <c r="FGF11" s="40"/>
      <c r="FGG11" s="40"/>
      <c r="FGH11" s="40"/>
      <c r="FGI11" s="40"/>
      <c r="FGJ11" s="40"/>
      <c r="FGK11" s="40"/>
      <c r="FGL11" s="40"/>
      <c r="FGM11" s="40"/>
      <c r="FGN11" s="40"/>
      <c r="FGO11" s="40"/>
      <c r="FGP11" s="40"/>
      <c r="FGQ11" s="40"/>
      <c r="FGR11" s="40"/>
      <c r="FGS11" s="40"/>
      <c r="FGT11" s="40"/>
      <c r="FGU11" s="40"/>
      <c r="FGV11" s="40"/>
      <c r="FGW11" s="40"/>
      <c r="FGX11" s="40"/>
      <c r="FGY11" s="40"/>
      <c r="FGZ11" s="40"/>
      <c r="FHA11" s="40"/>
      <c r="FHB11" s="40"/>
      <c r="FHC11" s="40"/>
      <c r="FHD11" s="40"/>
      <c r="FHE11" s="40"/>
      <c r="FHF11" s="40"/>
      <c r="FHG11" s="40"/>
      <c r="FHH11" s="40"/>
      <c r="FHI11" s="40"/>
      <c r="FHJ11" s="40"/>
      <c r="FHK11" s="40"/>
      <c r="FHL11" s="40"/>
      <c r="FHM11" s="40"/>
      <c r="FHN11" s="40"/>
      <c r="FHO11" s="40"/>
      <c r="FHP11" s="40"/>
      <c r="FHQ11" s="40"/>
      <c r="FHR11" s="40"/>
      <c r="FHS11" s="40"/>
      <c r="FHT11" s="40"/>
      <c r="FHU11" s="40"/>
      <c r="FHV11" s="40"/>
      <c r="FHW11" s="40"/>
      <c r="FHX11" s="40"/>
      <c r="FHY11" s="40"/>
      <c r="FHZ11" s="40"/>
      <c r="FIA11" s="40"/>
      <c r="FIB11" s="40"/>
      <c r="FIC11" s="40"/>
      <c r="FID11" s="40"/>
      <c r="FIE11" s="40"/>
      <c r="FIF11" s="40"/>
      <c r="FIG11" s="40"/>
      <c r="FIH11" s="40"/>
      <c r="FII11" s="40"/>
      <c r="FIJ11" s="40"/>
      <c r="FIK11" s="40"/>
      <c r="FIL11" s="40"/>
      <c r="FIM11" s="40"/>
      <c r="FIN11" s="40"/>
      <c r="FIO11" s="40"/>
      <c r="FIP11" s="40"/>
      <c r="FIQ11" s="40"/>
      <c r="FIR11" s="40"/>
      <c r="FIS11" s="40"/>
      <c r="FIT11" s="40"/>
      <c r="FIU11" s="40"/>
      <c r="FIV11" s="40"/>
      <c r="FIW11" s="40"/>
      <c r="FIX11" s="40"/>
      <c r="FIY11" s="40"/>
      <c r="FIZ11" s="40"/>
      <c r="FJA11" s="40"/>
      <c r="FJB11" s="40"/>
      <c r="FJC11" s="40"/>
      <c r="FJD11" s="40"/>
      <c r="FJE11" s="40"/>
      <c r="FJF11" s="40"/>
      <c r="FJG11" s="40"/>
      <c r="FJH11" s="40"/>
      <c r="FJI11" s="40"/>
      <c r="FJJ11" s="40"/>
      <c r="FJK11" s="40"/>
      <c r="FJL11" s="40"/>
      <c r="FJM11" s="40"/>
      <c r="FJN11" s="40"/>
      <c r="FJO11" s="40"/>
      <c r="FJP11" s="40"/>
      <c r="FJQ11" s="40"/>
      <c r="FJR11" s="40"/>
      <c r="FJS11" s="40"/>
      <c r="FJT11" s="40"/>
      <c r="FJU11" s="40"/>
      <c r="FJV11" s="40"/>
      <c r="FJW11" s="40"/>
      <c r="FJX11" s="40"/>
      <c r="FJY11" s="40"/>
      <c r="FJZ11" s="40"/>
      <c r="FKA11" s="40"/>
      <c r="FKB11" s="40"/>
      <c r="FKC11" s="40"/>
      <c r="FKD11" s="40"/>
      <c r="FKE11" s="40"/>
      <c r="FKF11" s="40"/>
      <c r="FKG11" s="40"/>
      <c r="FKH11" s="40"/>
      <c r="FKI11" s="40"/>
      <c r="FKJ11" s="40"/>
      <c r="FKK11" s="40"/>
      <c r="FKL11" s="40"/>
      <c r="FKM11" s="40"/>
      <c r="FKN11" s="40"/>
      <c r="FKO11" s="40"/>
      <c r="FKP11" s="40"/>
      <c r="FKQ11" s="40"/>
      <c r="FKR11" s="40"/>
      <c r="FKS11" s="40"/>
      <c r="FKT11" s="40"/>
      <c r="FKU11" s="40"/>
      <c r="FKV11" s="40"/>
      <c r="FKW11" s="40"/>
      <c r="FKX11" s="40"/>
      <c r="FKY11" s="40"/>
      <c r="FKZ11" s="40"/>
      <c r="FLA11" s="40"/>
      <c r="FLB11" s="40"/>
      <c r="FLC11" s="40"/>
      <c r="FLD11" s="40"/>
      <c r="FLE11" s="40"/>
      <c r="FLF11" s="40"/>
      <c r="FLG11" s="40"/>
      <c r="FLH11" s="40"/>
      <c r="FLI11" s="40"/>
      <c r="FLJ11" s="40"/>
      <c r="FLK11" s="40"/>
      <c r="FLL11" s="40"/>
      <c r="FLM11" s="40"/>
      <c r="FLN11" s="40"/>
      <c r="FLO11" s="40"/>
      <c r="FLP11" s="40"/>
      <c r="FLQ11" s="40"/>
      <c r="FLR11" s="40"/>
      <c r="FLS11" s="40"/>
      <c r="FLT11" s="40"/>
      <c r="FLU11" s="40"/>
      <c r="FLV11" s="40"/>
      <c r="FLW11" s="40"/>
      <c r="FLX11" s="40"/>
      <c r="FLY11" s="40"/>
      <c r="FLZ11" s="40"/>
      <c r="FMA11" s="40"/>
      <c r="FMB11" s="40"/>
      <c r="FMC11" s="40"/>
      <c r="FMD11" s="40"/>
      <c r="FME11" s="40"/>
      <c r="FMF11" s="40"/>
      <c r="FMG11" s="40"/>
      <c r="FMH11" s="40"/>
      <c r="FMI11" s="40"/>
      <c r="FMJ11" s="40"/>
      <c r="FMK11" s="40"/>
      <c r="FML11" s="40"/>
      <c r="FMM11" s="40"/>
      <c r="FMN11" s="40"/>
      <c r="FMO11" s="40"/>
      <c r="FMP11" s="40"/>
      <c r="FMQ11" s="40"/>
      <c r="FMR11" s="40"/>
      <c r="FMS11" s="40"/>
      <c r="FMT11" s="40"/>
      <c r="FMU11" s="40"/>
      <c r="FMV11" s="40"/>
      <c r="FMW11" s="40"/>
      <c r="FMX11" s="40"/>
      <c r="FMY11" s="40"/>
      <c r="FMZ11" s="40"/>
      <c r="FNA11" s="40"/>
      <c r="FNB11" s="40"/>
      <c r="FNC11" s="40"/>
      <c r="FND11" s="40"/>
      <c r="FNE11" s="40"/>
      <c r="FNF11" s="40"/>
      <c r="FNG11" s="40"/>
      <c r="FNH11" s="40"/>
      <c r="FNI11" s="40"/>
      <c r="FNJ11" s="40"/>
      <c r="FNK11" s="40"/>
      <c r="FNL11" s="40"/>
      <c r="FNM11" s="40"/>
      <c r="FNN11" s="40"/>
      <c r="FNO11" s="40"/>
      <c r="FNP11" s="40"/>
      <c r="FNQ11" s="40"/>
      <c r="FNR11" s="40"/>
      <c r="FNS11" s="40"/>
      <c r="FNT11" s="40"/>
      <c r="FNU11" s="40"/>
      <c r="FNV11" s="40"/>
      <c r="FNW11" s="40"/>
      <c r="FNX11" s="40"/>
      <c r="FNY11" s="40"/>
      <c r="FNZ11" s="40"/>
      <c r="FOA11" s="40"/>
      <c r="FOB11" s="40"/>
      <c r="FOC11" s="40"/>
      <c r="FOD11" s="40"/>
      <c r="FOE11" s="40"/>
      <c r="FOF11" s="40"/>
      <c r="FOG11" s="40"/>
      <c r="FOH11" s="40"/>
      <c r="FOI11" s="40"/>
      <c r="FOJ11" s="40"/>
      <c r="FOK11" s="40"/>
      <c r="FOL11" s="40"/>
      <c r="FOM11" s="40"/>
      <c r="FON11" s="40"/>
      <c r="FOO11" s="40"/>
      <c r="FOP11" s="40"/>
      <c r="FOQ11" s="40"/>
      <c r="FOR11" s="40"/>
      <c r="FOS11" s="40"/>
      <c r="FOT11" s="40"/>
      <c r="FOU11" s="40"/>
      <c r="FOV11" s="40"/>
      <c r="FOW11" s="40"/>
      <c r="FOX11" s="40"/>
      <c r="FOY11" s="40"/>
      <c r="FOZ11" s="40"/>
      <c r="FPA11" s="40"/>
      <c r="FPB11" s="40"/>
      <c r="FPC11" s="40"/>
      <c r="FPD11" s="40"/>
      <c r="FPE11" s="40"/>
      <c r="FPF11" s="40"/>
      <c r="FPG11" s="40"/>
      <c r="FPH11" s="40"/>
      <c r="FPI11" s="40"/>
      <c r="FPJ11" s="40"/>
      <c r="FPK11" s="40"/>
      <c r="FPL11" s="40"/>
      <c r="FPM11" s="40"/>
      <c r="FPN11" s="40"/>
      <c r="FPO11" s="40"/>
      <c r="FPP11" s="40"/>
      <c r="FPQ11" s="40"/>
      <c r="FPR11" s="40"/>
      <c r="FPS11" s="40"/>
      <c r="FPT11" s="40"/>
      <c r="FPU11" s="40"/>
      <c r="FPV11" s="40"/>
      <c r="FPW11" s="40"/>
      <c r="FPX11" s="40"/>
      <c r="FPY11" s="40"/>
      <c r="FPZ11" s="40"/>
      <c r="FQA11" s="40"/>
      <c r="FQB11" s="40"/>
      <c r="FQC11" s="40"/>
      <c r="FQD11" s="40"/>
      <c r="FQE11" s="40"/>
      <c r="FQF11" s="40"/>
      <c r="FQG11" s="40"/>
      <c r="FQH11" s="40"/>
      <c r="FQI11" s="40"/>
      <c r="FQJ11" s="40"/>
      <c r="FQK11" s="40"/>
      <c r="FQL11" s="40"/>
      <c r="FQM11" s="40"/>
      <c r="FQN11" s="40"/>
      <c r="FQO11" s="40"/>
      <c r="FQP11" s="40"/>
      <c r="FQQ11" s="40"/>
      <c r="FQR11" s="40"/>
      <c r="FQS11" s="40"/>
      <c r="FQT11" s="40"/>
      <c r="FQU11" s="40"/>
      <c r="FQV11" s="40"/>
      <c r="FQW11" s="40"/>
      <c r="FQX11" s="40"/>
      <c r="FQY11" s="40"/>
      <c r="FQZ11" s="40"/>
      <c r="FRA11" s="40"/>
      <c r="FRB11" s="40"/>
      <c r="FRC11" s="40"/>
      <c r="FRD11" s="40"/>
      <c r="FRE11" s="40"/>
      <c r="FRF11" s="40"/>
      <c r="FRG11" s="40"/>
      <c r="FRH11" s="40"/>
      <c r="FRI11" s="40"/>
      <c r="FRJ11" s="40"/>
      <c r="FRK11" s="40"/>
      <c r="FRL11" s="40"/>
      <c r="FRM11" s="40"/>
      <c r="FRN11" s="40"/>
      <c r="FRO11" s="40"/>
      <c r="FRP11" s="40"/>
      <c r="FRQ11" s="40"/>
      <c r="FRR11" s="40"/>
      <c r="FRS11" s="40"/>
      <c r="FRT11" s="40"/>
      <c r="FRU11" s="40"/>
      <c r="FRV11" s="40"/>
      <c r="FRW11" s="40"/>
      <c r="FRX11" s="40"/>
      <c r="FRY11" s="40"/>
      <c r="FRZ11" s="40"/>
      <c r="FSA11" s="40"/>
      <c r="FSB11" s="40"/>
      <c r="FSC11" s="40"/>
      <c r="FSD11" s="40"/>
      <c r="FSE11" s="40"/>
      <c r="FSF11" s="40"/>
      <c r="FSG11" s="40"/>
      <c r="FSH11" s="40"/>
      <c r="FSI11" s="40"/>
      <c r="FSJ11" s="40"/>
      <c r="FSK11" s="40"/>
      <c r="FSL11" s="40"/>
      <c r="FSM11" s="40"/>
      <c r="FSN11" s="40"/>
      <c r="FSO11" s="40"/>
      <c r="FSP11" s="40"/>
      <c r="FSQ11" s="40"/>
      <c r="FSR11" s="40"/>
      <c r="FSS11" s="40"/>
      <c r="FST11" s="40"/>
      <c r="FSU11" s="40"/>
      <c r="FSV11" s="40"/>
      <c r="FSW11" s="40"/>
      <c r="FSX11" s="40"/>
      <c r="FSY11" s="40"/>
      <c r="FSZ11" s="40"/>
      <c r="FTA11" s="40"/>
      <c r="FTB11" s="40"/>
      <c r="FTC11" s="40"/>
      <c r="FTD11" s="40"/>
      <c r="FTE11" s="40"/>
      <c r="FTF11" s="40"/>
      <c r="FTG11" s="40"/>
      <c r="FTH11" s="40"/>
      <c r="FTI11" s="40"/>
      <c r="FTJ11" s="40"/>
      <c r="FTK11" s="40"/>
      <c r="FTL11" s="40"/>
      <c r="FTM11" s="40"/>
      <c r="FTN11" s="40"/>
      <c r="FTO11" s="40"/>
      <c r="FTP11" s="40"/>
      <c r="FTQ11" s="40"/>
      <c r="FTR11" s="40"/>
      <c r="FTS11" s="40"/>
      <c r="FTT11" s="40"/>
      <c r="FTU11" s="40"/>
      <c r="FTV11" s="40"/>
      <c r="FTW11" s="40"/>
      <c r="FTX11" s="40"/>
      <c r="FTY11" s="40"/>
      <c r="FTZ11" s="40"/>
      <c r="FUA11" s="40"/>
      <c r="FUB11" s="40"/>
      <c r="FUC11" s="40"/>
      <c r="FUD11" s="40"/>
      <c r="FUE11" s="40"/>
      <c r="FUF11" s="40"/>
      <c r="FUG11" s="40"/>
      <c r="FUH11" s="40"/>
      <c r="FUI11" s="40"/>
      <c r="FUJ11" s="40"/>
      <c r="FUK11" s="40"/>
      <c r="FUL11" s="40"/>
      <c r="FUM11" s="40"/>
      <c r="FUN11" s="40"/>
      <c r="FUO11" s="40"/>
      <c r="FUP11" s="40"/>
      <c r="FUQ11" s="40"/>
      <c r="FUR11" s="40"/>
      <c r="FUS11" s="40"/>
      <c r="FUT11" s="40"/>
      <c r="FUU11" s="40"/>
      <c r="FUV11" s="40"/>
      <c r="FUW11" s="40"/>
      <c r="FUX11" s="40"/>
      <c r="FUY11" s="40"/>
      <c r="FUZ11" s="40"/>
      <c r="FVA11" s="40"/>
      <c r="FVB11" s="40"/>
      <c r="FVC11" s="40"/>
      <c r="FVD11" s="40"/>
      <c r="FVE11" s="40"/>
      <c r="FVF11" s="40"/>
      <c r="FVG11" s="40"/>
      <c r="FVH11" s="40"/>
      <c r="FVI11" s="40"/>
      <c r="FVJ11" s="40"/>
      <c r="FVK11" s="40"/>
      <c r="FVL11" s="40"/>
      <c r="FVM11" s="40"/>
      <c r="FVN11" s="40"/>
      <c r="FVO11" s="40"/>
      <c r="FVP11" s="40"/>
      <c r="FVQ11" s="40"/>
      <c r="FVR11" s="40"/>
      <c r="FVS11" s="40"/>
      <c r="FVT11" s="40"/>
      <c r="FVU11" s="40"/>
      <c r="FVV11" s="40"/>
      <c r="FVW11" s="40"/>
      <c r="FVX11" s="40"/>
      <c r="FVY11" s="40"/>
      <c r="FVZ11" s="40"/>
      <c r="FWA11" s="40"/>
      <c r="FWB11" s="40"/>
      <c r="FWC11" s="40"/>
      <c r="FWD11" s="40"/>
      <c r="FWE11" s="40"/>
      <c r="FWF11" s="40"/>
      <c r="FWG11" s="40"/>
      <c r="FWH11" s="40"/>
      <c r="FWI11" s="40"/>
      <c r="FWJ11" s="40"/>
      <c r="FWK11" s="40"/>
      <c r="FWL11" s="40"/>
      <c r="FWM11" s="40"/>
      <c r="FWN11" s="40"/>
      <c r="FWO11" s="40"/>
      <c r="FWP11" s="40"/>
      <c r="FWQ11" s="40"/>
      <c r="FWR11" s="40"/>
      <c r="FWS11" s="40"/>
      <c r="FWT11" s="40"/>
      <c r="FWU11" s="40"/>
      <c r="FWV11" s="40"/>
      <c r="FWW11" s="40"/>
      <c r="FWX11" s="40"/>
      <c r="FWY11" s="40"/>
      <c r="FWZ11" s="40"/>
      <c r="FXA11" s="40"/>
      <c r="FXB11" s="40"/>
      <c r="FXC11" s="40"/>
      <c r="FXD11" s="40"/>
      <c r="FXE11" s="40"/>
      <c r="FXF11" s="40"/>
      <c r="FXG11" s="40"/>
      <c r="FXH11" s="40"/>
      <c r="FXI11" s="40"/>
      <c r="FXJ11" s="40"/>
      <c r="FXK11" s="40"/>
      <c r="FXL11" s="40"/>
      <c r="FXM11" s="40"/>
      <c r="FXN11" s="40"/>
      <c r="FXO11" s="40"/>
      <c r="FXP11" s="40"/>
      <c r="FXQ11" s="40"/>
      <c r="FXR11" s="40"/>
      <c r="FXS11" s="40"/>
      <c r="FXT11" s="40"/>
      <c r="FXU11" s="40"/>
      <c r="FXV11" s="40"/>
      <c r="FXW11" s="40"/>
      <c r="FXX11" s="40"/>
      <c r="FXY11" s="40"/>
      <c r="FXZ11" s="40"/>
      <c r="FYA11" s="40"/>
      <c r="FYB11" s="40"/>
      <c r="FYC11" s="40"/>
      <c r="FYD11" s="40"/>
      <c r="FYE11" s="40"/>
      <c r="FYF11" s="40"/>
      <c r="FYG11" s="40"/>
      <c r="FYH11" s="40"/>
      <c r="FYI11" s="40"/>
      <c r="FYJ11" s="40"/>
      <c r="FYK11" s="40"/>
      <c r="FYL11" s="40"/>
      <c r="FYM11" s="40"/>
      <c r="FYN11" s="40"/>
      <c r="FYO11" s="40"/>
      <c r="FYP11" s="40"/>
      <c r="FYQ11" s="40"/>
      <c r="FYR11" s="40"/>
      <c r="FYS11" s="40"/>
      <c r="FYT11" s="40"/>
      <c r="FYU11" s="40"/>
      <c r="FYV11" s="40"/>
      <c r="FYW11" s="40"/>
      <c r="FYX11" s="40"/>
      <c r="FYY11" s="40"/>
      <c r="FYZ11" s="40"/>
      <c r="FZA11" s="40"/>
      <c r="FZB11" s="40"/>
      <c r="FZC11" s="40"/>
      <c r="FZD11" s="40"/>
      <c r="FZE11" s="40"/>
      <c r="FZF11" s="40"/>
      <c r="FZG11" s="40"/>
      <c r="FZH11" s="40"/>
      <c r="FZI11" s="40"/>
      <c r="FZJ11" s="40"/>
      <c r="FZK11" s="40"/>
      <c r="FZL11" s="40"/>
      <c r="FZM11" s="40"/>
      <c r="FZN11" s="40"/>
      <c r="FZO11" s="40"/>
      <c r="FZP11" s="40"/>
      <c r="FZQ11" s="40"/>
      <c r="FZR11" s="40"/>
      <c r="FZS11" s="40"/>
      <c r="FZT11" s="40"/>
      <c r="FZU11" s="40"/>
      <c r="FZV11" s="40"/>
      <c r="FZW11" s="40"/>
      <c r="FZX11" s="40"/>
      <c r="FZY11" s="40"/>
      <c r="FZZ11" s="40"/>
      <c r="GAA11" s="40"/>
      <c r="GAB11" s="40"/>
      <c r="GAC11" s="40"/>
      <c r="GAD11" s="40"/>
      <c r="GAE11" s="40"/>
      <c r="GAF11" s="40"/>
      <c r="GAG11" s="40"/>
      <c r="GAH11" s="40"/>
      <c r="GAI11" s="40"/>
      <c r="GAJ11" s="40"/>
      <c r="GAK11" s="40"/>
      <c r="GAL11" s="40"/>
      <c r="GAM11" s="40"/>
      <c r="GAN11" s="40"/>
      <c r="GAO11" s="40"/>
      <c r="GAP11" s="40"/>
      <c r="GAQ11" s="40"/>
      <c r="GAR11" s="40"/>
      <c r="GAS11" s="40"/>
      <c r="GAT11" s="40"/>
      <c r="GAU11" s="40"/>
      <c r="GAV11" s="40"/>
      <c r="GAW11" s="40"/>
      <c r="GAX11" s="40"/>
      <c r="GAY11" s="40"/>
      <c r="GAZ11" s="40"/>
      <c r="GBA11" s="40"/>
      <c r="GBB11" s="40"/>
      <c r="GBC11" s="40"/>
      <c r="GBD11" s="40"/>
      <c r="GBE11" s="40"/>
      <c r="GBF11" s="40"/>
      <c r="GBG11" s="40"/>
      <c r="GBH11" s="40"/>
      <c r="GBI11" s="40"/>
      <c r="GBJ11" s="40"/>
      <c r="GBK11" s="40"/>
      <c r="GBL11" s="40"/>
      <c r="GBM11" s="40"/>
      <c r="GBN11" s="40"/>
      <c r="GBO11" s="40"/>
      <c r="GBP11" s="40"/>
      <c r="GBQ11" s="40"/>
      <c r="GBR11" s="40"/>
      <c r="GBS11" s="40"/>
      <c r="GBT11" s="40"/>
      <c r="GBU11" s="40"/>
      <c r="GBV11" s="40"/>
      <c r="GBW11" s="40"/>
      <c r="GBX11" s="40"/>
      <c r="GBY11" s="40"/>
      <c r="GBZ11" s="40"/>
      <c r="GCA11" s="40"/>
      <c r="GCB11" s="40"/>
      <c r="GCC11" s="40"/>
      <c r="GCD11" s="40"/>
      <c r="GCE11" s="40"/>
      <c r="GCF11" s="40"/>
      <c r="GCG11" s="40"/>
      <c r="GCH11" s="40"/>
      <c r="GCI11" s="40"/>
      <c r="GCJ11" s="40"/>
      <c r="GCK11" s="40"/>
      <c r="GCL11" s="40"/>
      <c r="GCM11" s="40"/>
      <c r="GCN11" s="40"/>
      <c r="GCO11" s="40"/>
      <c r="GCP11" s="40"/>
      <c r="GCQ11" s="40"/>
      <c r="GCR11" s="40"/>
      <c r="GCS11" s="40"/>
      <c r="GCT11" s="40"/>
      <c r="GCU11" s="40"/>
      <c r="GCV11" s="40"/>
      <c r="GCW11" s="40"/>
      <c r="GCX11" s="40"/>
      <c r="GCY11" s="40"/>
      <c r="GCZ11" s="40"/>
      <c r="GDA11" s="40"/>
      <c r="GDB11" s="40"/>
      <c r="GDC11" s="40"/>
      <c r="GDD11" s="40"/>
      <c r="GDE11" s="40"/>
      <c r="GDF11" s="40"/>
      <c r="GDG11" s="40"/>
      <c r="GDH11" s="40"/>
      <c r="GDI11" s="40"/>
      <c r="GDJ11" s="40"/>
      <c r="GDK11" s="40"/>
      <c r="GDL11" s="40"/>
      <c r="GDM11" s="40"/>
      <c r="GDN11" s="40"/>
      <c r="GDO11" s="40"/>
      <c r="GDP11" s="40"/>
      <c r="GDQ11" s="40"/>
      <c r="GDR11" s="40"/>
      <c r="GDS11" s="40"/>
      <c r="GDT11" s="40"/>
      <c r="GDU11" s="40"/>
      <c r="GDV11" s="40"/>
      <c r="GDW11" s="40"/>
      <c r="GDX11" s="40"/>
      <c r="GDY11" s="40"/>
      <c r="GDZ11" s="40"/>
      <c r="GEA11" s="40"/>
      <c r="GEB11" s="40"/>
      <c r="GEC11" s="40"/>
      <c r="GED11" s="40"/>
      <c r="GEE11" s="40"/>
      <c r="GEF11" s="40"/>
      <c r="GEG11" s="40"/>
      <c r="GEH11" s="40"/>
      <c r="GEI11" s="40"/>
      <c r="GEJ11" s="40"/>
      <c r="GEK11" s="40"/>
      <c r="GEL11" s="40"/>
      <c r="GEM11" s="40"/>
      <c r="GEN11" s="40"/>
      <c r="GEO11" s="40"/>
      <c r="GEP11" s="40"/>
      <c r="GEQ11" s="40"/>
      <c r="GER11" s="40"/>
      <c r="GES11" s="40"/>
      <c r="GET11" s="40"/>
      <c r="GEU11" s="40"/>
      <c r="GEV11" s="40"/>
      <c r="GEW11" s="40"/>
      <c r="GEX11" s="40"/>
      <c r="GEY11" s="40"/>
      <c r="GEZ11" s="40"/>
      <c r="GFA11" s="40"/>
      <c r="GFB11" s="40"/>
      <c r="GFC11" s="40"/>
      <c r="GFD11" s="40"/>
      <c r="GFE11" s="40"/>
      <c r="GFF11" s="40"/>
      <c r="GFG11" s="40"/>
      <c r="GFH11" s="40"/>
      <c r="GFI11" s="40"/>
      <c r="GFJ11" s="40"/>
      <c r="GFK11" s="40"/>
      <c r="GFL11" s="40"/>
      <c r="GFM11" s="40"/>
      <c r="GFN11" s="40"/>
      <c r="GFO11" s="40"/>
      <c r="GFP11" s="40"/>
      <c r="GFQ11" s="40"/>
      <c r="GFR11" s="40"/>
      <c r="GFS11" s="40"/>
      <c r="GFT11" s="40"/>
      <c r="GFU11" s="40"/>
      <c r="GFV11" s="40"/>
      <c r="GFW11" s="40"/>
      <c r="GFX11" s="40"/>
      <c r="GFY11" s="40"/>
      <c r="GFZ11" s="40"/>
      <c r="GGA11" s="40"/>
      <c r="GGB11" s="40"/>
      <c r="GGC11" s="40"/>
      <c r="GGD11" s="40"/>
      <c r="GGE11" s="40"/>
      <c r="GGF11" s="40"/>
      <c r="GGG11" s="40"/>
      <c r="GGH11" s="40"/>
      <c r="GGI11" s="40"/>
      <c r="GGJ11" s="40"/>
      <c r="GGK11" s="40"/>
      <c r="GGL11" s="40"/>
      <c r="GGM11" s="40"/>
      <c r="GGN11" s="40"/>
      <c r="GGO11" s="40"/>
      <c r="GGP11" s="40"/>
      <c r="GGQ11" s="40"/>
      <c r="GGR11" s="40"/>
      <c r="GGS11" s="40"/>
      <c r="GGT11" s="40"/>
      <c r="GGU11" s="40"/>
      <c r="GGV11" s="40"/>
      <c r="GGW11" s="40"/>
      <c r="GGX11" s="40"/>
      <c r="GGY11" s="40"/>
      <c r="GGZ11" s="40"/>
      <c r="GHA11" s="40"/>
      <c r="GHB11" s="40"/>
      <c r="GHC11" s="40"/>
      <c r="GHD11" s="40"/>
      <c r="GHE11" s="40"/>
      <c r="GHF11" s="40"/>
      <c r="GHG11" s="40"/>
      <c r="GHH11" s="40"/>
      <c r="GHI11" s="40"/>
      <c r="GHJ11" s="40"/>
      <c r="GHK11" s="40"/>
      <c r="GHL11" s="40"/>
      <c r="GHM11" s="40"/>
      <c r="GHN11" s="40"/>
      <c r="GHO11" s="40"/>
      <c r="GHP11" s="40"/>
      <c r="GHQ11" s="40"/>
      <c r="GHR11" s="40"/>
      <c r="GHS11" s="40"/>
      <c r="GHT11" s="40"/>
      <c r="GHU11" s="40"/>
      <c r="GHV11" s="40"/>
      <c r="GHW11" s="40"/>
      <c r="GHX11" s="40"/>
      <c r="GHY11" s="40"/>
      <c r="GHZ11" s="40"/>
      <c r="GIA11" s="40"/>
      <c r="GIB11" s="40"/>
      <c r="GIC11" s="40"/>
      <c r="GID11" s="40"/>
      <c r="GIE11" s="40"/>
      <c r="GIF11" s="40"/>
      <c r="GIG11" s="40"/>
      <c r="GIH11" s="40"/>
      <c r="GII11" s="40"/>
      <c r="GIJ11" s="40"/>
      <c r="GIK11" s="40"/>
      <c r="GIL11" s="40"/>
      <c r="GIM11" s="40"/>
      <c r="GIN11" s="40"/>
      <c r="GIO11" s="40"/>
      <c r="GIP11" s="40"/>
      <c r="GIQ11" s="40"/>
      <c r="GIR11" s="40"/>
      <c r="GIS11" s="40"/>
      <c r="GIT11" s="40"/>
      <c r="GIU11" s="40"/>
      <c r="GIV11" s="40"/>
      <c r="GIW11" s="40"/>
      <c r="GIX11" s="40"/>
      <c r="GIY11" s="40"/>
      <c r="GIZ11" s="40"/>
      <c r="GJA11" s="40"/>
      <c r="GJB11" s="40"/>
      <c r="GJC11" s="40"/>
      <c r="GJD11" s="40"/>
      <c r="GJE11" s="40"/>
      <c r="GJF11" s="40"/>
      <c r="GJG11" s="40"/>
      <c r="GJH11" s="40"/>
      <c r="GJI11" s="40"/>
      <c r="GJJ11" s="40"/>
      <c r="GJK11" s="40"/>
      <c r="GJL11" s="40"/>
      <c r="GJM11" s="40"/>
      <c r="GJN11" s="40"/>
      <c r="GJO11" s="40"/>
      <c r="GJP11" s="40"/>
      <c r="GJQ11" s="40"/>
      <c r="GJR11" s="40"/>
      <c r="GJS11" s="40"/>
      <c r="GJT11" s="40"/>
      <c r="GJU11" s="40"/>
      <c r="GJV11" s="40"/>
      <c r="GJW11" s="40"/>
      <c r="GJX11" s="40"/>
      <c r="GJY11" s="40"/>
      <c r="GJZ11" s="40"/>
      <c r="GKA11" s="40"/>
      <c r="GKB11" s="40"/>
      <c r="GKC11" s="40"/>
      <c r="GKD11" s="40"/>
      <c r="GKE11" s="40"/>
      <c r="GKF11" s="40"/>
      <c r="GKG11" s="40"/>
      <c r="GKH11" s="40"/>
      <c r="GKI11" s="40"/>
      <c r="GKJ11" s="40"/>
      <c r="GKK11" s="40"/>
      <c r="GKL11" s="40"/>
      <c r="GKM11" s="40"/>
      <c r="GKN11" s="40"/>
      <c r="GKO11" s="40"/>
      <c r="GKP11" s="40"/>
      <c r="GKQ11" s="40"/>
      <c r="GKR11" s="40"/>
      <c r="GKS11" s="40"/>
      <c r="GKT11" s="40"/>
      <c r="GKU11" s="40"/>
      <c r="GKV11" s="40"/>
      <c r="GKW11" s="40"/>
      <c r="GKX11" s="40"/>
      <c r="GKY11" s="40"/>
      <c r="GKZ11" s="40"/>
      <c r="GLA11" s="40"/>
      <c r="GLB11" s="40"/>
      <c r="GLC11" s="40"/>
      <c r="GLD11" s="40"/>
      <c r="GLE11" s="40"/>
      <c r="GLF11" s="40"/>
      <c r="GLG11" s="40"/>
      <c r="GLH11" s="40"/>
      <c r="GLI11" s="40"/>
      <c r="GLJ11" s="40"/>
      <c r="GLK11" s="40"/>
      <c r="GLL11" s="40"/>
      <c r="GLM11" s="40"/>
      <c r="GLN11" s="40"/>
      <c r="GLO11" s="40"/>
      <c r="GLP11" s="40"/>
      <c r="GLQ11" s="40"/>
      <c r="GLR11" s="40"/>
      <c r="GLS11" s="40"/>
      <c r="GLT11" s="40"/>
      <c r="GLU11" s="40"/>
      <c r="GLV11" s="40"/>
      <c r="GLW11" s="40"/>
      <c r="GLX11" s="40"/>
      <c r="GLY11" s="40"/>
      <c r="GLZ11" s="40"/>
      <c r="GMA11" s="40"/>
      <c r="GMB11" s="40"/>
      <c r="GMC11" s="40"/>
      <c r="GMD11" s="40"/>
      <c r="GME11" s="40"/>
      <c r="GMF11" s="40"/>
      <c r="GMG11" s="40"/>
      <c r="GMH11" s="40"/>
      <c r="GMI11" s="40"/>
      <c r="GMJ11" s="40"/>
      <c r="GMK11" s="40"/>
      <c r="GML11" s="40"/>
      <c r="GMM11" s="40"/>
      <c r="GMN11" s="40"/>
      <c r="GMO11" s="40"/>
      <c r="GMP11" s="40"/>
      <c r="GMQ11" s="40"/>
      <c r="GMR11" s="40"/>
      <c r="GMS11" s="40"/>
      <c r="GMT11" s="40"/>
      <c r="GMU11" s="40"/>
      <c r="GMV11" s="40"/>
      <c r="GMW11" s="40"/>
      <c r="GMX11" s="40"/>
      <c r="GMY11" s="40"/>
      <c r="GMZ11" s="40"/>
      <c r="GNA11" s="40"/>
      <c r="GNB11" s="40"/>
      <c r="GNC11" s="40"/>
      <c r="GND11" s="40"/>
      <c r="GNE11" s="40"/>
      <c r="GNF11" s="40"/>
      <c r="GNG11" s="40"/>
      <c r="GNH11" s="40"/>
      <c r="GNI11" s="40"/>
      <c r="GNJ11" s="40"/>
      <c r="GNK11" s="40"/>
      <c r="GNL11" s="40"/>
      <c r="GNM11" s="40"/>
      <c r="GNN11" s="40"/>
      <c r="GNO11" s="40"/>
      <c r="GNP11" s="40"/>
      <c r="GNQ11" s="40"/>
      <c r="GNR11" s="40"/>
      <c r="GNS11" s="40"/>
      <c r="GNT11" s="40"/>
      <c r="GNU11" s="40"/>
      <c r="GNV11" s="40"/>
      <c r="GNW11" s="40"/>
      <c r="GNX11" s="40"/>
      <c r="GNY11" s="40"/>
      <c r="GNZ11" s="40"/>
      <c r="GOA11" s="40"/>
      <c r="GOB11" s="40"/>
      <c r="GOC11" s="40"/>
      <c r="GOD11" s="40"/>
      <c r="GOE11" s="40"/>
      <c r="GOF11" s="40"/>
      <c r="GOG11" s="40"/>
      <c r="GOH11" s="40"/>
      <c r="GOI11" s="40"/>
      <c r="GOJ11" s="40"/>
      <c r="GOK11" s="40"/>
      <c r="GOL11" s="40"/>
      <c r="GOM11" s="40"/>
      <c r="GON11" s="40"/>
      <c r="GOO11" s="40"/>
      <c r="GOP11" s="40"/>
      <c r="GOQ11" s="40"/>
      <c r="GOR11" s="40"/>
      <c r="GOS11" s="40"/>
      <c r="GOT11" s="40"/>
      <c r="GOU11" s="40"/>
      <c r="GOV11" s="40"/>
      <c r="GOW11" s="40"/>
      <c r="GOX11" s="40"/>
      <c r="GOY11" s="40"/>
      <c r="GOZ11" s="40"/>
      <c r="GPA11" s="40"/>
      <c r="GPB11" s="40"/>
      <c r="GPC11" s="40"/>
      <c r="GPD11" s="40"/>
      <c r="GPE11" s="40"/>
      <c r="GPF11" s="40"/>
      <c r="GPG11" s="40"/>
      <c r="GPH11" s="40"/>
      <c r="GPI11" s="40"/>
      <c r="GPJ11" s="40"/>
      <c r="GPK11" s="40"/>
      <c r="GPL11" s="40"/>
      <c r="GPM11" s="40"/>
      <c r="GPN11" s="40"/>
      <c r="GPO11" s="40"/>
      <c r="GPP11" s="40"/>
      <c r="GPQ11" s="40"/>
      <c r="GPR11" s="40"/>
      <c r="GPS11" s="40"/>
      <c r="GPT11" s="40"/>
      <c r="GPU11" s="40"/>
      <c r="GPV11" s="40"/>
      <c r="GPW11" s="40"/>
      <c r="GPX11" s="40"/>
      <c r="GPY11" s="40"/>
      <c r="GPZ11" s="40"/>
      <c r="GQA11" s="40"/>
      <c r="GQB11" s="40"/>
      <c r="GQC11" s="40"/>
      <c r="GQD11" s="40"/>
      <c r="GQE11" s="40"/>
      <c r="GQF11" s="40"/>
      <c r="GQG11" s="40"/>
      <c r="GQH11" s="40"/>
      <c r="GQI11" s="40"/>
      <c r="GQJ11" s="40"/>
      <c r="GQK11" s="40"/>
      <c r="GQL11" s="40"/>
      <c r="GQM11" s="40"/>
      <c r="GQN11" s="40"/>
      <c r="GQO11" s="40"/>
      <c r="GQP11" s="40"/>
      <c r="GQQ11" s="40"/>
      <c r="GQR11" s="40"/>
      <c r="GQS11" s="40"/>
      <c r="GQT11" s="40"/>
      <c r="GQU11" s="40"/>
      <c r="GQV11" s="40"/>
      <c r="GQW11" s="40"/>
      <c r="GQX11" s="40"/>
      <c r="GQY11" s="40"/>
      <c r="GQZ11" s="40"/>
      <c r="GRA11" s="40"/>
      <c r="GRB11" s="40"/>
      <c r="GRC11" s="40"/>
      <c r="GRD11" s="40"/>
      <c r="GRE11" s="40"/>
      <c r="GRF11" s="40"/>
      <c r="GRG11" s="40"/>
      <c r="GRH11" s="40"/>
      <c r="GRI11" s="40"/>
      <c r="GRJ11" s="40"/>
      <c r="GRK11" s="40"/>
      <c r="GRL11" s="40"/>
      <c r="GRM11" s="40"/>
      <c r="GRN11" s="40"/>
      <c r="GRO11" s="40"/>
      <c r="GRP11" s="40"/>
      <c r="GRQ11" s="40"/>
      <c r="GRR11" s="40"/>
      <c r="GRS11" s="40"/>
      <c r="GRT11" s="40"/>
      <c r="GRU11" s="40"/>
      <c r="GRV11" s="40"/>
      <c r="GRW11" s="40"/>
      <c r="GRX11" s="40"/>
      <c r="GRY11" s="40"/>
      <c r="GRZ11" s="40"/>
      <c r="GSA11" s="40"/>
      <c r="GSB11" s="40"/>
      <c r="GSC11" s="40"/>
      <c r="GSD11" s="40"/>
      <c r="GSE11" s="40"/>
      <c r="GSF11" s="40"/>
      <c r="GSG11" s="40"/>
      <c r="GSH11" s="40"/>
      <c r="GSI11" s="40"/>
      <c r="GSJ11" s="40"/>
      <c r="GSK11" s="40"/>
      <c r="GSL11" s="40"/>
      <c r="GSM11" s="40"/>
      <c r="GSN11" s="40"/>
      <c r="GSO11" s="40"/>
      <c r="GSP11" s="40"/>
      <c r="GSQ11" s="40"/>
      <c r="GSR11" s="40"/>
      <c r="GSS11" s="40"/>
      <c r="GST11" s="40"/>
      <c r="GSU11" s="40"/>
      <c r="GSV11" s="40"/>
      <c r="GSW11" s="40"/>
      <c r="GSX11" s="40"/>
      <c r="GSY11" s="40"/>
      <c r="GSZ11" s="40"/>
      <c r="GTA11" s="40"/>
      <c r="GTB11" s="40"/>
      <c r="GTC11" s="40"/>
      <c r="GTD11" s="40"/>
      <c r="GTE11" s="40"/>
      <c r="GTF11" s="40"/>
      <c r="GTG11" s="40"/>
      <c r="GTH11" s="40"/>
      <c r="GTI11" s="40"/>
      <c r="GTJ11" s="40"/>
      <c r="GTK11" s="40"/>
      <c r="GTL11" s="40"/>
      <c r="GTM11" s="40"/>
      <c r="GTN11" s="40"/>
      <c r="GTO11" s="40"/>
      <c r="GTP11" s="40"/>
      <c r="GTQ11" s="40"/>
      <c r="GTR11" s="40"/>
      <c r="GTS11" s="40"/>
      <c r="GTT11" s="40"/>
      <c r="GTU11" s="40"/>
      <c r="GTV11" s="40"/>
      <c r="GTW11" s="40"/>
      <c r="GTX11" s="40"/>
      <c r="GTY11" s="40"/>
      <c r="GTZ11" s="40"/>
      <c r="GUA11" s="40"/>
      <c r="GUB11" s="40"/>
      <c r="GUC11" s="40"/>
      <c r="GUD11" s="40"/>
      <c r="GUE11" s="40"/>
      <c r="GUF11" s="40"/>
      <c r="GUG11" s="40"/>
      <c r="GUH11" s="40"/>
      <c r="GUI11" s="40"/>
      <c r="GUJ11" s="40"/>
      <c r="GUK11" s="40"/>
      <c r="GUL11" s="40"/>
      <c r="GUM11" s="40"/>
      <c r="GUN11" s="40"/>
      <c r="GUO11" s="40"/>
      <c r="GUP11" s="40"/>
      <c r="GUQ11" s="40"/>
      <c r="GUR11" s="40"/>
      <c r="GUS11" s="40"/>
      <c r="GUT11" s="40"/>
      <c r="GUU11" s="40"/>
      <c r="GUV11" s="40"/>
      <c r="GUW11" s="40"/>
      <c r="GUX11" s="40"/>
      <c r="GUY11" s="40"/>
      <c r="GUZ11" s="40"/>
      <c r="GVA11" s="40"/>
      <c r="GVB11" s="40"/>
      <c r="GVC11" s="40"/>
      <c r="GVD11" s="40"/>
      <c r="GVE11" s="40"/>
      <c r="GVF11" s="40"/>
      <c r="GVG11" s="40"/>
      <c r="GVH11" s="40"/>
      <c r="GVI11" s="40"/>
      <c r="GVJ11" s="40"/>
      <c r="GVK11" s="40"/>
      <c r="GVL11" s="40"/>
      <c r="GVM11" s="40"/>
      <c r="GVN11" s="40"/>
      <c r="GVO11" s="40"/>
      <c r="GVP11" s="40"/>
      <c r="GVQ11" s="40"/>
      <c r="GVR11" s="40"/>
      <c r="GVS11" s="40"/>
      <c r="GVT11" s="40"/>
      <c r="GVU11" s="40"/>
      <c r="GVV11" s="40"/>
      <c r="GVW11" s="40"/>
      <c r="GVX11" s="40"/>
      <c r="GVY11" s="40"/>
      <c r="GVZ11" s="40"/>
      <c r="GWA11" s="40"/>
      <c r="GWB11" s="40"/>
      <c r="GWC11" s="40"/>
      <c r="GWD11" s="40"/>
      <c r="GWE11" s="40"/>
      <c r="GWF11" s="40"/>
      <c r="GWG11" s="40"/>
      <c r="GWH11" s="40"/>
      <c r="GWI11" s="40"/>
      <c r="GWJ11" s="40"/>
      <c r="GWK11" s="40"/>
      <c r="GWL11" s="40"/>
      <c r="GWM11" s="40"/>
      <c r="GWN11" s="40"/>
      <c r="GWO11" s="40"/>
      <c r="GWP11" s="40"/>
      <c r="GWQ11" s="40"/>
      <c r="GWR11" s="40"/>
      <c r="GWS11" s="40"/>
      <c r="GWT11" s="40"/>
      <c r="GWU11" s="40"/>
      <c r="GWV11" s="40"/>
      <c r="GWW11" s="40"/>
      <c r="GWX11" s="40"/>
      <c r="GWY11" s="40"/>
      <c r="GWZ11" s="40"/>
      <c r="GXA11" s="40"/>
      <c r="GXB11" s="40"/>
      <c r="GXC11" s="40"/>
      <c r="GXD11" s="40"/>
      <c r="GXE11" s="40"/>
      <c r="GXF11" s="40"/>
      <c r="GXG11" s="40"/>
      <c r="GXH11" s="40"/>
      <c r="GXI11" s="40"/>
      <c r="GXJ11" s="40"/>
      <c r="GXK11" s="40"/>
      <c r="GXL11" s="40"/>
      <c r="GXM11" s="40"/>
      <c r="GXN11" s="40"/>
      <c r="GXO11" s="40"/>
      <c r="GXP11" s="40"/>
      <c r="GXQ11" s="40"/>
      <c r="GXR11" s="40"/>
      <c r="GXS11" s="40"/>
      <c r="GXT11" s="40"/>
      <c r="GXU11" s="40"/>
      <c r="GXV11" s="40"/>
      <c r="GXW11" s="40"/>
      <c r="GXX11" s="40"/>
      <c r="GXY11" s="40"/>
      <c r="GXZ11" s="40"/>
      <c r="GYA11" s="40"/>
      <c r="GYB11" s="40"/>
      <c r="GYC11" s="40"/>
      <c r="GYD11" s="40"/>
      <c r="GYE11" s="40"/>
      <c r="GYF11" s="40"/>
      <c r="GYG11" s="40"/>
      <c r="GYH11" s="40"/>
      <c r="GYI11" s="40"/>
      <c r="GYJ11" s="40"/>
      <c r="GYK11" s="40"/>
      <c r="GYL11" s="40"/>
      <c r="GYM11" s="40"/>
      <c r="GYN11" s="40"/>
      <c r="GYO11" s="40"/>
      <c r="GYP11" s="40"/>
      <c r="GYQ11" s="40"/>
      <c r="GYR11" s="40"/>
      <c r="GYS11" s="40"/>
      <c r="GYT11" s="40"/>
      <c r="GYU11" s="40"/>
      <c r="GYV11" s="40"/>
      <c r="GYW11" s="40"/>
      <c r="GYX11" s="40"/>
      <c r="GYY11" s="40"/>
      <c r="GYZ11" s="40"/>
      <c r="GZA11" s="40"/>
      <c r="GZB11" s="40"/>
      <c r="GZC11" s="40"/>
      <c r="GZD11" s="40"/>
      <c r="GZE11" s="40"/>
      <c r="GZF11" s="40"/>
      <c r="GZG11" s="40"/>
      <c r="GZH11" s="40"/>
      <c r="GZI11" s="40"/>
      <c r="GZJ11" s="40"/>
      <c r="GZK11" s="40"/>
      <c r="GZL11" s="40"/>
      <c r="GZM11" s="40"/>
      <c r="GZN11" s="40"/>
      <c r="GZO11" s="40"/>
      <c r="GZP11" s="40"/>
      <c r="GZQ11" s="40"/>
      <c r="GZR11" s="40"/>
      <c r="GZS11" s="40"/>
      <c r="GZT11" s="40"/>
      <c r="GZU11" s="40"/>
      <c r="GZV11" s="40"/>
      <c r="GZW11" s="40"/>
      <c r="GZX11" s="40"/>
      <c r="GZY11" s="40"/>
      <c r="GZZ11" s="40"/>
      <c r="HAA11" s="40"/>
      <c r="HAB11" s="40"/>
      <c r="HAC11" s="40"/>
      <c r="HAD11" s="40"/>
      <c r="HAE11" s="40"/>
      <c r="HAF11" s="40"/>
      <c r="HAG11" s="40"/>
      <c r="HAH11" s="40"/>
      <c r="HAI11" s="40"/>
      <c r="HAJ11" s="40"/>
      <c r="HAK11" s="40"/>
      <c r="HAL11" s="40"/>
      <c r="HAM11" s="40"/>
      <c r="HAN11" s="40"/>
      <c r="HAO11" s="40"/>
      <c r="HAP11" s="40"/>
      <c r="HAQ11" s="40"/>
      <c r="HAR11" s="40"/>
      <c r="HAS11" s="40"/>
      <c r="HAT11" s="40"/>
      <c r="HAU11" s="40"/>
      <c r="HAV11" s="40"/>
      <c r="HAW11" s="40"/>
      <c r="HAX11" s="40"/>
      <c r="HAY11" s="40"/>
      <c r="HAZ11" s="40"/>
      <c r="HBA11" s="40"/>
      <c r="HBB11" s="40"/>
      <c r="HBC11" s="40"/>
      <c r="HBD11" s="40"/>
      <c r="HBE11" s="40"/>
      <c r="HBF11" s="40"/>
      <c r="HBG11" s="40"/>
      <c r="HBH11" s="40"/>
      <c r="HBI11" s="40"/>
      <c r="HBJ11" s="40"/>
      <c r="HBK11" s="40"/>
      <c r="HBL11" s="40"/>
      <c r="HBM11" s="40"/>
      <c r="HBN11" s="40"/>
      <c r="HBO11" s="40"/>
      <c r="HBP11" s="40"/>
      <c r="HBQ11" s="40"/>
      <c r="HBR11" s="40"/>
      <c r="HBS11" s="40"/>
      <c r="HBT11" s="40"/>
      <c r="HBU11" s="40"/>
      <c r="HBV11" s="40"/>
      <c r="HBW11" s="40"/>
      <c r="HBX11" s="40"/>
      <c r="HBY11" s="40"/>
      <c r="HBZ11" s="40"/>
      <c r="HCA11" s="40"/>
      <c r="HCB11" s="40"/>
      <c r="HCC11" s="40"/>
      <c r="HCD11" s="40"/>
      <c r="HCE11" s="40"/>
      <c r="HCF11" s="40"/>
      <c r="HCG11" s="40"/>
      <c r="HCH11" s="40"/>
      <c r="HCI11" s="40"/>
      <c r="HCJ11" s="40"/>
      <c r="HCK11" s="40"/>
      <c r="HCL11" s="40"/>
      <c r="HCM11" s="40"/>
      <c r="HCN11" s="40"/>
      <c r="HCO11" s="40"/>
      <c r="HCP11" s="40"/>
      <c r="HCQ11" s="40"/>
      <c r="HCR11" s="40"/>
      <c r="HCS11" s="40"/>
      <c r="HCT11" s="40"/>
      <c r="HCU11" s="40"/>
      <c r="HCV11" s="40"/>
      <c r="HCW11" s="40"/>
      <c r="HCX11" s="40"/>
      <c r="HCY11" s="40"/>
      <c r="HCZ11" s="40"/>
      <c r="HDA11" s="40"/>
      <c r="HDB11" s="40"/>
      <c r="HDC11" s="40"/>
      <c r="HDD11" s="40"/>
      <c r="HDE11" s="40"/>
      <c r="HDF11" s="40"/>
      <c r="HDG11" s="40"/>
      <c r="HDH11" s="40"/>
      <c r="HDI11" s="40"/>
      <c r="HDJ11" s="40"/>
      <c r="HDK11" s="40"/>
      <c r="HDL11" s="40"/>
      <c r="HDM11" s="40"/>
      <c r="HDN11" s="40"/>
      <c r="HDO11" s="40"/>
      <c r="HDP11" s="40"/>
      <c r="HDQ11" s="40"/>
      <c r="HDR11" s="40"/>
      <c r="HDS11" s="40"/>
      <c r="HDT11" s="40"/>
      <c r="HDU11" s="40"/>
      <c r="HDV11" s="40"/>
      <c r="HDW11" s="40"/>
      <c r="HDX11" s="40"/>
      <c r="HDY11" s="40"/>
      <c r="HDZ11" s="40"/>
      <c r="HEA11" s="40"/>
      <c r="HEB11" s="40"/>
      <c r="HEC11" s="40"/>
      <c r="HED11" s="40"/>
      <c r="HEE11" s="40"/>
      <c r="HEF11" s="40"/>
      <c r="HEG11" s="40"/>
      <c r="HEH11" s="40"/>
      <c r="HEI11" s="40"/>
      <c r="HEJ11" s="40"/>
      <c r="HEK11" s="40"/>
      <c r="HEL11" s="40"/>
      <c r="HEM11" s="40"/>
      <c r="HEN11" s="40"/>
      <c r="HEO11" s="40"/>
      <c r="HEP11" s="40"/>
      <c r="HEQ11" s="40"/>
      <c r="HER11" s="40"/>
      <c r="HES11" s="40"/>
      <c r="HET11" s="40"/>
      <c r="HEU11" s="40"/>
      <c r="HEV11" s="40"/>
      <c r="HEW11" s="40"/>
      <c r="HEX11" s="40"/>
      <c r="HEY11" s="40"/>
      <c r="HEZ11" s="40"/>
      <c r="HFA11" s="40"/>
      <c r="HFB11" s="40"/>
      <c r="HFC11" s="40"/>
      <c r="HFD11" s="40"/>
      <c r="HFE11" s="40"/>
      <c r="HFF11" s="40"/>
      <c r="HFG11" s="40"/>
      <c r="HFH11" s="40"/>
      <c r="HFI11" s="40"/>
      <c r="HFJ11" s="40"/>
      <c r="HFK11" s="40"/>
      <c r="HFL11" s="40"/>
      <c r="HFM11" s="40"/>
      <c r="HFN11" s="40"/>
      <c r="HFO11" s="40"/>
      <c r="HFP11" s="40"/>
      <c r="HFQ11" s="40"/>
      <c r="HFR11" s="40"/>
      <c r="HFS11" s="40"/>
      <c r="HFT11" s="40"/>
      <c r="HFU11" s="40"/>
      <c r="HFV11" s="40"/>
      <c r="HFW11" s="40"/>
      <c r="HFX11" s="40"/>
      <c r="HFY11" s="40"/>
      <c r="HFZ11" s="40"/>
      <c r="HGA11" s="40"/>
      <c r="HGB11" s="40"/>
      <c r="HGC11" s="40"/>
      <c r="HGD11" s="40"/>
      <c r="HGE11" s="40"/>
      <c r="HGF11" s="40"/>
      <c r="HGG11" s="40"/>
      <c r="HGH11" s="40"/>
      <c r="HGI11" s="40"/>
      <c r="HGJ11" s="40"/>
      <c r="HGK11" s="40"/>
      <c r="HGL11" s="40"/>
      <c r="HGM11" s="40"/>
      <c r="HGN11" s="40"/>
      <c r="HGO11" s="40"/>
      <c r="HGP11" s="40"/>
      <c r="HGQ11" s="40"/>
      <c r="HGR11" s="40"/>
      <c r="HGS11" s="40"/>
      <c r="HGT11" s="40"/>
      <c r="HGU11" s="40"/>
      <c r="HGV11" s="40"/>
      <c r="HGW11" s="40"/>
      <c r="HGX11" s="40"/>
      <c r="HGY11" s="40"/>
      <c r="HGZ11" s="40"/>
      <c r="HHA11" s="40"/>
      <c r="HHB11" s="40"/>
      <c r="HHC11" s="40"/>
      <c r="HHD11" s="40"/>
      <c r="HHE11" s="40"/>
      <c r="HHF11" s="40"/>
      <c r="HHG11" s="40"/>
      <c r="HHH11" s="40"/>
      <c r="HHI11" s="40"/>
      <c r="HHJ11" s="40"/>
      <c r="HHK11" s="40"/>
      <c r="HHL11" s="40"/>
      <c r="HHM11" s="40"/>
      <c r="HHN11" s="40"/>
      <c r="HHO11" s="40"/>
      <c r="HHP11" s="40"/>
      <c r="HHQ11" s="40"/>
      <c r="HHR11" s="40"/>
      <c r="HHS11" s="40"/>
      <c r="HHT11" s="40"/>
      <c r="HHU11" s="40"/>
      <c r="HHV11" s="40"/>
      <c r="HHW11" s="40"/>
      <c r="HHX11" s="40"/>
      <c r="HHY11" s="40"/>
      <c r="HHZ11" s="40"/>
      <c r="HIA11" s="40"/>
      <c r="HIB11" s="40"/>
      <c r="HIC11" s="40"/>
      <c r="HID11" s="40"/>
      <c r="HIE11" s="40"/>
      <c r="HIF11" s="40"/>
      <c r="HIG11" s="40"/>
      <c r="HIH11" s="40"/>
      <c r="HII11" s="40"/>
      <c r="HIJ11" s="40"/>
      <c r="HIK11" s="40"/>
      <c r="HIL11" s="40"/>
      <c r="HIM11" s="40"/>
      <c r="HIN11" s="40"/>
      <c r="HIO11" s="40"/>
      <c r="HIP11" s="40"/>
      <c r="HIQ11" s="40"/>
      <c r="HIR11" s="40"/>
      <c r="HIS11" s="40"/>
      <c r="HIT11" s="40"/>
      <c r="HIU11" s="40"/>
      <c r="HIV11" s="40"/>
      <c r="HIW11" s="40"/>
      <c r="HIX11" s="40"/>
      <c r="HIY11" s="40"/>
      <c r="HIZ11" s="40"/>
      <c r="HJA11" s="40"/>
      <c r="HJB11" s="40"/>
      <c r="HJC11" s="40"/>
      <c r="HJD11" s="40"/>
      <c r="HJE11" s="40"/>
      <c r="HJF11" s="40"/>
      <c r="HJG11" s="40"/>
      <c r="HJH11" s="40"/>
      <c r="HJI11" s="40"/>
      <c r="HJJ11" s="40"/>
      <c r="HJK11" s="40"/>
      <c r="HJL11" s="40"/>
      <c r="HJM11" s="40"/>
      <c r="HJN11" s="40"/>
      <c r="HJO11" s="40"/>
      <c r="HJP11" s="40"/>
      <c r="HJQ11" s="40"/>
      <c r="HJR11" s="40"/>
      <c r="HJS11" s="40"/>
      <c r="HJT11" s="40"/>
      <c r="HJU11" s="40"/>
      <c r="HJV11" s="40"/>
      <c r="HJW11" s="40"/>
      <c r="HJX11" s="40"/>
      <c r="HJY11" s="40"/>
      <c r="HJZ11" s="40"/>
      <c r="HKA11" s="40"/>
      <c r="HKB11" s="40"/>
      <c r="HKC11" s="40"/>
      <c r="HKD11" s="40"/>
      <c r="HKE11" s="40"/>
      <c r="HKF11" s="40"/>
      <c r="HKG11" s="40"/>
      <c r="HKH11" s="40"/>
      <c r="HKI11" s="40"/>
      <c r="HKJ11" s="40"/>
      <c r="HKK11" s="40"/>
      <c r="HKL11" s="40"/>
      <c r="HKM11" s="40"/>
      <c r="HKN11" s="40"/>
      <c r="HKO11" s="40"/>
      <c r="HKP11" s="40"/>
      <c r="HKQ11" s="40"/>
      <c r="HKR11" s="40"/>
      <c r="HKS11" s="40"/>
      <c r="HKT11" s="40"/>
      <c r="HKU11" s="40"/>
      <c r="HKV11" s="40"/>
      <c r="HKW11" s="40"/>
      <c r="HKX11" s="40"/>
      <c r="HKY11" s="40"/>
      <c r="HKZ11" s="40"/>
      <c r="HLA11" s="40"/>
      <c r="HLB11" s="40"/>
      <c r="HLC11" s="40"/>
      <c r="HLD11" s="40"/>
      <c r="HLE11" s="40"/>
      <c r="HLF11" s="40"/>
      <c r="HLG11" s="40"/>
      <c r="HLH11" s="40"/>
      <c r="HLI11" s="40"/>
      <c r="HLJ11" s="40"/>
      <c r="HLK11" s="40"/>
      <c r="HLL11" s="40"/>
      <c r="HLM11" s="40"/>
      <c r="HLN11" s="40"/>
      <c r="HLO11" s="40"/>
      <c r="HLP11" s="40"/>
      <c r="HLQ11" s="40"/>
      <c r="HLR11" s="40"/>
      <c r="HLS11" s="40"/>
      <c r="HLT11" s="40"/>
      <c r="HLU11" s="40"/>
      <c r="HLV11" s="40"/>
      <c r="HLW11" s="40"/>
      <c r="HLX11" s="40"/>
      <c r="HLY11" s="40"/>
      <c r="HLZ11" s="40"/>
      <c r="HMA11" s="40"/>
      <c r="HMB11" s="40"/>
      <c r="HMC11" s="40"/>
      <c r="HMD11" s="40"/>
      <c r="HME11" s="40"/>
      <c r="HMF11" s="40"/>
      <c r="HMG11" s="40"/>
      <c r="HMH11" s="40"/>
      <c r="HMI11" s="40"/>
      <c r="HMJ11" s="40"/>
      <c r="HMK11" s="40"/>
      <c r="HML11" s="40"/>
      <c r="HMM11" s="40"/>
      <c r="HMN11" s="40"/>
      <c r="HMO11" s="40"/>
      <c r="HMP11" s="40"/>
      <c r="HMQ11" s="40"/>
      <c r="HMR11" s="40"/>
      <c r="HMS11" s="40"/>
      <c r="HMT11" s="40"/>
      <c r="HMU11" s="40"/>
      <c r="HMV11" s="40"/>
      <c r="HMW11" s="40"/>
      <c r="HMX11" s="40"/>
      <c r="HMY11" s="40"/>
      <c r="HMZ11" s="40"/>
      <c r="HNA11" s="40"/>
      <c r="HNB11" s="40"/>
      <c r="HNC11" s="40"/>
      <c r="HND11" s="40"/>
      <c r="HNE11" s="40"/>
      <c r="HNF11" s="40"/>
      <c r="HNG11" s="40"/>
      <c r="HNH11" s="40"/>
      <c r="HNI11" s="40"/>
      <c r="HNJ11" s="40"/>
      <c r="HNK11" s="40"/>
      <c r="HNL11" s="40"/>
      <c r="HNM11" s="40"/>
      <c r="HNN11" s="40"/>
      <c r="HNO11" s="40"/>
      <c r="HNP11" s="40"/>
      <c r="HNQ11" s="40"/>
      <c r="HNR11" s="40"/>
      <c r="HNS11" s="40"/>
      <c r="HNT11" s="40"/>
      <c r="HNU11" s="40"/>
      <c r="HNV11" s="40"/>
      <c r="HNW11" s="40"/>
      <c r="HNX11" s="40"/>
      <c r="HNY11" s="40"/>
      <c r="HNZ11" s="40"/>
      <c r="HOA11" s="40"/>
      <c r="HOB11" s="40"/>
      <c r="HOC11" s="40"/>
      <c r="HOD11" s="40"/>
      <c r="HOE11" s="40"/>
      <c r="HOF11" s="40"/>
      <c r="HOG11" s="40"/>
      <c r="HOH11" s="40"/>
      <c r="HOI11" s="40"/>
      <c r="HOJ11" s="40"/>
      <c r="HOK11" s="40"/>
      <c r="HOL11" s="40"/>
      <c r="HOM11" s="40"/>
      <c r="HON11" s="40"/>
      <c r="HOO11" s="40"/>
      <c r="HOP11" s="40"/>
      <c r="HOQ11" s="40"/>
      <c r="HOR11" s="40"/>
      <c r="HOS11" s="40"/>
      <c r="HOT11" s="40"/>
      <c r="HOU11" s="40"/>
      <c r="HOV11" s="40"/>
      <c r="HOW11" s="40"/>
      <c r="HOX11" s="40"/>
      <c r="HOY11" s="40"/>
      <c r="HOZ11" s="40"/>
      <c r="HPA11" s="40"/>
      <c r="HPB11" s="40"/>
      <c r="HPC11" s="40"/>
      <c r="HPD11" s="40"/>
      <c r="HPE11" s="40"/>
      <c r="HPF11" s="40"/>
      <c r="HPG11" s="40"/>
      <c r="HPH11" s="40"/>
      <c r="HPI11" s="40"/>
      <c r="HPJ11" s="40"/>
      <c r="HPK11" s="40"/>
      <c r="HPL11" s="40"/>
      <c r="HPM11" s="40"/>
      <c r="HPN11" s="40"/>
      <c r="HPO11" s="40"/>
      <c r="HPP11" s="40"/>
      <c r="HPQ11" s="40"/>
      <c r="HPR11" s="40"/>
      <c r="HPS11" s="40"/>
      <c r="HPT11" s="40"/>
      <c r="HPU11" s="40"/>
      <c r="HPV11" s="40"/>
      <c r="HPW11" s="40"/>
      <c r="HPX11" s="40"/>
      <c r="HPY11" s="40"/>
      <c r="HPZ11" s="40"/>
      <c r="HQA11" s="40"/>
      <c r="HQB11" s="40"/>
      <c r="HQC11" s="40"/>
      <c r="HQD11" s="40"/>
      <c r="HQE11" s="40"/>
      <c r="HQF11" s="40"/>
      <c r="HQG11" s="40"/>
      <c r="HQH11" s="40"/>
      <c r="HQI11" s="40"/>
      <c r="HQJ11" s="40"/>
      <c r="HQK11" s="40"/>
      <c r="HQL11" s="40"/>
      <c r="HQM11" s="40"/>
      <c r="HQN11" s="40"/>
      <c r="HQO11" s="40"/>
      <c r="HQP11" s="40"/>
      <c r="HQQ11" s="40"/>
      <c r="HQR11" s="40"/>
      <c r="HQS11" s="40"/>
      <c r="HQT11" s="40"/>
      <c r="HQU11" s="40"/>
      <c r="HQV11" s="40"/>
      <c r="HQW11" s="40"/>
      <c r="HQX11" s="40"/>
      <c r="HQY11" s="40"/>
      <c r="HQZ11" s="40"/>
      <c r="HRA11" s="40"/>
      <c r="HRB11" s="40"/>
      <c r="HRC11" s="40"/>
      <c r="HRD11" s="40"/>
      <c r="HRE11" s="40"/>
      <c r="HRF11" s="40"/>
      <c r="HRG11" s="40"/>
      <c r="HRH11" s="40"/>
      <c r="HRI11" s="40"/>
      <c r="HRJ11" s="40"/>
      <c r="HRK11" s="40"/>
      <c r="HRL11" s="40"/>
      <c r="HRM11" s="40"/>
      <c r="HRN11" s="40"/>
      <c r="HRO11" s="40"/>
      <c r="HRP11" s="40"/>
      <c r="HRQ11" s="40"/>
      <c r="HRR11" s="40"/>
      <c r="HRS11" s="40"/>
      <c r="HRT11" s="40"/>
      <c r="HRU11" s="40"/>
      <c r="HRV11" s="40"/>
      <c r="HRW11" s="40"/>
      <c r="HRX11" s="40"/>
      <c r="HRY11" s="40"/>
      <c r="HRZ11" s="40"/>
      <c r="HSA11" s="40"/>
      <c r="HSB11" s="40"/>
      <c r="HSC11" s="40"/>
      <c r="HSD11" s="40"/>
      <c r="HSE11" s="40"/>
      <c r="HSF11" s="40"/>
      <c r="HSG11" s="40"/>
      <c r="HSH11" s="40"/>
      <c r="HSI11" s="40"/>
      <c r="HSJ11" s="40"/>
      <c r="HSK11" s="40"/>
      <c r="HSL11" s="40"/>
      <c r="HSM11" s="40"/>
      <c r="HSN11" s="40"/>
      <c r="HSO11" s="40"/>
      <c r="HSP11" s="40"/>
      <c r="HSQ11" s="40"/>
      <c r="HSR11" s="40"/>
      <c r="HSS11" s="40"/>
      <c r="HST11" s="40"/>
      <c r="HSU11" s="40"/>
      <c r="HSV11" s="40"/>
      <c r="HSW11" s="40"/>
      <c r="HSX11" s="40"/>
      <c r="HSY11" s="40"/>
      <c r="HSZ11" s="40"/>
      <c r="HTA11" s="40"/>
      <c r="HTB11" s="40"/>
      <c r="HTC11" s="40"/>
      <c r="HTD11" s="40"/>
      <c r="HTE11" s="40"/>
      <c r="HTF11" s="40"/>
      <c r="HTG11" s="40"/>
      <c r="HTH11" s="40"/>
      <c r="HTI11" s="40"/>
      <c r="HTJ11" s="40"/>
      <c r="HTK11" s="40"/>
      <c r="HTL11" s="40"/>
      <c r="HTM11" s="40"/>
      <c r="HTN11" s="40"/>
      <c r="HTO11" s="40"/>
      <c r="HTP11" s="40"/>
      <c r="HTQ11" s="40"/>
      <c r="HTR11" s="40"/>
      <c r="HTS11" s="40"/>
      <c r="HTT11" s="40"/>
      <c r="HTU11" s="40"/>
      <c r="HTV11" s="40"/>
      <c r="HTW11" s="40"/>
      <c r="HTX11" s="40"/>
      <c r="HTY11" s="40"/>
      <c r="HTZ11" s="40"/>
      <c r="HUA11" s="40"/>
      <c r="HUB11" s="40"/>
      <c r="HUC11" s="40"/>
      <c r="HUD11" s="40"/>
      <c r="HUE11" s="40"/>
      <c r="HUF11" s="40"/>
      <c r="HUG11" s="40"/>
      <c r="HUH11" s="40"/>
      <c r="HUI11" s="40"/>
      <c r="HUJ11" s="40"/>
      <c r="HUK11" s="40"/>
      <c r="HUL11" s="40"/>
      <c r="HUM11" s="40"/>
      <c r="HUN11" s="40"/>
      <c r="HUO11" s="40"/>
      <c r="HUP11" s="40"/>
      <c r="HUQ11" s="40"/>
      <c r="HUR11" s="40"/>
      <c r="HUS11" s="40"/>
      <c r="HUT11" s="40"/>
      <c r="HUU11" s="40"/>
      <c r="HUV11" s="40"/>
      <c r="HUW11" s="40"/>
      <c r="HUX11" s="40"/>
      <c r="HUY11" s="40"/>
      <c r="HUZ11" s="40"/>
      <c r="HVA11" s="40"/>
      <c r="HVB11" s="40"/>
      <c r="HVC11" s="40"/>
      <c r="HVD11" s="40"/>
      <c r="HVE11" s="40"/>
      <c r="HVF11" s="40"/>
      <c r="HVG11" s="40"/>
      <c r="HVH11" s="40"/>
      <c r="HVI11" s="40"/>
      <c r="HVJ11" s="40"/>
      <c r="HVK11" s="40"/>
      <c r="HVL11" s="40"/>
      <c r="HVM11" s="40"/>
      <c r="HVN11" s="40"/>
      <c r="HVO11" s="40"/>
      <c r="HVP11" s="40"/>
      <c r="HVQ11" s="40"/>
      <c r="HVR11" s="40"/>
      <c r="HVS11" s="40"/>
      <c r="HVT11" s="40"/>
      <c r="HVU11" s="40"/>
      <c r="HVV11" s="40"/>
      <c r="HVW11" s="40"/>
      <c r="HVX11" s="40"/>
      <c r="HVY11" s="40"/>
      <c r="HVZ11" s="40"/>
      <c r="HWA11" s="40"/>
      <c r="HWB11" s="40"/>
      <c r="HWC11" s="40"/>
      <c r="HWD11" s="40"/>
      <c r="HWE11" s="40"/>
      <c r="HWF11" s="40"/>
      <c r="HWG11" s="40"/>
      <c r="HWH11" s="40"/>
      <c r="HWI11" s="40"/>
      <c r="HWJ11" s="40"/>
      <c r="HWK11" s="40"/>
      <c r="HWL11" s="40"/>
      <c r="HWM11" s="40"/>
      <c r="HWN11" s="40"/>
      <c r="HWO11" s="40"/>
      <c r="HWP11" s="40"/>
      <c r="HWQ11" s="40"/>
      <c r="HWR11" s="40"/>
      <c r="HWS11" s="40"/>
      <c r="HWT11" s="40"/>
      <c r="HWU11" s="40"/>
      <c r="HWV11" s="40"/>
      <c r="HWW11" s="40"/>
      <c r="HWX11" s="40"/>
      <c r="HWY11" s="40"/>
      <c r="HWZ11" s="40"/>
      <c r="HXA11" s="40"/>
      <c r="HXB11" s="40"/>
      <c r="HXC11" s="40"/>
      <c r="HXD11" s="40"/>
      <c r="HXE11" s="40"/>
      <c r="HXF11" s="40"/>
      <c r="HXG11" s="40"/>
      <c r="HXH11" s="40"/>
      <c r="HXI11" s="40"/>
      <c r="HXJ11" s="40"/>
      <c r="HXK11" s="40"/>
      <c r="HXL11" s="40"/>
      <c r="HXM11" s="40"/>
      <c r="HXN11" s="40"/>
      <c r="HXO11" s="40"/>
      <c r="HXP11" s="40"/>
      <c r="HXQ11" s="40"/>
      <c r="HXR11" s="40"/>
      <c r="HXS11" s="40"/>
      <c r="HXT11" s="40"/>
      <c r="HXU11" s="40"/>
      <c r="HXV11" s="40"/>
      <c r="HXW11" s="40"/>
      <c r="HXX11" s="40"/>
      <c r="HXY11" s="40"/>
      <c r="HXZ11" s="40"/>
      <c r="HYA11" s="40"/>
      <c r="HYB11" s="40"/>
      <c r="HYC11" s="40"/>
      <c r="HYD11" s="40"/>
      <c r="HYE11" s="40"/>
      <c r="HYF11" s="40"/>
      <c r="HYG11" s="40"/>
      <c r="HYH11" s="40"/>
      <c r="HYI11" s="40"/>
      <c r="HYJ11" s="40"/>
      <c r="HYK11" s="40"/>
      <c r="HYL11" s="40"/>
      <c r="HYM11" s="40"/>
      <c r="HYN11" s="40"/>
      <c r="HYO11" s="40"/>
      <c r="HYP11" s="40"/>
      <c r="HYQ11" s="40"/>
      <c r="HYR11" s="40"/>
      <c r="HYS11" s="40"/>
      <c r="HYT11" s="40"/>
      <c r="HYU11" s="40"/>
      <c r="HYV11" s="40"/>
      <c r="HYW11" s="40"/>
      <c r="HYX11" s="40"/>
      <c r="HYY11" s="40"/>
      <c r="HYZ11" s="40"/>
      <c r="HZA11" s="40"/>
      <c r="HZB11" s="40"/>
      <c r="HZC11" s="40"/>
      <c r="HZD11" s="40"/>
      <c r="HZE11" s="40"/>
      <c r="HZF11" s="40"/>
      <c r="HZG11" s="40"/>
      <c r="HZH11" s="40"/>
      <c r="HZI11" s="40"/>
      <c r="HZJ11" s="40"/>
      <c r="HZK11" s="40"/>
      <c r="HZL11" s="40"/>
      <c r="HZM11" s="40"/>
      <c r="HZN11" s="40"/>
      <c r="HZO11" s="40"/>
      <c r="HZP11" s="40"/>
      <c r="HZQ11" s="40"/>
      <c r="HZR11" s="40"/>
      <c r="HZS11" s="40"/>
      <c r="HZT11" s="40"/>
      <c r="HZU11" s="40"/>
      <c r="HZV11" s="40"/>
      <c r="HZW11" s="40"/>
      <c r="HZX11" s="40"/>
      <c r="HZY11" s="40"/>
      <c r="HZZ11" s="40"/>
      <c r="IAA11" s="40"/>
      <c r="IAB11" s="40"/>
      <c r="IAC11" s="40"/>
      <c r="IAD11" s="40"/>
      <c r="IAE11" s="40"/>
      <c r="IAF11" s="40"/>
      <c r="IAG11" s="40"/>
      <c r="IAH11" s="40"/>
      <c r="IAI11" s="40"/>
      <c r="IAJ11" s="40"/>
      <c r="IAK11" s="40"/>
      <c r="IAL11" s="40"/>
      <c r="IAM11" s="40"/>
      <c r="IAN11" s="40"/>
      <c r="IAO11" s="40"/>
      <c r="IAP11" s="40"/>
      <c r="IAQ11" s="40"/>
      <c r="IAR11" s="40"/>
      <c r="IAS11" s="40"/>
      <c r="IAT11" s="40"/>
      <c r="IAU11" s="40"/>
      <c r="IAV11" s="40"/>
      <c r="IAW11" s="40"/>
      <c r="IAX11" s="40"/>
      <c r="IAY11" s="40"/>
      <c r="IAZ11" s="40"/>
      <c r="IBA11" s="40"/>
      <c r="IBB11" s="40"/>
      <c r="IBC11" s="40"/>
      <c r="IBD11" s="40"/>
      <c r="IBE11" s="40"/>
      <c r="IBF11" s="40"/>
      <c r="IBG11" s="40"/>
      <c r="IBH11" s="40"/>
      <c r="IBI11" s="40"/>
      <c r="IBJ11" s="40"/>
      <c r="IBK11" s="40"/>
      <c r="IBL11" s="40"/>
      <c r="IBM11" s="40"/>
      <c r="IBN11" s="40"/>
      <c r="IBO11" s="40"/>
      <c r="IBP11" s="40"/>
      <c r="IBQ11" s="40"/>
      <c r="IBR11" s="40"/>
      <c r="IBS11" s="40"/>
      <c r="IBT11" s="40"/>
      <c r="IBU11" s="40"/>
      <c r="IBV11" s="40"/>
      <c r="IBW11" s="40"/>
      <c r="IBX11" s="40"/>
      <c r="IBY11" s="40"/>
      <c r="IBZ11" s="40"/>
      <c r="ICA11" s="40"/>
      <c r="ICB11" s="40"/>
      <c r="ICC11" s="40"/>
      <c r="ICD11" s="40"/>
      <c r="ICE11" s="40"/>
      <c r="ICF11" s="40"/>
      <c r="ICG11" s="40"/>
      <c r="ICH11" s="40"/>
      <c r="ICI11" s="40"/>
      <c r="ICJ11" s="40"/>
      <c r="ICK11" s="40"/>
      <c r="ICL11" s="40"/>
      <c r="ICM11" s="40"/>
      <c r="ICN11" s="40"/>
      <c r="ICO11" s="40"/>
      <c r="ICP11" s="40"/>
      <c r="ICQ11" s="40"/>
      <c r="ICR11" s="40"/>
      <c r="ICS11" s="40"/>
      <c r="ICT11" s="40"/>
      <c r="ICU11" s="40"/>
      <c r="ICV11" s="40"/>
      <c r="ICW11" s="40"/>
      <c r="ICX11" s="40"/>
      <c r="ICY11" s="40"/>
      <c r="ICZ11" s="40"/>
      <c r="IDA11" s="40"/>
      <c r="IDB11" s="40"/>
      <c r="IDC11" s="40"/>
      <c r="IDD11" s="40"/>
      <c r="IDE11" s="40"/>
      <c r="IDF11" s="40"/>
      <c r="IDG11" s="40"/>
      <c r="IDH11" s="40"/>
      <c r="IDI11" s="40"/>
      <c r="IDJ11" s="40"/>
      <c r="IDK11" s="40"/>
      <c r="IDL11" s="40"/>
      <c r="IDM11" s="40"/>
      <c r="IDN11" s="40"/>
      <c r="IDO11" s="40"/>
      <c r="IDP11" s="40"/>
      <c r="IDQ11" s="40"/>
      <c r="IDR11" s="40"/>
      <c r="IDS11" s="40"/>
      <c r="IDT11" s="40"/>
      <c r="IDU11" s="40"/>
      <c r="IDV11" s="40"/>
      <c r="IDW11" s="40"/>
      <c r="IDX11" s="40"/>
      <c r="IDY11" s="40"/>
      <c r="IDZ11" s="40"/>
      <c r="IEA11" s="40"/>
      <c r="IEB11" s="40"/>
      <c r="IEC11" s="40"/>
      <c r="IED11" s="40"/>
      <c r="IEE11" s="40"/>
      <c r="IEF11" s="40"/>
      <c r="IEG11" s="40"/>
      <c r="IEH11" s="40"/>
      <c r="IEI11" s="40"/>
      <c r="IEJ11" s="40"/>
      <c r="IEK11" s="40"/>
      <c r="IEL11" s="40"/>
      <c r="IEM11" s="40"/>
      <c r="IEN11" s="40"/>
      <c r="IEO11" s="40"/>
      <c r="IEP11" s="40"/>
      <c r="IEQ11" s="40"/>
      <c r="IER11" s="40"/>
      <c r="IES11" s="40"/>
      <c r="IET11" s="40"/>
      <c r="IEU11" s="40"/>
      <c r="IEV11" s="40"/>
      <c r="IEW11" s="40"/>
      <c r="IEX11" s="40"/>
      <c r="IEY11" s="40"/>
      <c r="IEZ11" s="40"/>
      <c r="IFA11" s="40"/>
      <c r="IFB11" s="40"/>
      <c r="IFC11" s="40"/>
      <c r="IFD11" s="40"/>
      <c r="IFE11" s="40"/>
      <c r="IFF11" s="40"/>
      <c r="IFG11" s="40"/>
      <c r="IFH11" s="40"/>
      <c r="IFI11" s="40"/>
      <c r="IFJ11" s="40"/>
      <c r="IFK11" s="40"/>
      <c r="IFL11" s="40"/>
      <c r="IFM11" s="40"/>
      <c r="IFN11" s="40"/>
      <c r="IFO11" s="40"/>
      <c r="IFP11" s="40"/>
      <c r="IFQ11" s="40"/>
      <c r="IFR11" s="40"/>
      <c r="IFS11" s="40"/>
      <c r="IFT11" s="40"/>
      <c r="IFU11" s="40"/>
      <c r="IFV11" s="40"/>
      <c r="IFW11" s="40"/>
      <c r="IFX11" s="40"/>
      <c r="IFY11" s="40"/>
      <c r="IFZ11" s="40"/>
      <c r="IGA11" s="40"/>
      <c r="IGB11" s="40"/>
      <c r="IGC11" s="40"/>
      <c r="IGD11" s="40"/>
      <c r="IGE11" s="40"/>
      <c r="IGF11" s="40"/>
      <c r="IGG11" s="40"/>
      <c r="IGH11" s="40"/>
      <c r="IGI11" s="40"/>
      <c r="IGJ11" s="40"/>
      <c r="IGK11" s="40"/>
      <c r="IGL11" s="40"/>
      <c r="IGM11" s="40"/>
      <c r="IGN11" s="40"/>
      <c r="IGO11" s="40"/>
      <c r="IGP11" s="40"/>
      <c r="IGQ11" s="40"/>
      <c r="IGR11" s="40"/>
      <c r="IGS11" s="40"/>
      <c r="IGT11" s="40"/>
      <c r="IGU11" s="40"/>
      <c r="IGV11" s="40"/>
      <c r="IGW11" s="40"/>
      <c r="IGX11" s="40"/>
      <c r="IGY11" s="40"/>
      <c r="IGZ11" s="40"/>
      <c r="IHA11" s="40"/>
      <c r="IHB11" s="40"/>
      <c r="IHC11" s="40"/>
      <c r="IHD11" s="40"/>
      <c r="IHE11" s="40"/>
      <c r="IHF11" s="40"/>
      <c r="IHG11" s="40"/>
      <c r="IHH11" s="40"/>
      <c r="IHI11" s="40"/>
      <c r="IHJ11" s="40"/>
      <c r="IHK11" s="40"/>
      <c r="IHL11" s="40"/>
      <c r="IHM11" s="40"/>
      <c r="IHN11" s="40"/>
      <c r="IHO11" s="40"/>
      <c r="IHP11" s="40"/>
      <c r="IHQ11" s="40"/>
      <c r="IHR11" s="40"/>
      <c r="IHS11" s="40"/>
      <c r="IHT11" s="40"/>
      <c r="IHU11" s="40"/>
      <c r="IHV11" s="40"/>
      <c r="IHW11" s="40"/>
      <c r="IHX11" s="40"/>
      <c r="IHY11" s="40"/>
      <c r="IHZ11" s="40"/>
      <c r="IIA11" s="40"/>
      <c r="IIB11" s="40"/>
      <c r="IIC11" s="40"/>
      <c r="IID11" s="40"/>
      <c r="IIE11" s="40"/>
      <c r="IIF11" s="40"/>
      <c r="IIG11" s="40"/>
      <c r="IIH11" s="40"/>
      <c r="III11" s="40"/>
      <c r="IIJ11" s="40"/>
      <c r="IIK11" s="40"/>
      <c r="IIL11" s="40"/>
      <c r="IIM11" s="40"/>
      <c r="IIN11" s="40"/>
      <c r="IIO11" s="40"/>
      <c r="IIP11" s="40"/>
      <c r="IIQ11" s="40"/>
      <c r="IIR11" s="40"/>
      <c r="IIS11" s="40"/>
      <c r="IIT11" s="40"/>
      <c r="IIU11" s="40"/>
      <c r="IIV11" s="40"/>
      <c r="IIW11" s="40"/>
      <c r="IIX11" s="40"/>
      <c r="IIY11" s="40"/>
      <c r="IIZ11" s="40"/>
      <c r="IJA11" s="40"/>
      <c r="IJB11" s="40"/>
      <c r="IJC11" s="40"/>
      <c r="IJD11" s="40"/>
      <c r="IJE11" s="40"/>
      <c r="IJF11" s="40"/>
      <c r="IJG11" s="40"/>
      <c r="IJH11" s="40"/>
      <c r="IJI11" s="40"/>
      <c r="IJJ11" s="40"/>
      <c r="IJK11" s="40"/>
      <c r="IJL11" s="40"/>
      <c r="IJM11" s="40"/>
      <c r="IJN11" s="40"/>
      <c r="IJO11" s="40"/>
      <c r="IJP11" s="40"/>
      <c r="IJQ11" s="40"/>
      <c r="IJR11" s="40"/>
      <c r="IJS11" s="40"/>
      <c r="IJT11" s="40"/>
      <c r="IJU11" s="40"/>
      <c r="IJV11" s="40"/>
      <c r="IJW11" s="40"/>
      <c r="IJX11" s="40"/>
      <c r="IJY11" s="40"/>
      <c r="IJZ11" s="40"/>
      <c r="IKA11" s="40"/>
      <c r="IKB11" s="40"/>
      <c r="IKC11" s="40"/>
      <c r="IKD11" s="40"/>
      <c r="IKE11" s="40"/>
      <c r="IKF11" s="40"/>
      <c r="IKG11" s="40"/>
      <c r="IKH11" s="40"/>
      <c r="IKI11" s="40"/>
      <c r="IKJ11" s="40"/>
      <c r="IKK11" s="40"/>
      <c r="IKL11" s="40"/>
      <c r="IKM11" s="40"/>
      <c r="IKN11" s="40"/>
      <c r="IKO11" s="40"/>
      <c r="IKP11" s="40"/>
      <c r="IKQ11" s="40"/>
      <c r="IKR11" s="40"/>
      <c r="IKS11" s="40"/>
      <c r="IKT11" s="40"/>
      <c r="IKU11" s="40"/>
      <c r="IKV11" s="40"/>
      <c r="IKW11" s="40"/>
      <c r="IKX11" s="40"/>
      <c r="IKY11" s="40"/>
      <c r="IKZ11" s="40"/>
      <c r="ILA11" s="40"/>
      <c r="ILB11" s="40"/>
      <c r="ILC11" s="40"/>
      <c r="ILD11" s="40"/>
      <c r="ILE11" s="40"/>
      <c r="ILF11" s="40"/>
      <c r="ILG11" s="40"/>
      <c r="ILH11" s="40"/>
      <c r="ILI11" s="40"/>
      <c r="ILJ11" s="40"/>
      <c r="ILK11" s="40"/>
      <c r="ILL11" s="40"/>
      <c r="ILM11" s="40"/>
      <c r="ILN11" s="40"/>
      <c r="ILO11" s="40"/>
      <c r="ILP11" s="40"/>
      <c r="ILQ11" s="40"/>
      <c r="ILR11" s="40"/>
      <c r="ILS11" s="40"/>
      <c r="ILT11" s="40"/>
      <c r="ILU11" s="40"/>
      <c r="ILV11" s="40"/>
      <c r="ILW11" s="40"/>
      <c r="ILX11" s="40"/>
      <c r="ILY11" s="40"/>
      <c r="ILZ11" s="40"/>
      <c r="IMA11" s="40"/>
      <c r="IMB11" s="40"/>
      <c r="IMC11" s="40"/>
      <c r="IMD11" s="40"/>
      <c r="IME11" s="40"/>
      <c r="IMF11" s="40"/>
      <c r="IMG11" s="40"/>
      <c r="IMH11" s="40"/>
      <c r="IMI11" s="40"/>
      <c r="IMJ11" s="40"/>
      <c r="IMK11" s="40"/>
      <c r="IML11" s="40"/>
      <c r="IMM11" s="40"/>
      <c r="IMN11" s="40"/>
      <c r="IMO11" s="40"/>
      <c r="IMP11" s="40"/>
      <c r="IMQ11" s="40"/>
      <c r="IMR11" s="40"/>
      <c r="IMS11" s="40"/>
      <c r="IMT11" s="40"/>
      <c r="IMU11" s="40"/>
      <c r="IMV11" s="40"/>
      <c r="IMW11" s="40"/>
      <c r="IMX11" s="40"/>
      <c r="IMY11" s="40"/>
      <c r="IMZ11" s="40"/>
      <c r="INA11" s="40"/>
      <c r="INB11" s="40"/>
      <c r="INC11" s="40"/>
      <c r="IND11" s="40"/>
      <c r="INE11" s="40"/>
      <c r="INF11" s="40"/>
      <c r="ING11" s="40"/>
      <c r="INH11" s="40"/>
      <c r="INI11" s="40"/>
      <c r="INJ11" s="40"/>
      <c r="INK11" s="40"/>
      <c r="INL11" s="40"/>
      <c r="INM11" s="40"/>
      <c r="INN11" s="40"/>
      <c r="INO11" s="40"/>
      <c r="INP11" s="40"/>
      <c r="INQ11" s="40"/>
      <c r="INR11" s="40"/>
      <c r="INS11" s="40"/>
      <c r="INT11" s="40"/>
      <c r="INU11" s="40"/>
      <c r="INV11" s="40"/>
      <c r="INW11" s="40"/>
      <c r="INX11" s="40"/>
      <c r="INY11" s="40"/>
      <c r="INZ11" s="40"/>
      <c r="IOA11" s="40"/>
      <c r="IOB11" s="40"/>
      <c r="IOC11" s="40"/>
      <c r="IOD11" s="40"/>
      <c r="IOE11" s="40"/>
      <c r="IOF11" s="40"/>
      <c r="IOG11" s="40"/>
      <c r="IOH11" s="40"/>
      <c r="IOI11" s="40"/>
      <c r="IOJ11" s="40"/>
      <c r="IOK11" s="40"/>
      <c r="IOL11" s="40"/>
      <c r="IOM11" s="40"/>
      <c r="ION11" s="40"/>
      <c r="IOO11" s="40"/>
      <c r="IOP11" s="40"/>
      <c r="IOQ11" s="40"/>
      <c r="IOR11" s="40"/>
      <c r="IOS11" s="40"/>
      <c r="IOT11" s="40"/>
      <c r="IOU11" s="40"/>
      <c r="IOV11" s="40"/>
      <c r="IOW11" s="40"/>
      <c r="IOX11" s="40"/>
      <c r="IOY11" s="40"/>
      <c r="IOZ11" s="40"/>
      <c r="IPA11" s="40"/>
      <c r="IPB11" s="40"/>
      <c r="IPC11" s="40"/>
      <c r="IPD11" s="40"/>
      <c r="IPE11" s="40"/>
      <c r="IPF11" s="40"/>
      <c r="IPG11" s="40"/>
      <c r="IPH11" s="40"/>
      <c r="IPI11" s="40"/>
      <c r="IPJ11" s="40"/>
      <c r="IPK11" s="40"/>
      <c r="IPL11" s="40"/>
      <c r="IPM11" s="40"/>
      <c r="IPN11" s="40"/>
      <c r="IPO11" s="40"/>
      <c r="IPP11" s="40"/>
      <c r="IPQ11" s="40"/>
      <c r="IPR11" s="40"/>
      <c r="IPS11" s="40"/>
      <c r="IPT11" s="40"/>
      <c r="IPU11" s="40"/>
      <c r="IPV11" s="40"/>
      <c r="IPW11" s="40"/>
      <c r="IPX11" s="40"/>
      <c r="IPY11" s="40"/>
      <c r="IPZ11" s="40"/>
      <c r="IQA11" s="40"/>
      <c r="IQB11" s="40"/>
      <c r="IQC11" s="40"/>
      <c r="IQD11" s="40"/>
      <c r="IQE11" s="40"/>
      <c r="IQF11" s="40"/>
      <c r="IQG11" s="40"/>
      <c r="IQH11" s="40"/>
      <c r="IQI11" s="40"/>
      <c r="IQJ11" s="40"/>
      <c r="IQK11" s="40"/>
      <c r="IQL11" s="40"/>
      <c r="IQM11" s="40"/>
      <c r="IQN11" s="40"/>
      <c r="IQO11" s="40"/>
      <c r="IQP11" s="40"/>
      <c r="IQQ11" s="40"/>
      <c r="IQR11" s="40"/>
      <c r="IQS11" s="40"/>
      <c r="IQT11" s="40"/>
      <c r="IQU11" s="40"/>
      <c r="IQV11" s="40"/>
      <c r="IQW11" s="40"/>
      <c r="IQX11" s="40"/>
      <c r="IQY11" s="40"/>
      <c r="IQZ11" s="40"/>
      <c r="IRA11" s="40"/>
      <c r="IRB11" s="40"/>
      <c r="IRC11" s="40"/>
      <c r="IRD11" s="40"/>
      <c r="IRE11" s="40"/>
      <c r="IRF11" s="40"/>
      <c r="IRG11" s="40"/>
      <c r="IRH11" s="40"/>
      <c r="IRI11" s="40"/>
      <c r="IRJ11" s="40"/>
      <c r="IRK11" s="40"/>
      <c r="IRL11" s="40"/>
      <c r="IRM11" s="40"/>
      <c r="IRN11" s="40"/>
      <c r="IRO11" s="40"/>
      <c r="IRP11" s="40"/>
      <c r="IRQ11" s="40"/>
      <c r="IRR11" s="40"/>
      <c r="IRS11" s="40"/>
      <c r="IRT11" s="40"/>
      <c r="IRU11" s="40"/>
      <c r="IRV11" s="40"/>
      <c r="IRW11" s="40"/>
      <c r="IRX11" s="40"/>
      <c r="IRY11" s="40"/>
      <c r="IRZ11" s="40"/>
      <c r="ISA11" s="40"/>
      <c r="ISB11" s="40"/>
      <c r="ISC11" s="40"/>
      <c r="ISD11" s="40"/>
      <c r="ISE11" s="40"/>
      <c r="ISF11" s="40"/>
      <c r="ISG11" s="40"/>
      <c r="ISH11" s="40"/>
      <c r="ISI11" s="40"/>
      <c r="ISJ11" s="40"/>
      <c r="ISK11" s="40"/>
      <c r="ISL11" s="40"/>
      <c r="ISM11" s="40"/>
      <c r="ISN11" s="40"/>
      <c r="ISO11" s="40"/>
      <c r="ISP11" s="40"/>
      <c r="ISQ11" s="40"/>
      <c r="ISR11" s="40"/>
      <c r="ISS11" s="40"/>
      <c r="IST11" s="40"/>
      <c r="ISU11" s="40"/>
      <c r="ISV11" s="40"/>
      <c r="ISW11" s="40"/>
      <c r="ISX11" s="40"/>
      <c r="ISY11" s="40"/>
      <c r="ISZ11" s="40"/>
      <c r="ITA11" s="40"/>
      <c r="ITB11" s="40"/>
      <c r="ITC11" s="40"/>
      <c r="ITD11" s="40"/>
      <c r="ITE11" s="40"/>
      <c r="ITF11" s="40"/>
      <c r="ITG11" s="40"/>
      <c r="ITH11" s="40"/>
      <c r="ITI11" s="40"/>
      <c r="ITJ11" s="40"/>
      <c r="ITK11" s="40"/>
      <c r="ITL11" s="40"/>
      <c r="ITM11" s="40"/>
      <c r="ITN11" s="40"/>
      <c r="ITO11" s="40"/>
      <c r="ITP11" s="40"/>
      <c r="ITQ11" s="40"/>
      <c r="ITR11" s="40"/>
      <c r="ITS11" s="40"/>
      <c r="ITT11" s="40"/>
      <c r="ITU11" s="40"/>
      <c r="ITV11" s="40"/>
      <c r="ITW11" s="40"/>
      <c r="ITX11" s="40"/>
      <c r="ITY11" s="40"/>
      <c r="ITZ11" s="40"/>
      <c r="IUA11" s="40"/>
      <c r="IUB11" s="40"/>
      <c r="IUC11" s="40"/>
      <c r="IUD11" s="40"/>
      <c r="IUE11" s="40"/>
      <c r="IUF11" s="40"/>
      <c r="IUG11" s="40"/>
      <c r="IUH11" s="40"/>
      <c r="IUI11" s="40"/>
      <c r="IUJ11" s="40"/>
      <c r="IUK11" s="40"/>
      <c r="IUL11" s="40"/>
      <c r="IUM11" s="40"/>
      <c r="IUN11" s="40"/>
      <c r="IUO11" s="40"/>
      <c r="IUP11" s="40"/>
      <c r="IUQ11" s="40"/>
      <c r="IUR11" s="40"/>
      <c r="IUS11" s="40"/>
      <c r="IUT11" s="40"/>
      <c r="IUU11" s="40"/>
      <c r="IUV11" s="40"/>
      <c r="IUW11" s="40"/>
      <c r="IUX11" s="40"/>
      <c r="IUY11" s="40"/>
      <c r="IUZ11" s="40"/>
      <c r="IVA11" s="40"/>
      <c r="IVB11" s="40"/>
      <c r="IVC11" s="40"/>
      <c r="IVD11" s="40"/>
      <c r="IVE11" s="40"/>
      <c r="IVF11" s="40"/>
      <c r="IVG11" s="40"/>
      <c r="IVH11" s="40"/>
      <c r="IVI11" s="40"/>
      <c r="IVJ11" s="40"/>
      <c r="IVK11" s="40"/>
      <c r="IVL11" s="40"/>
      <c r="IVM11" s="40"/>
      <c r="IVN11" s="40"/>
      <c r="IVO11" s="40"/>
      <c r="IVP11" s="40"/>
      <c r="IVQ11" s="40"/>
      <c r="IVR11" s="40"/>
      <c r="IVS11" s="40"/>
      <c r="IVT11" s="40"/>
      <c r="IVU11" s="40"/>
      <c r="IVV11" s="40"/>
      <c r="IVW11" s="40"/>
      <c r="IVX11" s="40"/>
      <c r="IVY11" s="40"/>
      <c r="IVZ11" s="40"/>
      <c r="IWA11" s="40"/>
      <c r="IWB11" s="40"/>
      <c r="IWC11" s="40"/>
      <c r="IWD11" s="40"/>
      <c r="IWE11" s="40"/>
      <c r="IWF11" s="40"/>
      <c r="IWG11" s="40"/>
      <c r="IWH11" s="40"/>
      <c r="IWI11" s="40"/>
      <c r="IWJ11" s="40"/>
      <c r="IWK11" s="40"/>
      <c r="IWL11" s="40"/>
      <c r="IWM11" s="40"/>
      <c r="IWN11" s="40"/>
      <c r="IWO11" s="40"/>
      <c r="IWP11" s="40"/>
      <c r="IWQ11" s="40"/>
      <c r="IWR11" s="40"/>
      <c r="IWS11" s="40"/>
      <c r="IWT11" s="40"/>
      <c r="IWU11" s="40"/>
      <c r="IWV11" s="40"/>
      <c r="IWW11" s="40"/>
      <c r="IWX11" s="40"/>
      <c r="IWY11" s="40"/>
      <c r="IWZ11" s="40"/>
      <c r="IXA11" s="40"/>
      <c r="IXB11" s="40"/>
      <c r="IXC11" s="40"/>
      <c r="IXD11" s="40"/>
      <c r="IXE11" s="40"/>
      <c r="IXF11" s="40"/>
      <c r="IXG11" s="40"/>
      <c r="IXH11" s="40"/>
      <c r="IXI11" s="40"/>
      <c r="IXJ11" s="40"/>
      <c r="IXK11" s="40"/>
      <c r="IXL11" s="40"/>
      <c r="IXM11" s="40"/>
      <c r="IXN11" s="40"/>
      <c r="IXO11" s="40"/>
      <c r="IXP11" s="40"/>
      <c r="IXQ11" s="40"/>
      <c r="IXR11" s="40"/>
      <c r="IXS11" s="40"/>
      <c r="IXT11" s="40"/>
      <c r="IXU11" s="40"/>
      <c r="IXV11" s="40"/>
      <c r="IXW11" s="40"/>
      <c r="IXX11" s="40"/>
      <c r="IXY11" s="40"/>
      <c r="IXZ11" s="40"/>
      <c r="IYA11" s="40"/>
      <c r="IYB11" s="40"/>
      <c r="IYC11" s="40"/>
      <c r="IYD11" s="40"/>
      <c r="IYE11" s="40"/>
      <c r="IYF11" s="40"/>
      <c r="IYG11" s="40"/>
      <c r="IYH11" s="40"/>
      <c r="IYI11" s="40"/>
      <c r="IYJ11" s="40"/>
      <c r="IYK11" s="40"/>
      <c r="IYL11" s="40"/>
      <c r="IYM11" s="40"/>
      <c r="IYN11" s="40"/>
      <c r="IYO11" s="40"/>
      <c r="IYP11" s="40"/>
      <c r="IYQ11" s="40"/>
      <c r="IYR11" s="40"/>
      <c r="IYS11" s="40"/>
      <c r="IYT11" s="40"/>
      <c r="IYU11" s="40"/>
      <c r="IYV11" s="40"/>
      <c r="IYW11" s="40"/>
      <c r="IYX11" s="40"/>
      <c r="IYY11" s="40"/>
      <c r="IYZ11" s="40"/>
      <c r="IZA11" s="40"/>
      <c r="IZB11" s="40"/>
      <c r="IZC11" s="40"/>
      <c r="IZD11" s="40"/>
      <c r="IZE11" s="40"/>
      <c r="IZF11" s="40"/>
      <c r="IZG11" s="40"/>
      <c r="IZH11" s="40"/>
      <c r="IZI11" s="40"/>
      <c r="IZJ11" s="40"/>
      <c r="IZK11" s="40"/>
      <c r="IZL11" s="40"/>
      <c r="IZM11" s="40"/>
      <c r="IZN11" s="40"/>
      <c r="IZO11" s="40"/>
      <c r="IZP11" s="40"/>
      <c r="IZQ11" s="40"/>
      <c r="IZR11" s="40"/>
      <c r="IZS11" s="40"/>
      <c r="IZT11" s="40"/>
      <c r="IZU11" s="40"/>
      <c r="IZV11" s="40"/>
      <c r="IZW11" s="40"/>
      <c r="IZX11" s="40"/>
      <c r="IZY11" s="40"/>
      <c r="IZZ11" s="40"/>
      <c r="JAA11" s="40"/>
      <c r="JAB11" s="40"/>
      <c r="JAC11" s="40"/>
      <c r="JAD11" s="40"/>
      <c r="JAE11" s="40"/>
      <c r="JAF11" s="40"/>
      <c r="JAG11" s="40"/>
      <c r="JAH11" s="40"/>
      <c r="JAI11" s="40"/>
      <c r="JAJ11" s="40"/>
      <c r="JAK11" s="40"/>
      <c r="JAL11" s="40"/>
      <c r="JAM11" s="40"/>
      <c r="JAN11" s="40"/>
      <c r="JAO11" s="40"/>
      <c r="JAP11" s="40"/>
      <c r="JAQ11" s="40"/>
      <c r="JAR11" s="40"/>
      <c r="JAS11" s="40"/>
      <c r="JAT11" s="40"/>
      <c r="JAU11" s="40"/>
      <c r="JAV11" s="40"/>
      <c r="JAW11" s="40"/>
      <c r="JAX11" s="40"/>
      <c r="JAY11" s="40"/>
      <c r="JAZ11" s="40"/>
      <c r="JBA11" s="40"/>
      <c r="JBB11" s="40"/>
      <c r="JBC11" s="40"/>
      <c r="JBD11" s="40"/>
      <c r="JBE11" s="40"/>
      <c r="JBF11" s="40"/>
      <c r="JBG11" s="40"/>
      <c r="JBH11" s="40"/>
      <c r="JBI11" s="40"/>
      <c r="JBJ11" s="40"/>
      <c r="JBK11" s="40"/>
      <c r="JBL11" s="40"/>
      <c r="JBM11" s="40"/>
      <c r="JBN11" s="40"/>
      <c r="JBO11" s="40"/>
      <c r="JBP11" s="40"/>
      <c r="JBQ11" s="40"/>
      <c r="JBR11" s="40"/>
      <c r="JBS11" s="40"/>
      <c r="JBT11" s="40"/>
      <c r="JBU11" s="40"/>
      <c r="JBV11" s="40"/>
      <c r="JBW11" s="40"/>
      <c r="JBX11" s="40"/>
      <c r="JBY11" s="40"/>
      <c r="JBZ11" s="40"/>
      <c r="JCA11" s="40"/>
      <c r="JCB11" s="40"/>
      <c r="JCC11" s="40"/>
      <c r="JCD11" s="40"/>
      <c r="JCE11" s="40"/>
      <c r="JCF11" s="40"/>
      <c r="JCG11" s="40"/>
      <c r="JCH11" s="40"/>
      <c r="JCI11" s="40"/>
      <c r="JCJ11" s="40"/>
      <c r="JCK11" s="40"/>
      <c r="JCL11" s="40"/>
      <c r="JCM11" s="40"/>
      <c r="JCN11" s="40"/>
      <c r="JCO11" s="40"/>
      <c r="JCP11" s="40"/>
      <c r="JCQ11" s="40"/>
      <c r="JCR11" s="40"/>
      <c r="JCS11" s="40"/>
      <c r="JCT11" s="40"/>
      <c r="JCU11" s="40"/>
      <c r="JCV11" s="40"/>
      <c r="JCW11" s="40"/>
      <c r="JCX11" s="40"/>
      <c r="JCY11" s="40"/>
      <c r="JCZ11" s="40"/>
      <c r="JDA11" s="40"/>
      <c r="JDB11" s="40"/>
      <c r="JDC11" s="40"/>
      <c r="JDD11" s="40"/>
      <c r="JDE11" s="40"/>
      <c r="JDF11" s="40"/>
      <c r="JDG11" s="40"/>
      <c r="JDH11" s="40"/>
      <c r="JDI11" s="40"/>
      <c r="JDJ11" s="40"/>
      <c r="JDK11" s="40"/>
      <c r="JDL11" s="40"/>
      <c r="JDM11" s="40"/>
      <c r="JDN11" s="40"/>
      <c r="JDO11" s="40"/>
      <c r="JDP11" s="40"/>
      <c r="JDQ11" s="40"/>
      <c r="JDR11" s="40"/>
      <c r="JDS11" s="40"/>
      <c r="JDT11" s="40"/>
      <c r="JDU11" s="40"/>
      <c r="JDV11" s="40"/>
      <c r="JDW11" s="40"/>
      <c r="JDX11" s="40"/>
      <c r="JDY11" s="40"/>
      <c r="JDZ11" s="40"/>
      <c r="JEA11" s="40"/>
      <c r="JEB11" s="40"/>
      <c r="JEC11" s="40"/>
      <c r="JED11" s="40"/>
      <c r="JEE11" s="40"/>
      <c r="JEF11" s="40"/>
      <c r="JEG11" s="40"/>
      <c r="JEH11" s="40"/>
      <c r="JEI11" s="40"/>
      <c r="JEJ11" s="40"/>
      <c r="JEK11" s="40"/>
      <c r="JEL11" s="40"/>
      <c r="JEM11" s="40"/>
      <c r="JEN11" s="40"/>
      <c r="JEO11" s="40"/>
      <c r="JEP11" s="40"/>
      <c r="JEQ11" s="40"/>
      <c r="JER11" s="40"/>
      <c r="JES11" s="40"/>
      <c r="JET11" s="40"/>
      <c r="JEU11" s="40"/>
      <c r="JEV11" s="40"/>
      <c r="JEW11" s="40"/>
      <c r="JEX11" s="40"/>
      <c r="JEY11" s="40"/>
      <c r="JEZ11" s="40"/>
      <c r="JFA11" s="40"/>
      <c r="JFB11" s="40"/>
      <c r="JFC11" s="40"/>
      <c r="JFD11" s="40"/>
      <c r="JFE11" s="40"/>
      <c r="JFF11" s="40"/>
      <c r="JFG11" s="40"/>
      <c r="JFH11" s="40"/>
      <c r="JFI11" s="40"/>
      <c r="JFJ11" s="40"/>
      <c r="JFK11" s="40"/>
      <c r="JFL11" s="40"/>
      <c r="JFM11" s="40"/>
      <c r="JFN11" s="40"/>
      <c r="JFO11" s="40"/>
      <c r="JFP11" s="40"/>
      <c r="JFQ11" s="40"/>
      <c r="JFR11" s="40"/>
      <c r="JFS11" s="40"/>
      <c r="JFT11" s="40"/>
      <c r="JFU11" s="40"/>
      <c r="JFV11" s="40"/>
      <c r="JFW11" s="40"/>
      <c r="JFX11" s="40"/>
      <c r="JFY11" s="40"/>
      <c r="JFZ11" s="40"/>
      <c r="JGA11" s="40"/>
      <c r="JGB11" s="40"/>
      <c r="JGC11" s="40"/>
      <c r="JGD11" s="40"/>
      <c r="JGE11" s="40"/>
      <c r="JGF11" s="40"/>
      <c r="JGG11" s="40"/>
      <c r="JGH11" s="40"/>
      <c r="JGI11" s="40"/>
      <c r="JGJ11" s="40"/>
      <c r="JGK11" s="40"/>
      <c r="JGL11" s="40"/>
      <c r="JGM11" s="40"/>
      <c r="JGN11" s="40"/>
      <c r="JGO11" s="40"/>
      <c r="JGP11" s="40"/>
      <c r="JGQ11" s="40"/>
      <c r="JGR11" s="40"/>
      <c r="JGS11" s="40"/>
      <c r="JGT11" s="40"/>
      <c r="JGU11" s="40"/>
      <c r="JGV11" s="40"/>
      <c r="JGW11" s="40"/>
      <c r="JGX11" s="40"/>
      <c r="JGY11" s="40"/>
      <c r="JGZ11" s="40"/>
      <c r="JHA11" s="40"/>
      <c r="JHB11" s="40"/>
      <c r="JHC11" s="40"/>
      <c r="JHD11" s="40"/>
      <c r="JHE11" s="40"/>
      <c r="JHF11" s="40"/>
      <c r="JHG11" s="40"/>
      <c r="JHH11" s="40"/>
      <c r="JHI11" s="40"/>
      <c r="JHJ11" s="40"/>
      <c r="JHK11" s="40"/>
      <c r="JHL11" s="40"/>
      <c r="JHM11" s="40"/>
      <c r="JHN11" s="40"/>
      <c r="JHO11" s="40"/>
      <c r="JHP11" s="40"/>
      <c r="JHQ11" s="40"/>
      <c r="JHR11" s="40"/>
      <c r="JHS11" s="40"/>
      <c r="JHT11" s="40"/>
      <c r="JHU11" s="40"/>
      <c r="JHV11" s="40"/>
      <c r="JHW11" s="40"/>
      <c r="JHX11" s="40"/>
      <c r="JHY11" s="40"/>
      <c r="JHZ11" s="40"/>
      <c r="JIA11" s="40"/>
      <c r="JIB11" s="40"/>
      <c r="JIC11" s="40"/>
      <c r="JID11" s="40"/>
      <c r="JIE11" s="40"/>
      <c r="JIF11" s="40"/>
      <c r="JIG11" s="40"/>
      <c r="JIH11" s="40"/>
      <c r="JII11" s="40"/>
      <c r="JIJ11" s="40"/>
      <c r="JIK11" s="40"/>
      <c r="JIL11" s="40"/>
      <c r="JIM11" s="40"/>
      <c r="JIN11" s="40"/>
      <c r="JIO11" s="40"/>
      <c r="JIP11" s="40"/>
      <c r="JIQ11" s="40"/>
      <c r="JIR11" s="40"/>
      <c r="JIS11" s="40"/>
      <c r="JIT11" s="40"/>
      <c r="JIU11" s="40"/>
      <c r="JIV11" s="40"/>
      <c r="JIW11" s="40"/>
      <c r="JIX11" s="40"/>
      <c r="JIY11" s="40"/>
      <c r="JIZ11" s="40"/>
      <c r="JJA11" s="40"/>
      <c r="JJB11" s="40"/>
      <c r="JJC11" s="40"/>
      <c r="JJD11" s="40"/>
      <c r="JJE11" s="40"/>
      <c r="JJF11" s="40"/>
      <c r="JJG11" s="40"/>
      <c r="JJH11" s="40"/>
      <c r="JJI11" s="40"/>
      <c r="JJJ11" s="40"/>
      <c r="JJK11" s="40"/>
      <c r="JJL11" s="40"/>
      <c r="JJM11" s="40"/>
      <c r="JJN11" s="40"/>
      <c r="JJO11" s="40"/>
      <c r="JJP11" s="40"/>
      <c r="JJQ11" s="40"/>
      <c r="JJR11" s="40"/>
      <c r="JJS11" s="40"/>
      <c r="JJT11" s="40"/>
      <c r="JJU11" s="40"/>
      <c r="JJV11" s="40"/>
      <c r="JJW11" s="40"/>
      <c r="JJX11" s="40"/>
      <c r="JJY11" s="40"/>
      <c r="JJZ11" s="40"/>
      <c r="JKA11" s="40"/>
      <c r="JKB11" s="40"/>
      <c r="JKC11" s="40"/>
      <c r="JKD11" s="40"/>
      <c r="JKE11" s="40"/>
      <c r="JKF11" s="40"/>
      <c r="JKG11" s="40"/>
      <c r="JKH11" s="40"/>
      <c r="JKI11" s="40"/>
      <c r="JKJ11" s="40"/>
      <c r="JKK11" s="40"/>
      <c r="JKL11" s="40"/>
      <c r="JKM11" s="40"/>
      <c r="JKN11" s="40"/>
      <c r="JKO11" s="40"/>
      <c r="JKP11" s="40"/>
      <c r="JKQ11" s="40"/>
      <c r="JKR11" s="40"/>
      <c r="JKS11" s="40"/>
      <c r="JKT11" s="40"/>
      <c r="JKU11" s="40"/>
      <c r="JKV11" s="40"/>
      <c r="JKW11" s="40"/>
      <c r="JKX11" s="40"/>
      <c r="JKY11" s="40"/>
      <c r="JKZ11" s="40"/>
      <c r="JLA11" s="40"/>
      <c r="JLB11" s="40"/>
      <c r="JLC11" s="40"/>
      <c r="JLD11" s="40"/>
      <c r="JLE11" s="40"/>
      <c r="JLF11" s="40"/>
      <c r="JLG11" s="40"/>
      <c r="JLH11" s="40"/>
      <c r="JLI11" s="40"/>
      <c r="JLJ11" s="40"/>
      <c r="JLK11" s="40"/>
      <c r="JLL11" s="40"/>
      <c r="JLM11" s="40"/>
      <c r="JLN11" s="40"/>
      <c r="JLO11" s="40"/>
      <c r="JLP11" s="40"/>
      <c r="JLQ11" s="40"/>
      <c r="JLR11" s="40"/>
      <c r="JLS11" s="40"/>
      <c r="JLT11" s="40"/>
      <c r="JLU11" s="40"/>
      <c r="JLV11" s="40"/>
      <c r="JLW11" s="40"/>
      <c r="JLX11" s="40"/>
      <c r="JLY11" s="40"/>
      <c r="JLZ11" s="40"/>
      <c r="JMA11" s="40"/>
      <c r="JMB11" s="40"/>
      <c r="JMC11" s="40"/>
      <c r="JMD11" s="40"/>
      <c r="JME11" s="40"/>
      <c r="JMF11" s="40"/>
      <c r="JMG11" s="40"/>
      <c r="JMH11" s="40"/>
      <c r="JMI11" s="40"/>
      <c r="JMJ11" s="40"/>
      <c r="JMK11" s="40"/>
      <c r="JML11" s="40"/>
      <c r="JMM11" s="40"/>
      <c r="JMN11" s="40"/>
      <c r="JMO11" s="40"/>
      <c r="JMP11" s="40"/>
      <c r="JMQ11" s="40"/>
      <c r="JMR11" s="40"/>
      <c r="JMS11" s="40"/>
      <c r="JMT11" s="40"/>
      <c r="JMU11" s="40"/>
      <c r="JMV11" s="40"/>
      <c r="JMW11" s="40"/>
      <c r="JMX11" s="40"/>
      <c r="JMY11" s="40"/>
      <c r="JMZ11" s="40"/>
      <c r="JNA11" s="40"/>
      <c r="JNB11" s="40"/>
      <c r="JNC11" s="40"/>
      <c r="JND11" s="40"/>
      <c r="JNE11" s="40"/>
      <c r="JNF11" s="40"/>
      <c r="JNG11" s="40"/>
      <c r="JNH11" s="40"/>
      <c r="JNI11" s="40"/>
      <c r="JNJ11" s="40"/>
      <c r="JNK11" s="40"/>
      <c r="JNL11" s="40"/>
      <c r="JNM11" s="40"/>
      <c r="JNN11" s="40"/>
      <c r="JNO11" s="40"/>
      <c r="JNP11" s="40"/>
      <c r="JNQ11" s="40"/>
      <c r="JNR11" s="40"/>
      <c r="JNS11" s="40"/>
      <c r="JNT11" s="40"/>
      <c r="JNU11" s="40"/>
      <c r="JNV11" s="40"/>
      <c r="JNW11" s="40"/>
      <c r="JNX11" s="40"/>
      <c r="JNY11" s="40"/>
      <c r="JNZ11" s="40"/>
      <c r="JOA11" s="40"/>
      <c r="JOB11" s="40"/>
      <c r="JOC11" s="40"/>
      <c r="JOD11" s="40"/>
      <c r="JOE11" s="40"/>
      <c r="JOF11" s="40"/>
      <c r="JOG11" s="40"/>
      <c r="JOH11" s="40"/>
      <c r="JOI11" s="40"/>
      <c r="JOJ11" s="40"/>
      <c r="JOK11" s="40"/>
      <c r="JOL11" s="40"/>
      <c r="JOM11" s="40"/>
      <c r="JON11" s="40"/>
      <c r="JOO11" s="40"/>
      <c r="JOP11" s="40"/>
      <c r="JOQ11" s="40"/>
      <c r="JOR11" s="40"/>
      <c r="JOS11" s="40"/>
      <c r="JOT11" s="40"/>
      <c r="JOU11" s="40"/>
      <c r="JOV11" s="40"/>
      <c r="JOW11" s="40"/>
      <c r="JOX11" s="40"/>
      <c r="JOY11" s="40"/>
      <c r="JOZ11" s="40"/>
      <c r="JPA11" s="40"/>
      <c r="JPB11" s="40"/>
      <c r="JPC11" s="40"/>
      <c r="JPD11" s="40"/>
      <c r="JPE11" s="40"/>
      <c r="JPF11" s="40"/>
      <c r="JPG11" s="40"/>
      <c r="JPH11" s="40"/>
      <c r="JPI11" s="40"/>
      <c r="JPJ11" s="40"/>
      <c r="JPK11" s="40"/>
      <c r="JPL11" s="40"/>
      <c r="JPM11" s="40"/>
      <c r="JPN11" s="40"/>
      <c r="JPO11" s="40"/>
      <c r="JPP11" s="40"/>
      <c r="JPQ11" s="40"/>
      <c r="JPR11" s="40"/>
      <c r="JPS11" s="40"/>
      <c r="JPT11" s="40"/>
      <c r="JPU11" s="40"/>
      <c r="JPV11" s="40"/>
      <c r="JPW11" s="40"/>
      <c r="JPX11" s="40"/>
      <c r="JPY11" s="40"/>
      <c r="JPZ11" s="40"/>
      <c r="JQA11" s="40"/>
      <c r="JQB11" s="40"/>
      <c r="JQC11" s="40"/>
      <c r="JQD11" s="40"/>
      <c r="JQE11" s="40"/>
      <c r="JQF11" s="40"/>
      <c r="JQG11" s="40"/>
      <c r="JQH11" s="40"/>
      <c r="JQI11" s="40"/>
      <c r="JQJ11" s="40"/>
      <c r="JQK11" s="40"/>
      <c r="JQL11" s="40"/>
      <c r="JQM11" s="40"/>
      <c r="JQN11" s="40"/>
      <c r="JQO11" s="40"/>
      <c r="JQP11" s="40"/>
      <c r="JQQ11" s="40"/>
      <c r="JQR11" s="40"/>
      <c r="JQS11" s="40"/>
      <c r="JQT11" s="40"/>
      <c r="JQU11" s="40"/>
      <c r="JQV11" s="40"/>
      <c r="JQW11" s="40"/>
      <c r="JQX11" s="40"/>
      <c r="JQY11" s="40"/>
      <c r="JQZ11" s="40"/>
      <c r="JRA11" s="40"/>
      <c r="JRB11" s="40"/>
      <c r="JRC11" s="40"/>
      <c r="JRD11" s="40"/>
      <c r="JRE11" s="40"/>
      <c r="JRF11" s="40"/>
      <c r="JRG11" s="40"/>
      <c r="JRH11" s="40"/>
      <c r="JRI11" s="40"/>
      <c r="JRJ11" s="40"/>
      <c r="JRK11" s="40"/>
      <c r="JRL11" s="40"/>
      <c r="JRM11" s="40"/>
      <c r="JRN11" s="40"/>
      <c r="JRO11" s="40"/>
      <c r="JRP11" s="40"/>
      <c r="JRQ11" s="40"/>
      <c r="JRR11" s="40"/>
      <c r="JRS11" s="40"/>
      <c r="JRT11" s="40"/>
      <c r="JRU11" s="40"/>
      <c r="JRV11" s="40"/>
      <c r="JRW11" s="40"/>
      <c r="JRX11" s="40"/>
      <c r="JRY11" s="40"/>
      <c r="JRZ11" s="40"/>
      <c r="JSA11" s="40"/>
      <c r="JSB11" s="40"/>
      <c r="JSC11" s="40"/>
      <c r="JSD11" s="40"/>
      <c r="JSE11" s="40"/>
      <c r="JSF11" s="40"/>
      <c r="JSG11" s="40"/>
      <c r="JSH11" s="40"/>
      <c r="JSI11" s="40"/>
      <c r="JSJ11" s="40"/>
      <c r="JSK11" s="40"/>
      <c r="JSL11" s="40"/>
      <c r="JSM11" s="40"/>
      <c r="JSN11" s="40"/>
      <c r="JSO11" s="40"/>
      <c r="JSP11" s="40"/>
      <c r="JSQ11" s="40"/>
      <c r="JSR11" s="40"/>
      <c r="JSS11" s="40"/>
      <c r="JST11" s="40"/>
      <c r="JSU11" s="40"/>
      <c r="JSV11" s="40"/>
      <c r="JSW11" s="40"/>
      <c r="JSX11" s="40"/>
      <c r="JSY11" s="40"/>
      <c r="JSZ11" s="40"/>
      <c r="JTA11" s="40"/>
      <c r="JTB11" s="40"/>
      <c r="JTC11" s="40"/>
      <c r="JTD11" s="40"/>
      <c r="JTE11" s="40"/>
      <c r="JTF11" s="40"/>
      <c r="JTG11" s="40"/>
      <c r="JTH11" s="40"/>
      <c r="JTI11" s="40"/>
      <c r="JTJ11" s="40"/>
      <c r="JTK11" s="40"/>
      <c r="JTL11" s="40"/>
      <c r="JTM11" s="40"/>
      <c r="JTN11" s="40"/>
      <c r="JTO11" s="40"/>
      <c r="JTP11" s="40"/>
      <c r="JTQ11" s="40"/>
      <c r="JTR11" s="40"/>
      <c r="JTS11" s="40"/>
      <c r="JTT11" s="40"/>
      <c r="JTU11" s="40"/>
      <c r="JTV11" s="40"/>
      <c r="JTW11" s="40"/>
      <c r="JTX11" s="40"/>
      <c r="JTY11" s="40"/>
      <c r="JTZ11" s="40"/>
      <c r="JUA11" s="40"/>
      <c r="JUB11" s="40"/>
      <c r="JUC11" s="40"/>
      <c r="JUD11" s="40"/>
      <c r="JUE11" s="40"/>
      <c r="JUF11" s="40"/>
      <c r="JUG11" s="40"/>
      <c r="JUH11" s="40"/>
      <c r="JUI11" s="40"/>
      <c r="JUJ11" s="40"/>
      <c r="JUK11" s="40"/>
      <c r="JUL11" s="40"/>
      <c r="JUM11" s="40"/>
      <c r="JUN11" s="40"/>
      <c r="JUO11" s="40"/>
      <c r="JUP11" s="40"/>
      <c r="JUQ11" s="40"/>
      <c r="JUR11" s="40"/>
      <c r="JUS11" s="40"/>
      <c r="JUT11" s="40"/>
      <c r="JUU11" s="40"/>
      <c r="JUV11" s="40"/>
      <c r="JUW11" s="40"/>
      <c r="JUX11" s="40"/>
      <c r="JUY11" s="40"/>
      <c r="JUZ11" s="40"/>
      <c r="JVA11" s="40"/>
      <c r="JVB11" s="40"/>
      <c r="JVC11" s="40"/>
      <c r="JVD11" s="40"/>
      <c r="JVE11" s="40"/>
      <c r="JVF11" s="40"/>
      <c r="JVG11" s="40"/>
      <c r="JVH11" s="40"/>
      <c r="JVI11" s="40"/>
      <c r="JVJ11" s="40"/>
      <c r="JVK11" s="40"/>
      <c r="JVL11" s="40"/>
      <c r="JVM11" s="40"/>
      <c r="JVN11" s="40"/>
      <c r="JVO11" s="40"/>
      <c r="JVP11" s="40"/>
      <c r="JVQ11" s="40"/>
      <c r="JVR11" s="40"/>
      <c r="JVS11" s="40"/>
      <c r="JVT11" s="40"/>
      <c r="JVU11" s="40"/>
      <c r="JVV11" s="40"/>
      <c r="JVW11" s="40"/>
      <c r="JVX11" s="40"/>
      <c r="JVY11" s="40"/>
      <c r="JVZ11" s="40"/>
      <c r="JWA11" s="40"/>
      <c r="JWB11" s="40"/>
      <c r="JWC11" s="40"/>
      <c r="JWD11" s="40"/>
      <c r="JWE11" s="40"/>
      <c r="JWF11" s="40"/>
      <c r="JWG11" s="40"/>
      <c r="JWH11" s="40"/>
      <c r="JWI11" s="40"/>
      <c r="JWJ11" s="40"/>
      <c r="JWK11" s="40"/>
      <c r="JWL11" s="40"/>
      <c r="JWM11" s="40"/>
      <c r="JWN11" s="40"/>
      <c r="JWO11" s="40"/>
      <c r="JWP11" s="40"/>
      <c r="JWQ11" s="40"/>
      <c r="JWR11" s="40"/>
      <c r="JWS11" s="40"/>
      <c r="JWT11" s="40"/>
      <c r="JWU11" s="40"/>
      <c r="JWV11" s="40"/>
      <c r="JWW11" s="40"/>
      <c r="JWX11" s="40"/>
      <c r="JWY11" s="40"/>
      <c r="JWZ11" s="40"/>
      <c r="JXA11" s="40"/>
      <c r="JXB11" s="40"/>
      <c r="JXC11" s="40"/>
      <c r="JXD11" s="40"/>
      <c r="JXE11" s="40"/>
      <c r="JXF11" s="40"/>
      <c r="JXG11" s="40"/>
      <c r="JXH11" s="40"/>
      <c r="JXI11" s="40"/>
      <c r="JXJ11" s="40"/>
      <c r="JXK11" s="40"/>
      <c r="JXL11" s="40"/>
      <c r="JXM11" s="40"/>
      <c r="JXN11" s="40"/>
      <c r="JXO11" s="40"/>
      <c r="JXP11" s="40"/>
      <c r="JXQ11" s="40"/>
      <c r="JXR11" s="40"/>
      <c r="JXS11" s="40"/>
      <c r="JXT11" s="40"/>
      <c r="JXU11" s="40"/>
      <c r="JXV11" s="40"/>
      <c r="JXW11" s="40"/>
      <c r="JXX11" s="40"/>
      <c r="JXY11" s="40"/>
      <c r="JXZ11" s="40"/>
      <c r="JYA11" s="40"/>
      <c r="JYB11" s="40"/>
      <c r="JYC11" s="40"/>
      <c r="JYD11" s="40"/>
      <c r="JYE11" s="40"/>
      <c r="JYF11" s="40"/>
      <c r="JYG11" s="40"/>
      <c r="JYH11" s="40"/>
      <c r="JYI11" s="40"/>
      <c r="JYJ11" s="40"/>
      <c r="JYK11" s="40"/>
      <c r="JYL11" s="40"/>
      <c r="JYM11" s="40"/>
      <c r="JYN11" s="40"/>
      <c r="JYO11" s="40"/>
      <c r="JYP11" s="40"/>
      <c r="JYQ11" s="40"/>
      <c r="JYR11" s="40"/>
      <c r="JYS11" s="40"/>
      <c r="JYT11" s="40"/>
      <c r="JYU11" s="40"/>
      <c r="JYV11" s="40"/>
      <c r="JYW11" s="40"/>
      <c r="JYX11" s="40"/>
      <c r="JYY11" s="40"/>
      <c r="JYZ11" s="40"/>
      <c r="JZA11" s="40"/>
      <c r="JZB11" s="40"/>
      <c r="JZC11" s="40"/>
      <c r="JZD11" s="40"/>
      <c r="JZE11" s="40"/>
      <c r="JZF11" s="40"/>
      <c r="JZG11" s="40"/>
      <c r="JZH11" s="40"/>
      <c r="JZI11" s="40"/>
      <c r="JZJ11" s="40"/>
      <c r="JZK11" s="40"/>
      <c r="JZL11" s="40"/>
      <c r="JZM11" s="40"/>
      <c r="JZN11" s="40"/>
      <c r="JZO11" s="40"/>
      <c r="JZP11" s="40"/>
      <c r="JZQ11" s="40"/>
      <c r="JZR11" s="40"/>
      <c r="JZS11" s="40"/>
      <c r="JZT11" s="40"/>
      <c r="JZU11" s="40"/>
      <c r="JZV11" s="40"/>
      <c r="JZW11" s="40"/>
      <c r="JZX11" s="40"/>
      <c r="JZY11" s="40"/>
      <c r="JZZ11" s="40"/>
      <c r="KAA11" s="40"/>
      <c r="KAB11" s="40"/>
      <c r="KAC11" s="40"/>
      <c r="KAD11" s="40"/>
      <c r="KAE11" s="40"/>
      <c r="KAF11" s="40"/>
      <c r="KAG11" s="40"/>
      <c r="KAH11" s="40"/>
      <c r="KAI11" s="40"/>
      <c r="KAJ11" s="40"/>
      <c r="KAK11" s="40"/>
      <c r="KAL11" s="40"/>
      <c r="KAM11" s="40"/>
      <c r="KAN11" s="40"/>
      <c r="KAO11" s="40"/>
      <c r="KAP11" s="40"/>
      <c r="KAQ11" s="40"/>
      <c r="KAR11" s="40"/>
      <c r="KAS11" s="40"/>
      <c r="KAT11" s="40"/>
      <c r="KAU11" s="40"/>
      <c r="KAV11" s="40"/>
      <c r="KAW11" s="40"/>
      <c r="KAX11" s="40"/>
      <c r="KAY11" s="40"/>
      <c r="KAZ11" s="40"/>
      <c r="KBA11" s="40"/>
      <c r="KBB11" s="40"/>
      <c r="KBC11" s="40"/>
      <c r="KBD11" s="40"/>
      <c r="KBE11" s="40"/>
      <c r="KBF11" s="40"/>
      <c r="KBG11" s="40"/>
      <c r="KBH11" s="40"/>
      <c r="KBI11" s="40"/>
      <c r="KBJ11" s="40"/>
      <c r="KBK11" s="40"/>
      <c r="KBL11" s="40"/>
      <c r="KBM11" s="40"/>
      <c r="KBN11" s="40"/>
      <c r="KBO11" s="40"/>
      <c r="KBP11" s="40"/>
      <c r="KBQ11" s="40"/>
      <c r="KBR11" s="40"/>
      <c r="KBS11" s="40"/>
      <c r="KBT11" s="40"/>
      <c r="KBU11" s="40"/>
      <c r="KBV11" s="40"/>
      <c r="KBW11" s="40"/>
      <c r="KBX11" s="40"/>
      <c r="KBY11" s="40"/>
      <c r="KBZ11" s="40"/>
      <c r="KCA11" s="40"/>
      <c r="KCB11" s="40"/>
      <c r="KCC11" s="40"/>
      <c r="KCD11" s="40"/>
      <c r="KCE11" s="40"/>
      <c r="KCF11" s="40"/>
      <c r="KCG11" s="40"/>
      <c r="KCH11" s="40"/>
      <c r="KCI11" s="40"/>
      <c r="KCJ11" s="40"/>
      <c r="KCK11" s="40"/>
      <c r="KCL11" s="40"/>
      <c r="KCM11" s="40"/>
      <c r="KCN11" s="40"/>
      <c r="KCO11" s="40"/>
      <c r="KCP11" s="40"/>
      <c r="KCQ11" s="40"/>
      <c r="KCR11" s="40"/>
      <c r="KCS11" s="40"/>
      <c r="KCT11" s="40"/>
      <c r="KCU11" s="40"/>
      <c r="KCV11" s="40"/>
      <c r="KCW11" s="40"/>
      <c r="KCX11" s="40"/>
      <c r="KCY11" s="40"/>
      <c r="KCZ11" s="40"/>
      <c r="KDA11" s="40"/>
      <c r="KDB11" s="40"/>
      <c r="KDC11" s="40"/>
      <c r="KDD11" s="40"/>
      <c r="KDE11" s="40"/>
      <c r="KDF11" s="40"/>
      <c r="KDG11" s="40"/>
      <c r="KDH11" s="40"/>
      <c r="KDI11" s="40"/>
      <c r="KDJ11" s="40"/>
      <c r="KDK11" s="40"/>
      <c r="KDL11" s="40"/>
      <c r="KDM11" s="40"/>
      <c r="KDN11" s="40"/>
      <c r="KDO11" s="40"/>
      <c r="KDP11" s="40"/>
      <c r="KDQ11" s="40"/>
      <c r="KDR11" s="40"/>
      <c r="KDS11" s="40"/>
      <c r="KDT11" s="40"/>
      <c r="KDU11" s="40"/>
      <c r="KDV11" s="40"/>
      <c r="KDW11" s="40"/>
      <c r="KDX11" s="40"/>
      <c r="KDY11" s="40"/>
      <c r="KDZ11" s="40"/>
      <c r="KEA11" s="40"/>
      <c r="KEB11" s="40"/>
      <c r="KEC11" s="40"/>
      <c r="KED11" s="40"/>
      <c r="KEE11" s="40"/>
      <c r="KEF11" s="40"/>
      <c r="KEG11" s="40"/>
      <c r="KEH11" s="40"/>
      <c r="KEI11" s="40"/>
      <c r="KEJ11" s="40"/>
      <c r="KEK11" s="40"/>
      <c r="KEL11" s="40"/>
      <c r="KEM11" s="40"/>
      <c r="KEN11" s="40"/>
      <c r="KEO11" s="40"/>
      <c r="KEP11" s="40"/>
      <c r="KEQ11" s="40"/>
      <c r="KER11" s="40"/>
      <c r="KES11" s="40"/>
      <c r="KET11" s="40"/>
      <c r="KEU11" s="40"/>
      <c r="KEV11" s="40"/>
      <c r="KEW11" s="40"/>
      <c r="KEX11" s="40"/>
      <c r="KEY11" s="40"/>
      <c r="KEZ11" s="40"/>
      <c r="KFA11" s="40"/>
      <c r="KFB11" s="40"/>
      <c r="KFC11" s="40"/>
      <c r="KFD11" s="40"/>
      <c r="KFE11" s="40"/>
      <c r="KFF11" s="40"/>
      <c r="KFG11" s="40"/>
      <c r="KFH11" s="40"/>
      <c r="KFI11" s="40"/>
      <c r="KFJ11" s="40"/>
      <c r="KFK11" s="40"/>
      <c r="KFL11" s="40"/>
      <c r="KFM11" s="40"/>
      <c r="KFN11" s="40"/>
      <c r="KFO11" s="40"/>
      <c r="KFP11" s="40"/>
      <c r="KFQ11" s="40"/>
      <c r="KFR11" s="40"/>
      <c r="KFS11" s="40"/>
      <c r="KFT11" s="40"/>
      <c r="KFU11" s="40"/>
      <c r="KFV11" s="40"/>
      <c r="KFW11" s="40"/>
      <c r="KFX11" s="40"/>
      <c r="KFY11" s="40"/>
      <c r="KFZ11" s="40"/>
      <c r="KGA11" s="40"/>
      <c r="KGB11" s="40"/>
      <c r="KGC11" s="40"/>
      <c r="KGD11" s="40"/>
      <c r="KGE11" s="40"/>
      <c r="KGF11" s="40"/>
      <c r="KGG11" s="40"/>
      <c r="KGH11" s="40"/>
      <c r="KGI11" s="40"/>
      <c r="KGJ11" s="40"/>
      <c r="KGK11" s="40"/>
      <c r="KGL11" s="40"/>
      <c r="KGM11" s="40"/>
      <c r="KGN11" s="40"/>
      <c r="KGO11" s="40"/>
      <c r="KGP11" s="40"/>
      <c r="KGQ11" s="40"/>
      <c r="KGR11" s="40"/>
      <c r="KGS11" s="40"/>
      <c r="KGT11" s="40"/>
      <c r="KGU11" s="40"/>
      <c r="KGV11" s="40"/>
      <c r="KGW11" s="40"/>
      <c r="KGX11" s="40"/>
      <c r="KGY11" s="40"/>
      <c r="KGZ11" s="40"/>
      <c r="KHA11" s="40"/>
      <c r="KHB11" s="40"/>
      <c r="KHC11" s="40"/>
      <c r="KHD11" s="40"/>
      <c r="KHE11" s="40"/>
      <c r="KHF11" s="40"/>
      <c r="KHG11" s="40"/>
      <c r="KHH11" s="40"/>
      <c r="KHI11" s="40"/>
      <c r="KHJ11" s="40"/>
      <c r="KHK11" s="40"/>
      <c r="KHL11" s="40"/>
      <c r="KHM11" s="40"/>
      <c r="KHN11" s="40"/>
      <c r="KHO11" s="40"/>
      <c r="KHP11" s="40"/>
      <c r="KHQ11" s="40"/>
      <c r="KHR11" s="40"/>
      <c r="KHS11" s="40"/>
      <c r="KHT11" s="40"/>
      <c r="KHU11" s="40"/>
      <c r="KHV11" s="40"/>
      <c r="KHW11" s="40"/>
      <c r="KHX11" s="40"/>
      <c r="KHY11" s="40"/>
      <c r="KHZ11" s="40"/>
      <c r="KIA11" s="40"/>
      <c r="KIB11" s="40"/>
      <c r="KIC11" s="40"/>
      <c r="KID11" s="40"/>
      <c r="KIE11" s="40"/>
      <c r="KIF11" s="40"/>
      <c r="KIG11" s="40"/>
      <c r="KIH11" s="40"/>
      <c r="KII11" s="40"/>
      <c r="KIJ11" s="40"/>
      <c r="KIK11" s="40"/>
      <c r="KIL11" s="40"/>
      <c r="KIM11" s="40"/>
      <c r="KIN11" s="40"/>
      <c r="KIO11" s="40"/>
      <c r="KIP11" s="40"/>
      <c r="KIQ11" s="40"/>
      <c r="KIR11" s="40"/>
      <c r="KIS11" s="40"/>
      <c r="KIT11" s="40"/>
      <c r="KIU11" s="40"/>
      <c r="KIV11" s="40"/>
      <c r="KIW11" s="40"/>
      <c r="KIX11" s="40"/>
      <c r="KIY11" s="40"/>
      <c r="KIZ11" s="40"/>
      <c r="KJA11" s="40"/>
      <c r="KJB11" s="40"/>
      <c r="KJC11" s="40"/>
      <c r="KJD11" s="40"/>
      <c r="KJE11" s="40"/>
      <c r="KJF11" s="40"/>
      <c r="KJG11" s="40"/>
      <c r="KJH11" s="40"/>
      <c r="KJI11" s="40"/>
      <c r="KJJ11" s="40"/>
      <c r="KJK11" s="40"/>
      <c r="KJL11" s="40"/>
      <c r="KJM11" s="40"/>
      <c r="KJN11" s="40"/>
      <c r="KJO11" s="40"/>
      <c r="KJP11" s="40"/>
      <c r="KJQ11" s="40"/>
      <c r="KJR11" s="40"/>
      <c r="KJS11" s="40"/>
      <c r="KJT11" s="40"/>
      <c r="KJU11" s="40"/>
      <c r="KJV11" s="40"/>
      <c r="KJW11" s="40"/>
      <c r="KJX11" s="40"/>
      <c r="KJY11" s="40"/>
      <c r="KJZ11" s="40"/>
      <c r="KKA11" s="40"/>
      <c r="KKB11" s="40"/>
      <c r="KKC11" s="40"/>
      <c r="KKD11" s="40"/>
      <c r="KKE11" s="40"/>
      <c r="KKF11" s="40"/>
      <c r="KKG11" s="40"/>
      <c r="KKH11" s="40"/>
      <c r="KKI11" s="40"/>
      <c r="KKJ11" s="40"/>
      <c r="KKK11" s="40"/>
      <c r="KKL11" s="40"/>
      <c r="KKM11" s="40"/>
      <c r="KKN11" s="40"/>
      <c r="KKO11" s="40"/>
      <c r="KKP11" s="40"/>
      <c r="KKQ11" s="40"/>
      <c r="KKR11" s="40"/>
      <c r="KKS11" s="40"/>
      <c r="KKT11" s="40"/>
      <c r="KKU11" s="40"/>
      <c r="KKV11" s="40"/>
      <c r="KKW11" s="40"/>
      <c r="KKX11" s="40"/>
      <c r="KKY11" s="40"/>
      <c r="KKZ11" s="40"/>
      <c r="KLA11" s="40"/>
      <c r="KLB11" s="40"/>
      <c r="KLC11" s="40"/>
      <c r="KLD11" s="40"/>
      <c r="KLE11" s="40"/>
      <c r="KLF11" s="40"/>
      <c r="KLG11" s="40"/>
      <c r="KLH11" s="40"/>
      <c r="KLI11" s="40"/>
      <c r="KLJ11" s="40"/>
      <c r="KLK11" s="40"/>
      <c r="KLL11" s="40"/>
      <c r="KLM11" s="40"/>
      <c r="KLN11" s="40"/>
      <c r="KLO11" s="40"/>
      <c r="KLP11" s="40"/>
      <c r="KLQ11" s="40"/>
      <c r="KLR11" s="40"/>
      <c r="KLS11" s="40"/>
      <c r="KLT11" s="40"/>
      <c r="KLU11" s="40"/>
      <c r="KLV11" s="40"/>
      <c r="KLW11" s="40"/>
      <c r="KLX11" s="40"/>
      <c r="KLY11" s="40"/>
      <c r="KLZ11" s="40"/>
      <c r="KMA11" s="40"/>
      <c r="KMB11" s="40"/>
      <c r="KMC11" s="40"/>
      <c r="KMD11" s="40"/>
      <c r="KME11" s="40"/>
      <c r="KMF11" s="40"/>
      <c r="KMG11" s="40"/>
      <c r="KMH11" s="40"/>
      <c r="KMI11" s="40"/>
      <c r="KMJ11" s="40"/>
      <c r="KMK11" s="40"/>
      <c r="KML11" s="40"/>
      <c r="KMM11" s="40"/>
      <c r="KMN11" s="40"/>
      <c r="KMO11" s="40"/>
      <c r="KMP11" s="40"/>
      <c r="KMQ11" s="40"/>
      <c r="KMR11" s="40"/>
      <c r="KMS11" s="40"/>
      <c r="KMT11" s="40"/>
      <c r="KMU11" s="40"/>
      <c r="KMV11" s="40"/>
      <c r="KMW11" s="40"/>
      <c r="KMX11" s="40"/>
      <c r="KMY11" s="40"/>
      <c r="KMZ11" s="40"/>
      <c r="KNA11" s="40"/>
      <c r="KNB11" s="40"/>
      <c r="KNC11" s="40"/>
      <c r="KND11" s="40"/>
      <c r="KNE11" s="40"/>
      <c r="KNF11" s="40"/>
      <c r="KNG11" s="40"/>
      <c r="KNH11" s="40"/>
      <c r="KNI11" s="40"/>
      <c r="KNJ11" s="40"/>
      <c r="KNK11" s="40"/>
      <c r="KNL11" s="40"/>
      <c r="KNM11" s="40"/>
      <c r="KNN11" s="40"/>
      <c r="KNO11" s="40"/>
      <c r="KNP11" s="40"/>
      <c r="KNQ11" s="40"/>
      <c r="KNR11" s="40"/>
      <c r="KNS11" s="40"/>
      <c r="KNT11" s="40"/>
      <c r="KNU11" s="40"/>
      <c r="KNV11" s="40"/>
      <c r="KNW11" s="40"/>
      <c r="KNX11" s="40"/>
      <c r="KNY11" s="40"/>
      <c r="KNZ11" s="40"/>
      <c r="KOA11" s="40"/>
      <c r="KOB11" s="40"/>
      <c r="KOC11" s="40"/>
      <c r="KOD11" s="40"/>
      <c r="KOE11" s="40"/>
      <c r="KOF11" s="40"/>
      <c r="KOG11" s="40"/>
      <c r="KOH11" s="40"/>
      <c r="KOI11" s="40"/>
      <c r="KOJ11" s="40"/>
      <c r="KOK11" s="40"/>
      <c r="KOL11" s="40"/>
      <c r="KOM11" s="40"/>
      <c r="KON11" s="40"/>
      <c r="KOO11" s="40"/>
      <c r="KOP11" s="40"/>
      <c r="KOQ11" s="40"/>
      <c r="KOR11" s="40"/>
      <c r="KOS11" s="40"/>
      <c r="KOT11" s="40"/>
      <c r="KOU11" s="40"/>
      <c r="KOV11" s="40"/>
      <c r="KOW11" s="40"/>
      <c r="KOX11" s="40"/>
      <c r="KOY11" s="40"/>
      <c r="KOZ11" s="40"/>
      <c r="KPA11" s="40"/>
      <c r="KPB11" s="40"/>
      <c r="KPC11" s="40"/>
      <c r="KPD11" s="40"/>
      <c r="KPE11" s="40"/>
      <c r="KPF11" s="40"/>
      <c r="KPG11" s="40"/>
      <c r="KPH11" s="40"/>
      <c r="KPI11" s="40"/>
      <c r="KPJ11" s="40"/>
      <c r="KPK11" s="40"/>
      <c r="KPL11" s="40"/>
      <c r="KPM11" s="40"/>
      <c r="KPN11" s="40"/>
      <c r="KPO11" s="40"/>
      <c r="KPP11" s="40"/>
      <c r="KPQ11" s="40"/>
      <c r="KPR11" s="40"/>
      <c r="KPS11" s="40"/>
      <c r="KPT11" s="40"/>
      <c r="KPU11" s="40"/>
      <c r="KPV11" s="40"/>
      <c r="KPW11" s="40"/>
      <c r="KPX11" s="40"/>
      <c r="KPY11" s="40"/>
      <c r="KPZ11" s="40"/>
      <c r="KQA11" s="40"/>
      <c r="KQB11" s="40"/>
      <c r="KQC11" s="40"/>
      <c r="KQD11" s="40"/>
      <c r="KQE11" s="40"/>
      <c r="KQF11" s="40"/>
      <c r="KQG11" s="40"/>
      <c r="KQH11" s="40"/>
      <c r="KQI11" s="40"/>
      <c r="KQJ11" s="40"/>
      <c r="KQK11" s="40"/>
      <c r="KQL11" s="40"/>
      <c r="KQM11" s="40"/>
      <c r="KQN11" s="40"/>
      <c r="KQO11" s="40"/>
      <c r="KQP11" s="40"/>
      <c r="KQQ11" s="40"/>
      <c r="KQR11" s="40"/>
      <c r="KQS11" s="40"/>
      <c r="KQT11" s="40"/>
      <c r="KQU11" s="40"/>
      <c r="KQV11" s="40"/>
      <c r="KQW11" s="40"/>
      <c r="KQX11" s="40"/>
      <c r="KQY11" s="40"/>
      <c r="KQZ11" s="40"/>
      <c r="KRA11" s="40"/>
      <c r="KRB11" s="40"/>
      <c r="KRC11" s="40"/>
      <c r="KRD11" s="40"/>
      <c r="KRE11" s="40"/>
      <c r="KRF11" s="40"/>
      <c r="KRG11" s="40"/>
      <c r="KRH11" s="40"/>
      <c r="KRI11" s="40"/>
      <c r="KRJ11" s="40"/>
      <c r="KRK11" s="40"/>
      <c r="KRL11" s="40"/>
      <c r="KRM11" s="40"/>
      <c r="KRN11" s="40"/>
      <c r="KRO11" s="40"/>
      <c r="KRP11" s="40"/>
      <c r="KRQ11" s="40"/>
      <c r="KRR11" s="40"/>
      <c r="KRS11" s="40"/>
      <c r="KRT11" s="40"/>
      <c r="KRU11" s="40"/>
      <c r="KRV11" s="40"/>
      <c r="KRW11" s="40"/>
      <c r="KRX11" s="40"/>
      <c r="KRY11" s="40"/>
      <c r="KRZ11" s="40"/>
      <c r="KSA11" s="40"/>
      <c r="KSB11" s="40"/>
      <c r="KSC11" s="40"/>
      <c r="KSD11" s="40"/>
      <c r="KSE11" s="40"/>
      <c r="KSF11" s="40"/>
      <c r="KSG11" s="40"/>
      <c r="KSH11" s="40"/>
      <c r="KSI11" s="40"/>
      <c r="KSJ11" s="40"/>
      <c r="KSK11" s="40"/>
      <c r="KSL11" s="40"/>
      <c r="KSM11" s="40"/>
      <c r="KSN11" s="40"/>
      <c r="KSO11" s="40"/>
      <c r="KSP11" s="40"/>
      <c r="KSQ11" s="40"/>
      <c r="KSR11" s="40"/>
      <c r="KSS11" s="40"/>
      <c r="KST11" s="40"/>
      <c r="KSU11" s="40"/>
      <c r="KSV11" s="40"/>
      <c r="KSW11" s="40"/>
      <c r="KSX11" s="40"/>
      <c r="KSY11" s="40"/>
      <c r="KSZ11" s="40"/>
      <c r="KTA11" s="40"/>
      <c r="KTB11" s="40"/>
      <c r="KTC11" s="40"/>
      <c r="KTD11" s="40"/>
      <c r="KTE11" s="40"/>
      <c r="KTF11" s="40"/>
      <c r="KTG11" s="40"/>
      <c r="KTH11" s="40"/>
      <c r="KTI11" s="40"/>
      <c r="KTJ11" s="40"/>
      <c r="KTK11" s="40"/>
      <c r="KTL11" s="40"/>
      <c r="KTM11" s="40"/>
      <c r="KTN11" s="40"/>
      <c r="KTO11" s="40"/>
      <c r="KTP11" s="40"/>
      <c r="KTQ11" s="40"/>
      <c r="KTR11" s="40"/>
      <c r="KTS11" s="40"/>
      <c r="KTT11" s="40"/>
      <c r="KTU11" s="40"/>
      <c r="KTV11" s="40"/>
      <c r="KTW11" s="40"/>
      <c r="KTX11" s="40"/>
      <c r="KTY11" s="40"/>
      <c r="KTZ11" s="40"/>
      <c r="KUA11" s="40"/>
      <c r="KUB11" s="40"/>
      <c r="KUC11" s="40"/>
      <c r="KUD11" s="40"/>
      <c r="KUE11" s="40"/>
      <c r="KUF11" s="40"/>
      <c r="KUG11" s="40"/>
      <c r="KUH11" s="40"/>
      <c r="KUI11" s="40"/>
      <c r="KUJ11" s="40"/>
      <c r="KUK11" s="40"/>
      <c r="KUL11" s="40"/>
      <c r="KUM11" s="40"/>
      <c r="KUN11" s="40"/>
      <c r="KUO11" s="40"/>
      <c r="KUP11" s="40"/>
      <c r="KUQ11" s="40"/>
      <c r="KUR11" s="40"/>
      <c r="KUS11" s="40"/>
      <c r="KUT11" s="40"/>
      <c r="KUU11" s="40"/>
      <c r="KUV11" s="40"/>
      <c r="KUW11" s="40"/>
      <c r="KUX11" s="40"/>
      <c r="KUY11" s="40"/>
      <c r="KUZ11" s="40"/>
      <c r="KVA11" s="40"/>
      <c r="KVB11" s="40"/>
      <c r="KVC11" s="40"/>
      <c r="KVD11" s="40"/>
      <c r="KVE11" s="40"/>
      <c r="KVF11" s="40"/>
      <c r="KVG11" s="40"/>
      <c r="KVH11" s="40"/>
      <c r="KVI11" s="40"/>
      <c r="KVJ11" s="40"/>
      <c r="KVK11" s="40"/>
      <c r="KVL11" s="40"/>
      <c r="KVM11" s="40"/>
      <c r="KVN11" s="40"/>
      <c r="KVO11" s="40"/>
      <c r="KVP11" s="40"/>
      <c r="KVQ11" s="40"/>
      <c r="KVR11" s="40"/>
      <c r="KVS11" s="40"/>
      <c r="KVT11" s="40"/>
      <c r="KVU11" s="40"/>
      <c r="KVV11" s="40"/>
      <c r="KVW11" s="40"/>
      <c r="KVX11" s="40"/>
      <c r="KVY11" s="40"/>
      <c r="KVZ11" s="40"/>
      <c r="KWA11" s="40"/>
      <c r="KWB11" s="40"/>
      <c r="KWC11" s="40"/>
      <c r="KWD11" s="40"/>
      <c r="KWE11" s="40"/>
      <c r="KWF11" s="40"/>
      <c r="KWG11" s="40"/>
      <c r="KWH11" s="40"/>
      <c r="KWI11" s="40"/>
      <c r="KWJ11" s="40"/>
      <c r="KWK11" s="40"/>
      <c r="KWL11" s="40"/>
      <c r="KWM11" s="40"/>
      <c r="KWN11" s="40"/>
      <c r="KWO11" s="40"/>
      <c r="KWP11" s="40"/>
      <c r="KWQ11" s="40"/>
      <c r="KWR11" s="40"/>
      <c r="KWS11" s="40"/>
      <c r="KWT11" s="40"/>
      <c r="KWU11" s="40"/>
      <c r="KWV11" s="40"/>
      <c r="KWW11" s="40"/>
      <c r="KWX11" s="40"/>
      <c r="KWY11" s="40"/>
      <c r="KWZ11" s="40"/>
      <c r="KXA11" s="40"/>
      <c r="KXB11" s="40"/>
      <c r="KXC11" s="40"/>
      <c r="KXD11" s="40"/>
      <c r="KXE11" s="40"/>
      <c r="KXF11" s="40"/>
      <c r="KXG11" s="40"/>
      <c r="KXH11" s="40"/>
      <c r="KXI11" s="40"/>
      <c r="KXJ11" s="40"/>
      <c r="KXK11" s="40"/>
      <c r="KXL11" s="40"/>
      <c r="KXM11" s="40"/>
      <c r="KXN11" s="40"/>
      <c r="KXO11" s="40"/>
      <c r="KXP11" s="40"/>
      <c r="KXQ11" s="40"/>
      <c r="KXR11" s="40"/>
      <c r="KXS11" s="40"/>
      <c r="KXT11" s="40"/>
      <c r="KXU11" s="40"/>
      <c r="KXV11" s="40"/>
      <c r="KXW11" s="40"/>
      <c r="KXX11" s="40"/>
      <c r="KXY11" s="40"/>
      <c r="KXZ11" s="40"/>
      <c r="KYA11" s="40"/>
      <c r="KYB11" s="40"/>
      <c r="KYC11" s="40"/>
      <c r="KYD11" s="40"/>
      <c r="KYE11" s="40"/>
      <c r="KYF11" s="40"/>
      <c r="KYG11" s="40"/>
      <c r="KYH11" s="40"/>
      <c r="KYI11" s="40"/>
      <c r="KYJ11" s="40"/>
      <c r="KYK11" s="40"/>
      <c r="KYL11" s="40"/>
      <c r="KYM11" s="40"/>
      <c r="KYN11" s="40"/>
      <c r="KYO11" s="40"/>
      <c r="KYP11" s="40"/>
      <c r="KYQ11" s="40"/>
      <c r="KYR11" s="40"/>
      <c r="KYS11" s="40"/>
      <c r="KYT11" s="40"/>
      <c r="KYU11" s="40"/>
      <c r="KYV11" s="40"/>
      <c r="KYW11" s="40"/>
      <c r="KYX11" s="40"/>
      <c r="KYY11" s="40"/>
      <c r="KYZ11" s="40"/>
      <c r="KZA11" s="40"/>
      <c r="KZB11" s="40"/>
      <c r="KZC11" s="40"/>
      <c r="KZD11" s="40"/>
      <c r="KZE11" s="40"/>
      <c r="KZF11" s="40"/>
      <c r="KZG11" s="40"/>
      <c r="KZH11" s="40"/>
      <c r="KZI11" s="40"/>
      <c r="KZJ11" s="40"/>
      <c r="KZK11" s="40"/>
      <c r="KZL11" s="40"/>
      <c r="KZM11" s="40"/>
      <c r="KZN11" s="40"/>
      <c r="KZO11" s="40"/>
      <c r="KZP11" s="40"/>
      <c r="KZQ11" s="40"/>
      <c r="KZR11" s="40"/>
      <c r="KZS11" s="40"/>
      <c r="KZT11" s="40"/>
      <c r="KZU11" s="40"/>
      <c r="KZV11" s="40"/>
      <c r="KZW11" s="40"/>
      <c r="KZX11" s="40"/>
      <c r="KZY11" s="40"/>
      <c r="KZZ11" s="40"/>
      <c r="LAA11" s="40"/>
      <c r="LAB11" s="40"/>
      <c r="LAC11" s="40"/>
      <c r="LAD11" s="40"/>
      <c r="LAE11" s="40"/>
      <c r="LAF11" s="40"/>
      <c r="LAG11" s="40"/>
      <c r="LAH11" s="40"/>
      <c r="LAI11" s="40"/>
      <c r="LAJ11" s="40"/>
      <c r="LAK11" s="40"/>
      <c r="LAL11" s="40"/>
      <c r="LAM11" s="40"/>
      <c r="LAN11" s="40"/>
      <c r="LAO11" s="40"/>
      <c r="LAP11" s="40"/>
      <c r="LAQ11" s="40"/>
      <c r="LAR11" s="40"/>
      <c r="LAS11" s="40"/>
      <c r="LAT11" s="40"/>
      <c r="LAU11" s="40"/>
      <c r="LAV11" s="40"/>
      <c r="LAW11" s="40"/>
      <c r="LAX11" s="40"/>
      <c r="LAY11" s="40"/>
      <c r="LAZ11" s="40"/>
      <c r="LBA11" s="40"/>
      <c r="LBB11" s="40"/>
      <c r="LBC11" s="40"/>
      <c r="LBD11" s="40"/>
      <c r="LBE11" s="40"/>
      <c r="LBF11" s="40"/>
      <c r="LBG11" s="40"/>
      <c r="LBH11" s="40"/>
      <c r="LBI11" s="40"/>
      <c r="LBJ11" s="40"/>
      <c r="LBK11" s="40"/>
      <c r="LBL11" s="40"/>
      <c r="LBM11" s="40"/>
      <c r="LBN11" s="40"/>
      <c r="LBO11" s="40"/>
      <c r="LBP11" s="40"/>
      <c r="LBQ11" s="40"/>
      <c r="LBR11" s="40"/>
      <c r="LBS11" s="40"/>
      <c r="LBT11" s="40"/>
      <c r="LBU11" s="40"/>
      <c r="LBV11" s="40"/>
      <c r="LBW11" s="40"/>
      <c r="LBX11" s="40"/>
      <c r="LBY11" s="40"/>
      <c r="LBZ11" s="40"/>
      <c r="LCA11" s="40"/>
      <c r="LCB11" s="40"/>
      <c r="LCC11" s="40"/>
      <c r="LCD11" s="40"/>
      <c r="LCE11" s="40"/>
      <c r="LCF11" s="40"/>
      <c r="LCG11" s="40"/>
      <c r="LCH11" s="40"/>
      <c r="LCI11" s="40"/>
      <c r="LCJ11" s="40"/>
      <c r="LCK11" s="40"/>
      <c r="LCL11" s="40"/>
      <c r="LCM11" s="40"/>
      <c r="LCN11" s="40"/>
      <c r="LCO11" s="40"/>
      <c r="LCP11" s="40"/>
      <c r="LCQ11" s="40"/>
      <c r="LCR11" s="40"/>
      <c r="LCS11" s="40"/>
      <c r="LCT11" s="40"/>
      <c r="LCU11" s="40"/>
      <c r="LCV11" s="40"/>
      <c r="LCW11" s="40"/>
      <c r="LCX11" s="40"/>
      <c r="LCY11" s="40"/>
      <c r="LCZ11" s="40"/>
      <c r="LDA11" s="40"/>
      <c r="LDB11" s="40"/>
      <c r="LDC11" s="40"/>
      <c r="LDD11" s="40"/>
      <c r="LDE11" s="40"/>
      <c r="LDF11" s="40"/>
      <c r="LDG11" s="40"/>
      <c r="LDH11" s="40"/>
      <c r="LDI11" s="40"/>
      <c r="LDJ11" s="40"/>
      <c r="LDK11" s="40"/>
      <c r="LDL11" s="40"/>
      <c r="LDM11" s="40"/>
      <c r="LDN11" s="40"/>
      <c r="LDO11" s="40"/>
      <c r="LDP11" s="40"/>
      <c r="LDQ11" s="40"/>
      <c r="LDR11" s="40"/>
      <c r="LDS11" s="40"/>
      <c r="LDT11" s="40"/>
      <c r="LDU11" s="40"/>
      <c r="LDV11" s="40"/>
      <c r="LDW11" s="40"/>
      <c r="LDX11" s="40"/>
      <c r="LDY11" s="40"/>
      <c r="LDZ11" s="40"/>
      <c r="LEA11" s="40"/>
      <c r="LEB11" s="40"/>
      <c r="LEC11" s="40"/>
      <c r="LED11" s="40"/>
      <c r="LEE11" s="40"/>
      <c r="LEF11" s="40"/>
      <c r="LEG11" s="40"/>
      <c r="LEH11" s="40"/>
      <c r="LEI11" s="40"/>
      <c r="LEJ11" s="40"/>
      <c r="LEK11" s="40"/>
      <c r="LEL11" s="40"/>
      <c r="LEM11" s="40"/>
      <c r="LEN11" s="40"/>
      <c r="LEO11" s="40"/>
      <c r="LEP11" s="40"/>
      <c r="LEQ11" s="40"/>
      <c r="LER11" s="40"/>
      <c r="LES11" s="40"/>
      <c r="LET11" s="40"/>
      <c r="LEU11" s="40"/>
      <c r="LEV11" s="40"/>
      <c r="LEW11" s="40"/>
      <c r="LEX11" s="40"/>
      <c r="LEY11" s="40"/>
      <c r="LEZ11" s="40"/>
      <c r="LFA11" s="40"/>
      <c r="LFB11" s="40"/>
      <c r="LFC11" s="40"/>
      <c r="LFD11" s="40"/>
      <c r="LFE11" s="40"/>
      <c r="LFF11" s="40"/>
      <c r="LFG11" s="40"/>
      <c r="LFH11" s="40"/>
      <c r="LFI11" s="40"/>
      <c r="LFJ11" s="40"/>
      <c r="LFK11" s="40"/>
      <c r="LFL11" s="40"/>
      <c r="LFM11" s="40"/>
      <c r="LFN11" s="40"/>
      <c r="LFO11" s="40"/>
      <c r="LFP11" s="40"/>
      <c r="LFQ11" s="40"/>
      <c r="LFR11" s="40"/>
      <c r="LFS11" s="40"/>
      <c r="LFT11" s="40"/>
      <c r="LFU11" s="40"/>
      <c r="LFV11" s="40"/>
      <c r="LFW11" s="40"/>
      <c r="LFX11" s="40"/>
      <c r="LFY11" s="40"/>
      <c r="LFZ11" s="40"/>
      <c r="LGA11" s="40"/>
      <c r="LGB11" s="40"/>
      <c r="LGC11" s="40"/>
      <c r="LGD11" s="40"/>
      <c r="LGE11" s="40"/>
      <c r="LGF11" s="40"/>
      <c r="LGG11" s="40"/>
      <c r="LGH11" s="40"/>
      <c r="LGI11" s="40"/>
      <c r="LGJ11" s="40"/>
      <c r="LGK11" s="40"/>
      <c r="LGL11" s="40"/>
      <c r="LGM11" s="40"/>
      <c r="LGN11" s="40"/>
      <c r="LGO11" s="40"/>
      <c r="LGP11" s="40"/>
      <c r="LGQ11" s="40"/>
      <c r="LGR11" s="40"/>
      <c r="LGS11" s="40"/>
      <c r="LGT11" s="40"/>
      <c r="LGU11" s="40"/>
      <c r="LGV11" s="40"/>
      <c r="LGW11" s="40"/>
      <c r="LGX11" s="40"/>
      <c r="LGY11" s="40"/>
      <c r="LGZ11" s="40"/>
      <c r="LHA11" s="40"/>
      <c r="LHB11" s="40"/>
      <c r="LHC11" s="40"/>
      <c r="LHD11" s="40"/>
      <c r="LHE11" s="40"/>
      <c r="LHF11" s="40"/>
      <c r="LHG11" s="40"/>
      <c r="LHH11" s="40"/>
      <c r="LHI11" s="40"/>
      <c r="LHJ11" s="40"/>
      <c r="LHK11" s="40"/>
      <c r="LHL11" s="40"/>
      <c r="LHM11" s="40"/>
      <c r="LHN11" s="40"/>
      <c r="LHO11" s="40"/>
      <c r="LHP11" s="40"/>
      <c r="LHQ11" s="40"/>
      <c r="LHR11" s="40"/>
      <c r="LHS11" s="40"/>
      <c r="LHT11" s="40"/>
      <c r="LHU11" s="40"/>
      <c r="LHV11" s="40"/>
      <c r="LHW11" s="40"/>
      <c r="LHX11" s="40"/>
      <c r="LHY11" s="40"/>
      <c r="LHZ11" s="40"/>
      <c r="LIA11" s="40"/>
      <c r="LIB11" s="40"/>
      <c r="LIC11" s="40"/>
      <c r="LID11" s="40"/>
      <c r="LIE11" s="40"/>
      <c r="LIF11" s="40"/>
      <c r="LIG11" s="40"/>
      <c r="LIH11" s="40"/>
      <c r="LII11" s="40"/>
      <c r="LIJ11" s="40"/>
      <c r="LIK11" s="40"/>
      <c r="LIL11" s="40"/>
      <c r="LIM11" s="40"/>
      <c r="LIN11" s="40"/>
      <c r="LIO11" s="40"/>
      <c r="LIP11" s="40"/>
      <c r="LIQ11" s="40"/>
      <c r="LIR11" s="40"/>
      <c r="LIS11" s="40"/>
      <c r="LIT11" s="40"/>
      <c r="LIU11" s="40"/>
      <c r="LIV11" s="40"/>
      <c r="LIW11" s="40"/>
      <c r="LIX11" s="40"/>
      <c r="LIY11" s="40"/>
      <c r="LIZ11" s="40"/>
      <c r="LJA11" s="40"/>
      <c r="LJB11" s="40"/>
      <c r="LJC11" s="40"/>
      <c r="LJD11" s="40"/>
      <c r="LJE11" s="40"/>
      <c r="LJF11" s="40"/>
      <c r="LJG11" s="40"/>
      <c r="LJH11" s="40"/>
      <c r="LJI11" s="40"/>
      <c r="LJJ11" s="40"/>
      <c r="LJK11" s="40"/>
      <c r="LJL11" s="40"/>
      <c r="LJM11" s="40"/>
      <c r="LJN11" s="40"/>
      <c r="LJO11" s="40"/>
      <c r="LJP11" s="40"/>
      <c r="LJQ11" s="40"/>
      <c r="LJR11" s="40"/>
      <c r="LJS11" s="40"/>
      <c r="LJT11" s="40"/>
      <c r="LJU11" s="40"/>
      <c r="LJV11" s="40"/>
      <c r="LJW11" s="40"/>
      <c r="LJX11" s="40"/>
      <c r="LJY11" s="40"/>
      <c r="LJZ11" s="40"/>
      <c r="LKA11" s="40"/>
      <c r="LKB11" s="40"/>
      <c r="LKC11" s="40"/>
      <c r="LKD11" s="40"/>
      <c r="LKE11" s="40"/>
      <c r="LKF11" s="40"/>
      <c r="LKG11" s="40"/>
      <c r="LKH11" s="40"/>
      <c r="LKI11" s="40"/>
      <c r="LKJ11" s="40"/>
      <c r="LKK11" s="40"/>
      <c r="LKL11" s="40"/>
      <c r="LKM11" s="40"/>
      <c r="LKN11" s="40"/>
      <c r="LKO11" s="40"/>
      <c r="LKP11" s="40"/>
      <c r="LKQ11" s="40"/>
      <c r="LKR11" s="40"/>
      <c r="LKS11" s="40"/>
      <c r="LKT11" s="40"/>
      <c r="LKU11" s="40"/>
      <c r="LKV11" s="40"/>
      <c r="LKW11" s="40"/>
      <c r="LKX11" s="40"/>
      <c r="LKY11" s="40"/>
      <c r="LKZ11" s="40"/>
      <c r="LLA11" s="40"/>
      <c r="LLB11" s="40"/>
      <c r="LLC11" s="40"/>
      <c r="LLD11" s="40"/>
      <c r="LLE11" s="40"/>
      <c r="LLF11" s="40"/>
      <c r="LLG11" s="40"/>
      <c r="LLH11" s="40"/>
      <c r="LLI11" s="40"/>
      <c r="LLJ11" s="40"/>
      <c r="LLK11" s="40"/>
      <c r="LLL11" s="40"/>
      <c r="LLM11" s="40"/>
      <c r="LLN11" s="40"/>
      <c r="LLO11" s="40"/>
      <c r="LLP11" s="40"/>
      <c r="LLQ11" s="40"/>
      <c r="LLR11" s="40"/>
      <c r="LLS11" s="40"/>
      <c r="LLT11" s="40"/>
      <c r="LLU11" s="40"/>
      <c r="LLV11" s="40"/>
      <c r="LLW11" s="40"/>
      <c r="LLX11" s="40"/>
      <c r="LLY11" s="40"/>
      <c r="LLZ11" s="40"/>
      <c r="LMA11" s="40"/>
      <c r="LMB11" s="40"/>
      <c r="LMC11" s="40"/>
      <c r="LMD11" s="40"/>
      <c r="LME11" s="40"/>
      <c r="LMF11" s="40"/>
      <c r="LMG11" s="40"/>
      <c r="LMH11" s="40"/>
      <c r="LMI11" s="40"/>
      <c r="LMJ11" s="40"/>
      <c r="LMK11" s="40"/>
      <c r="LML11" s="40"/>
      <c r="LMM11" s="40"/>
      <c r="LMN11" s="40"/>
      <c r="LMO11" s="40"/>
      <c r="LMP11" s="40"/>
      <c r="LMQ11" s="40"/>
      <c r="LMR11" s="40"/>
      <c r="LMS11" s="40"/>
      <c r="LMT11" s="40"/>
      <c r="LMU11" s="40"/>
      <c r="LMV11" s="40"/>
      <c r="LMW11" s="40"/>
      <c r="LMX11" s="40"/>
      <c r="LMY11" s="40"/>
      <c r="LMZ11" s="40"/>
      <c r="LNA11" s="40"/>
      <c r="LNB11" s="40"/>
      <c r="LNC11" s="40"/>
      <c r="LND11" s="40"/>
      <c r="LNE11" s="40"/>
      <c r="LNF11" s="40"/>
      <c r="LNG11" s="40"/>
      <c r="LNH11" s="40"/>
      <c r="LNI11" s="40"/>
      <c r="LNJ11" s="40"/>
      <c r="LNK11" s="40"/>
      <c r="LNL11" s="40"/>
      <c r="LNM11" s="40"/>
      <c r="LNN11" s="40"/>
      <c r="LNO11" s="40"/>
      <c r="LNP11" s="40"/>
      <c r="LNQ11" s="40"/>
      <c r="LNR11" s="40"/>
      <c r="LNS11" s="40"/>
      <c r="LNT11" s="40"/>
      <c r="LNU11" s="40"/>
      <c r="LNV11" s="40"/>
      <c r="LNW11" s="40"/>
      <c r="LNX11" s="40"/>
      <c r="LNY11" s="40"/>
      <c r="LNZ11" s="40"/>
      <c r="LOA11" s="40"/>
      <c r="LOB11" s="40"/>
      <c r="LOC11" s="40"/>
      <c r="LOD11" s="40"/>
      <c r="LOE11" s="40"/>
      <c r="LOF11" s="40"/>
      <c r="LOG11" s="40"/>
      <c r="LOH11" s="40"/>
      <c r="LOI11" s="40"/>
      <c r="LOJ11" s="40"/>
      <c r="LOK11" s="40"/>
      <c r="LOL11" s="40"/>
      <c r="LOM11" s="40"/>
      <c r="LON11" s="40"/>
      <c r="LOO11" s="40"/>
      <c r="LOP11" s="40"/>
      <c r="LOQ11" s="40"/>
      <c r="LOR11" s="40"/>
      <c r="LOS11" s="40"/>
      <c r="LOT11" s="40"/>
      <c r="LOU11" s="40"/>
      <c r="LOV11" s="40"/>
      <c r="LOW11" s="40"/>
      <c r="LOX11" s="40"/>
      <c r="LOY11" s="40"/>
      <c r="LOZ11" s="40"/>
      <c r="LPA11" s="40"/>
      <c r="LPB11" s="40"/>
      <c r="LPC11" s="40"/>
      <c r="LPD11" s="40"/>
      <c r="LPE11" s="40"/>
      <c r="LPF11" s="40"/>
      <c r="LPG11" s="40"/>
      <c r="LPH11" s="40"/>
      <c r="LPI11" s="40"/>
      <c r="LPJ11" s="40"/>
      <c r="LPK11" s="40"/>
      <c r="LPL11" s="40"/>
      <c r="LPM11" s="40"/>
      <c r="LPN11" s="40"/>
      <c r="LPO11" s="40"/>
      <c r="LPP11" s="40"/>
      <c r="LPQ11" s="40"/>
      <c r="LPR11" s="40"/>
      <c r="LPS11" s="40"/>
      <c r="LPT11" s="40"/>
      <c r="LPU11" s="40"/>
      <c r="LPV11" s="40"/>
      <c r="LPW11" s="40"/>
      <c r="LPX11" s="40"/>
      <c r="LPY11" s="40"/>
      <c r="LPZ11" s="40"/>
      <c r="LQA11" s="40"/>
      <c r="LQB11" s="40"/>
      <c r="LQC11" s="40"/>
      <c r="LQD11" s="40"/>
      <c r="LQE11" s="40"/>
      <c r="LQF11" s="40"/>
      <c r="LQG11" s="40"/>
      <c r="LQH11" s="40"/>
      <c r="LQI11" s="40"/>
      <c r="LQJ11" s="40"/>
      <c r="LQK11" s="40"/>
      <c r="LQL11" s="40"/>
      <c r="LQM11" s="40"/>
      <c r="LQN11" s="40"/>
      <c r="LQO11" s="40"/>
      <c r="LQP11" s="40"/>
      <c r="LQQ11" s="40"/>
      <c r="LQR11" s="40"/>
      <c r="LQS11" s="40"/>
      <c r="LQT11" s="40"/>
      <c r="LQU11" s="40"/>
      <c r="LQV11" s="40"/>
      <c r="LQW11" s="40"/>
      <c r="LQX11" s="40"/>
      <c r="LQY11" s="40"/>
      <c r="LQZ11" s="40"/>
      <c r="LRA11" s="40"/>
      <c r="LRB11" s="40"/>
      <c r="LRC11" s="40"/>
      <c r="LRD11" s="40"/>
      <c r="LRE11" s="40"/>
      <c r="LRF11" s="40"/>
      <c r="LRG11" s="40"/>
      <c r="LRH11" s="40"/>
      <c r="LRI11" s="40"/>
      <c r="LRJ11" s="40"/>
      <c r="LRK11" s="40"/>
      <c r="LRL11" s="40"/>
      <c r="LRM11" s="40"/>
      <c r="LRN11" s="40"/>
      <c r="LRO11" s="40"/>
      <c r="LRP11" s="40"/>
      <c r="LRQ11" s="40"/>
      <c r="LRR11" s="40"/>
      <c r="LRS11" s="40"/>
      <c r="LRT11" s="40"/>
      <c r="LRU11" s="40"/>
      <c r="LRV11" s="40"/>
      <c r="LRW11" s="40"/>
      <c r="LRX11" s="40"/>
      <c r="LRY11" s="40"/>
      <c r="LRZ11" s="40"/>
      <c r="LSA11" s="40"/>
      <c r="LSB11" s="40"/>
      <c r="LSC11" s="40"/>
      <c r="LSD11" s="40"/>
      <c r="LSE11" s="40"/>
      <c r="LSF11" s="40"/>
      <c r="LSG11" s="40"/>
      <c r="LSH11" s="40"/>
      <c r="LSI11" s="40"/>
      <c r="LSJ11" s="40"/>
      <c r="LSK11" s="40"/>
      <c r="LSL11" s="40"/>
      <c r="LSM11" s="40"/>
      <c r="LSN11" s="40"/>
      <c r="LSO11" s="40"/>
      <c r="LSP11" s="40"/>
      <c r="LSQ11" s="40"/>
      <c r="LSR11" s="40"/>
      <c r="LSS11" s="40"/>
      <c r="LST11" s="40"/>
      <c r="LSU11" s="40"/>
      <c r="LSV11" s="40"/>
      <c r="LSW11" s="40"/>
      <c r="LSX11" s="40"/>
      <c r="LSY11" s="40"/>
      <c r="LSZ11" s="40"/>
      <c r="LTA11" s="40"/>
      <c r="LTB11" s="40"/>
      <c r="LTC11" s="40"/>
      <c r="LTD11" s="40"/>
      <c r="LTE11" s="40"/>
      <c r="LTF11" s="40"/>
      <c r="LTG11" s="40"/>
      <c r="LTH11" s="40"/>
      <c r="LTI11" s="40"/>
      <c r="LTJ11" s="40"/>
      <c r="LTK11" s="40"/>
      <c r="LTL11" s="40"/>
      <c r="LTM11" s="40"/>
      <c r="LTN11" s="40"/>
      <c r="LTO11" s="40"/>
      <c r="LTP11" s="40"/>
      <c r="LTQ11" s="40"/>
      <c r="LTR11" s="40"/>
      <c r="LTS11" s="40"/>
      <c r="LTT11" s="40"/>
      <c r="LTU11" s="40"/>
      <c r="LTV11" s="40"/>
      <c r="LTW11" s="40"/>
      <c r="LTX11" s="40"/>
      <c r="LTY11" s="40"/>
      <c r="LTZ11" s="40"/>
      <c r="LUA11" s="40"/>
      <c r="LUB11" s="40"/>
      <c r="LUC11" s="40"/>
      <c r="LUD11" s="40"/>
      <c r="LUE11" s="40"/>
      <c r="LUF11" s="40"/>
      <c r="LUG11" s="40"/>
      <c r="LUH11" s="40"/>
      <c r="LUI11" s="40"/>
      <c r="LUJ11" s="40"/>
      <c r="LUK11" s="40"/>
      <c r="LUL11" s="40"/>
      <c r="LUM11" s="40"/>
      <c r="LUN11" s="40"/>
      <c r="LUO11" s="40"/>
      <c r="LUP11" s="40"/>
      <c r="LUQ11" s="40"/>
      <c r="LUR11" s="40"/>
      <c r="LUS11" s="40"/>
      <c r="LUT11" s="40"/>
      <c r="LUU11" s="40"/>
      <c r="LUV11" s="40"/>
      <c r="LUW11" s="40"/>
      <c r="LUX11" s="40"/>
      <c r="LUY11" s="40"/>
      <c r="LUZ11" s="40"/>
      <c r="LVA11" s="40"/>
      <c r="LVB11" s="40"/>
      <c r="LVC11" s="40"/>
      <c r="LVD11" s="40"/>
      <c r="LVE11" s="40"/>
      <c r="LVF11" s="40"/>
      <c r="LVG11" s="40"/>
      <c r="LVH11" s="40"/>
      <c r="LVI11" s="40"/>
      <c r="LVJ11" s="40"/>
      <c r="LVK11" s="40"/>
      <c r="LVL11" s="40"/>
      <c r="LVM11" s="40"/>
      <c r="LVN11" s="40"/>
      <c r="LVO11" s="40"/>
      <c r="LVP11" s="40"/>
      <c r="LVQ11" s="40"/>
      <c r="LVR11" s="40"/>
      <c r="LVS11" s="40"/>
      <c r="LVT11" s="40"/>
      <c r="LVU11" s="40"/>
      <c r="LVV11" s="40"/>
      <c r="LVW11" s="40"/>
      <c r="LVX11" s="40"/>
      <c r="LVY11" s="40"/>
      <c r="LVZ11" s="40"/>
      <c r="LWA11" s="40"/>
      <c r="LWB11" s="40"/>
      <c r="LWC11" s="40"/>
      <c r="LWD11" s="40"/>
      <c r="LWE11" s="40"/>
      <c r="LWF11" s="40"/>
      <c r="LWG11" s="40"/>
      <c r="LWH11" s="40"/>
      <c r="LWI11" s="40"/>
      <c r="LWJ11" s="40"/>
      <c r="LWK11" s="40"/>
      <c r="LWL11" s="40"/>
      <c r="LWM11" s="40"/>
      <c r="LWN11" s="40"/>
      <c r="LWO11" s="40"/>
      <c r="LWP11" s="40"/>
      <c r="LWQ11" s="40"/>
      <c r="LWR11" s="40"/>
      <c r="LWS11" s="40"/>
      <c r="LWT11" s="40"/>
      <c r="LWU11" s="40"/>
      <c r="LWV11" s="40"/>
      <c r="LWW11" s="40"/>
      <c r="LWX11" s="40"/>
      <c r="LWY11" s="40"/>
      <c r="LWZ11" s="40"/>
      <c r="LXA11" s="40"/>
      <c r="LXB11" s="40"/>
      <c r="LXC11" s="40"/>
      <c r="LXD11" s="40"/>
      <c r="LXE11" s="40"/>
      <c r="LXF11" s="40"/>
      <c r="LXG11" s="40"/>
      <c r="LXH11" s="40"/>
      <c r="LXI11" s="40"/>
      <c r="LXJ11" s="40"/>
      <c r="LXK11" s="40"/>
      <c r="LXL11" s="40"/>
      <c r="LXM11" s="40"/>
      <c r="LXN11" s="40"/>
      <c r="LXO11" s="40"/>
      <c r="LXP11" s="40"/>
      <c r="LXQ11" s="40"/>
      <c r="LXR11" s="40"/>
      <c r="LXS11" s="40"/>
      <c r="LXT11" s="40"/>
      <c r="LXU11" s="40"/>
      <c r="LXV11" s="40"/>
      <c r="LXW11" s="40"/>
      <c r="LXX11" s="40"/>
      <c r="LXY11" s="40"/>
      <c r="LXZ11" s="40"/>
      <c r="LYA11" s="40"/>
      <c r="LYB11" s="40"/>
      <c r="LYC11" s="40"/>
      <c r="LYD11" s="40"/>
      <c r="LYE11" s="40"/>
      <c r="LYF11" s="40"/>
      <c r="LYG11" s="40"/>
      <c r="LYH11" s="40"/>
      <c r="LYI11" s="40"/>
      <c r="LYJ11" s="40"/>
      <c r="LYK11" s="40"/>
      <c r="LYL11" s="40"/>
      <c r="LYM11" s="40"/>
      <c r="LYN11" s="40"/>
      <c r="LYO11" s="40"/>
      <c r="LYP11" s="40"/>
      <c r="LYQ11" s="40"/>
      <c r="LYR11" s="40"/>
      <c r="LYS11" s="40"/>
      <c r="LYT11" s="40"/>
      <c r="LYU11" s="40"/>
      <c r="LYV11" s="40"/>
      <c r="LYW11" s="40"/>
      <c r="LYX11" s="40"/>
      <c r="LYY11" s="40"/>
      <c r="LYZ11" s="40"/>
      <c r="LZA11" s="40"/>
      <c r="LZB11" s="40"/>
      <c r="LZC11" s="40"/>
      <c r="LZD11" s="40"/>
      <c r="LZE11" s="40"/>
      <c r="LZF11" s="40"/>
      <c r="LZG11" s="40"/>
      <c r="LZH11" s="40"/>
      <c r="LZI11" s="40"/>
      <c r="LZJ11" s="40"/>
      <c r="LZK11" s="40"/>
      <c r="LZL11" s="40"/>
      <c r="LZM11" s="40"/>
      <c r="LZN11" s="40"/>
      <c r="LZO11" s="40"/>
      <c r="LZP11" s="40"/>
      <c r="LZQ11" s="40"/>
      <c r="LZR11" s="40"/>
      <c r="LZS11" s="40"/>
      <c r="LZT11" s="40"/>
      <c r="LZU11" s="40"/>
      <c r="LZV11" s="40"/>
      <c r="LZW11" s="40"/>
      <c r="LZX11" s="40"/>
      <c r="LZY11" s="40"/>
      <c r="LZZ11" s="40"/>
      <c r="MAA11" s="40"/>
      <c r="MAB11" s="40"/>
      <c r="MAC11" s="40"/>
      <c r="MAD11" s="40"/>
      <c r="MAE11" s="40"/>
      <c r="MAF11" s="40"/>
      <c r="MAG11" s="40"/>
      <c r="MAH11" s="40"/>
      <c r="MAI11" s="40"/>
      <c r="MAJ11" s="40"/>
      <c r="MAK11" s="40"/>
      <c r="MAL11" s="40"/>
      <c r="MAM11" s="40"/>
      <c r="MAN11" s="40"/>
      <c r="MAO11" s="40"/>
      <c r="MAP11" s="40"/>
      <c r="MAQ11" s="40"/>
      <c r="MAR11" s="40"/>
      <c r="MAS11" s="40"/>
      <c r="MAT11" s="40"/>
      <c r="MAU11" s="40"/>
      <c r="MAV11" s="40"/>
      <c r="MAW11" s="40"/>
      <c r="MAX11" s="40"/>
      <c r="MAY11" s="40"/>
      <c r="MAZ11" s="40"/>
      <c r="MBA11" s="40"/>
      <c r="MBB11" s="40"/>
      <c r="MBC11" s="40"/>
      <c r="MBD11" s="40"/>
      <c r="MBE11" s="40"/>
      <c r="MBF11" s="40"/>
      <c r="MBG11" s="40"/>
      <c r="MBH11" s="40"/>
      <c r="MBI11" s="40"/>
      <c r="MBJ11" s="40"/>
      <c r="MBK11" s="40"/>
      <c r="MBL11" s="40"/>
      <c r="MBM11" s="40"/>
      <c r="MBN11" s="40"/>
      <c r="MBO11" s="40"/>
      <c r="MBP11" s="40"/>
      <c r="MBQ11" s="40"/>
      <c r="MBR11" s="40"/>
      <c r="MBS11" s="40"/>
      <c r="MBT11" s="40"/>
      <c r="MBU11" s="40"/>
      <c r="MBV11" s="40"/>
      <c r="MBW11" s="40"/>
      <c r="MBX11" s="40"/>
      <c r="MBY11" s="40"/>
      <c r="MBZ11" s="40"/>
      <c r="MCA11" s="40"/>
      <c r="MCB11" s="40"/>
      <c r="MCC11" s="40"/>
      <c r="MCD11" s="40"/>
      <c r="MCE11" s="40"/>
      <c r="MCF11" s="40"/>
      <c r="MCG11" s="40"/>
      <c r="MCH11" s="40"/>
      <c r="MCI11" s="40"/>
      <c r="MCJ11" s="40"/>
      <c r="MCK11" s="40"/>
      <c r="MCL11" s="40"/>
      <c r="MCM11" s="40"/>
      <c r="MCN11" s="40"/>
      <c r="MCO11" s="40"/>
      <c r="MCP11" s="40"/>
      <c r="MCQ11" s="40"/>
      <c r="MCR11" s="40"/>
      <c r="MCS11" s="40"/>
      <c r="MCT11" s="40"/>
      <c r="MCU11" s="40"/>
      <c r="MCV11" s="40"/>
      <c r="MCW11" s="40"/>
      <c r="MCX11" s="40"/>
      <c r="MCY11" s="40"/>
      <c r="MCZ11" s="40"/>
      <c r="MDA11" s="40"/>
      <c r="MDB11" s="40"/>
      <c r="MDC11" s="40"/>
      <c r="MDD11" s="40"/>
      <c r="MDE11" s="40"/>
      <c r="MDF11" s="40"/>
      <c r="MDG11" s="40"/>
      <c r="MDH11" s="40"/>
      <c r="MDI11" s="40"/>
      <c r="MDJ11" s="40"/>
      <c r="MDK11" s="40"/>
      <c r="MDL11" s="40"/>
      <c r="MDM11" s="40"/>
      <c r="MDN11" s="40"/>
      <c r="MDO11" s="40"/>
      <c r="MDP11" s="40"/>
      <c r="MDQ11" s="40"/>
      <c r="MDR11" s="40"/>
      <c r="MDS11" s="40"/>
      <c r="MDT11" s="40"/>
      <c r="MDU11" s="40"/>
      <c r="MDV11" s="40"/>
      <c r="MDW11" s="40"/>
      <c r="MDX11" s="40"/>
      <c r="MDY11" s="40"/>
      <c r="MDZ11" s="40"/>
      <c r="MEA11" s="40"/>
      <c r="MEB11" s="40"/>
      <c r="MEC11" s="40"/>
      <c r="MED11" s="40"/>
      <c r="MEE11" s="40"/>
      <c r="MEF11" s="40"/>
      <c r="MEG11" s="40"/>
      <c r="MEH11" s="40"/>
      <c r="MEI11" s="40"/>
      <c r="MEJ11" s="40"/>
      <c r="MEK11" s="40"/>
      <c r="MEL11" s="40"/>
      <c r="MEM11" s="40"/>
      <c r="MEN11" s="40"/>
      <c r="MEO11" s="40"/>
      <c r="MEP11" s="40"/>
      <c r="MEQ11" s="40"/>
      <c r="MER11" s="40"/>
      <c r="MES11" s="40"/>
      <c r="MET11" s="40"/>
      <c r="MEU11" s="40"/>
      <c r="MEV11" s="40"/>
      <c r="MEW11" s="40"/>
      <c r="MEX11" s="40"/>
      <c r="MEY11" s="40"/>
      <c r="MEZ11" s="40"/>
      <c r="MFA11" s="40"/>
      <c r="MFB11" s="40"/>
      <c r="MFC11" s="40"/>
      <c r="MFD11" s="40"/>
      <c r="MFE11" s="40"/>
      <c r="MFF11" s="40"/>
      <c r="MFG11" s="40"/>
      <c r="MFH11" s="40"/>
      <c r="MFI11" s="40"/>
      <c r="MFJ11" s="40"/>
      <c r="MFK11" s="40"/>
      <c r="MFL11" s="40"/>
      <c r="MFM11" s="40"/>
      <c r="MFN11" s="40"/>
      <c r="MFO11" s="40"/>
      <c r="MFP11" s="40"/>
      <c r="MFQ11" s="40"/>
      <c r="MFR11" s="40"/>
      <c r="MFS11" s="40"/>
      <c r="MFT11" s="40"/>
      <c r="MFU11" s="40"/>
      <c r="MFV11" s="40"/>
      <c r="MFW11" s="40"/>
      <c r="MFX11" s="40"/>
      <c r="MFY11" s="40"/>
      <c r="MFZ11" s="40"/>
      <c r="MGA11" s="40"/>
      <c r="MGB11" s="40"/>
      <c r="MGC11" s="40"/>
      <c r="MGD11" s="40"/>
      <c r="MGE11" s="40"/>
      <c r="MGF11" s="40"/>
      <c r="MGG11" s="40"/>
      <c r="MGH11" s="40"/>
      <c r="MGI11" s="40"/>
      <c r="MGJ11" s="40"/>
      <c r="MGK11" s="40"/>
      <c r="MGL11" s="40"/>
      <c r="MGM11" s="40"/>
      <c r="MGN11" s="40"/>
      <c r="MGO11" s="40"/>
      <c r="MGP11" s="40"/>
      <c r="MGQ11" s="40"/>
      <c r="MGR11" s="40"/>
      <c r="MGS11" s="40"/>
      <c r="MGT11" s="40"/>
      <c r="MGU11" s="40"/>
      <c r="MGV11" s="40"/>
      <c r="MGW11" s="40"/>
      <c r="MGX11" s="40"/>
      <c r="MGY11" s="40"/>
      <c r="MGZ11" s="40"/>
      <c r="MHA11" s="40"/>
      <c r="MHB11" s="40"/>
      <c r="MHC11" s="40"/>
      <c r="MHD11" s="40"/>
      <c r="MHE11" s="40"/>
      <c r="MHF11" s="40"/>
      <c r="MHG11" s="40"/>
      <c r="MHH11" s="40"/>
      <c r="MHI11" s="40"/>
      <c r="MHJ11" s="40"/>
      <c r="MHK11" s="40"/>
      <c r="MHL11" s="40"/>
      <c r="MHM11" s="40"/>
      <c r="MHN11" s="40"/>
      <c r="MHO11" s="40"/>
      <c r="MHP11" s="40"/>
      <c r="MHQ11" s="40"/>
      <c r="MHR11" s="40"/>
      <c r="MHS11" s="40"/>
      <c r="MHT11" s="40"/>
      <c r="MHU11" s="40"/>
      <c r="MHV11" s="40"/>
      <c r="MHW11" s="40"/>
      <c r="MHX11" s="40"/>
      <c r="MHY11" s="40"/>
      <c r="MHZ11" s="40"/>
      <c r="MIA11" s="40"/>
      <c r="MIB11" s="40"/>
      <c r="MIC11" s="40"/>
      <c r="MID11" s="40"/>
      <c r="MIE11" s="40"/>
      <c r="MIF11" s="40"/>
      <c r="MIG11" s="40"/>
      <c r="MIH11" s="40"/>
      <c r="MII11" s="40"/>
      <c r="MIJ11" s="40"/>
      <c r="MIK11" s="40"/>
      <c r="MIL11" s="40"/>
      <c r="MIM11" s="40"/>
      <c r="MIN11" s="40"/>
      <c r="MIO11" s="40"/>
      <c r="MIP11" s="40"/>
      <c r="MIQ11" s="40"/>
      <c r="MIR11" s="40"/>
      <c r="MIS11" s="40"/>
      <c r="MIT11" s="40"/>
      <c r="MIU11" s="40"/>
      <c r="MIV11" s="40"/>
      <c r="MIW11" s="40"/>
      <c r="MIX11" s="40"/>
      <c r="MIY11" s="40"/>
      <c r="MIZ11" s="40"/>
      <c r="MJA11" s="40"/>
      <c r="MJB11" s="40"/>
      <c r="MJC11" s="40"/>
      <c r="MJD11" s="40"/>
      <c r="MJE11" s="40"/>
      <c r="MJF11" s="40"/>
      <c r="MJG11" s="40"/>
      <c r="MJH11" s="40"/>
      <c r="MJI11" s="40"/>
      <c r="MJJ11" s="40"/>
      <c r="MJK11" s="40"/>
      <c r="MJL11" s="40"/>
      <c r="MJM11" s="40"/>
      <c r="MJN11" s="40"/>
      <c r="MJO11" s="40"/>
      <c r="MJP11" s="40"/>
      <c r="MJQ11" s="40"/>
      <c r="MJR11" s="40"/>
      <c r="MJS11" s="40"/>
      <c r="MJT11" s="40"/>
      <c r="MJU11" s="40"/>
      <c r="MJV11" s="40"/>
      <c r="MJW11" s="40"/>
      <c r="MJX11" s="40"/>
      <c r="MJY11" s="40"/>
      <c r="MJZ11" s="40"/>
      <c r="MKA11" s="40"/>
      <c r="MKB11" s="40"/>
      <c r="MKC11" s="40"/>
      <c r="MKD11" s="40"/>
      <c r="MKE11" s="40"/>
      <c r="MKF11" s="40"/>
      <c r="MKG11" s="40"/>
      <c r="MKH11" s="40"/>
      <c r="MKI11" s="40"/>
      <c r="MKJ11" s="40"/>
      <c r="MKK11" s="40"/>
      <c r="MKL11" s="40"/>
      <c r="MKM11" s="40"/>
      <c r="MKN11" s="40"/>
      <c r="MKO11" s="40"/>
      <c r="MKP11" s="40"/>
      <c r="MKQ11" s="40"/>
      <c r="MKR11" s="40"/>
      <c r="MKS11" s="40"/>
      <c r="MKT11" s="40"/>
      <c r="MKU11" s="40"/>
      <c r="MKV11" s="40"/>
      <c r="MKW11" s="40"/>
      <c r="MKX11" s="40"/>
      <c r="MKY11" s="40"/>
      <c r="MKZ11" s="40"/>
      <c r="MLA11" s="40"/>
      <c r="MLB11" s="40"/>
      <c r="MLC11" s="40"/>
      <c r="MLD11" s="40"/>
      <c r="MLE11" s="40"/>
      <c r="MLF11" s="40"/>
      <c r="MLG11" s="40"/>
      <c r="MLH11" s="40"/>
      <c r="MLI11" s="40"/>
      <c r="MLJ11" s="40"/>
      <c r="MLK11" s="40"/>
      <c r="MLL11" s="40"/>
      <c r="MLM11" s="40"/>
      <c r="MLN11" s="40"/>
      <c r="MLO11" s="40"/>
      <c r="MLP11" s="40"/>
      <c r="MLQ11" s="40"/>
      <c r="MLR11" s="40"/>
      <c r="MLS11" s="40"/>
      <c r="MLT11" s="40"/>
      <c r="MLU11" s="40"/>
      <c r="MLV11" s="40"/>
      <c r="MLW11" s="40"/>
      <c r="MLX11" s="40"/>
      <c r="MLY11" s="40"/>
      <c r="MLZ11" s="40"/>
      <c r="MMA11" s="40"/>
      <c r="MMB11" s="40"/>
      <c r="MMC11" s="40"/>
      <c r="MMD11" s="40"/>
      <c r="MME11" s="40"/>
      <c r="MMF11" s="40"/>
      <c r="MMG11" s="40"/>
      <c r="MMH11" s="40"/>
      <c r="MMI11" s="40"/>
      <c r="MMJ11" s="40"/>
      <c r="MMK11" s="40"/>
      <c r="MML11" s="40"/>
      <c r="MMM11" s="40"/>
      <c r="MMN11" s="40"/>
      <c r="MMO11" s="40"/>
      <c r="MMP11" s="40"/>
      <c r="MMQ11" s="40"/>
      <c r="MMR11" s="40"/>
      <c r="MMS11" s="40"/>
      <c r="MMT11" s="40"/>
      <c r="MMU11" s="40"/>
      <c r="MMV11" s="40"/>
      <c r="MMW11" s="40"/>
      <c r="MMX11" s="40"/>
      <c r="MMY11" s="40"/>
      <c r="MMZ11" s="40"/>
      <c r="MNA11" s="40"/>
      <c r="MNB11" s="40"/>
      <c r="MNC11" s="40"/>
      <c r="MND11" s="40"/>
      <c r="MNE11" s="40"/>
      <c r="MNF11" s="40"/>
      <c r="MNG11" s="40"/>
      <c r="MNH11" s="40"/>
      <c r="MNI11" s="40"/>
      <c r="MNJ11" s="40"/>
      <c r="MNK11" s="40"/>
      <c r="MNL11" s="40"/>
      <c r="MNM11" s="40"/>
      <c r="MNN11" s="40"/>
      <c r="MNO11" s="40"/>
      <c r="MNP11" s="40"/>
      <c r="MNQ11" s="40"/>
      <c r="MNR11" s="40"/>
      <c r="MNS11" s="40"/>
      <c r="MNT11" s="40"/>
      <c r="MNU11" s="40"/>
      <c r="MNV11" s="40"/>
      <c r="MNW11" s="40"/>
      <c r="MNX11" s="40"/>
      <c r="MNY11" s="40"/>
      <c r="MNZ11" s="40"/>
      <c r="MOA11" s="40"/>
      <c r="MOB11" s="40"/>
      <c r="MOC11" s="40"/>
      <c r="MOD11" s="40"/>
      <c r="MOE11" s="40"/>
      <c r="MOF11" s="40"/>
      <c r="MOG11" s="40"/>
      <c r="MOH11" s="40"/>
      <c r="MOI11" s="40"/>
      <c r="MOJ11" s="40"/>
      <c r="MOK11" s="40"/>
      <c r="MOL11" s="40"/>
      <c r="MOM11" s="40"/>
      <c r="MON11" s="40"/>
      <c r="MOO11" s="40"/>
      <c r="MOP11" s="40"/>
      <c r="MOQ11" s="40"/>
      <c r="MOR11" s="40"/>
      <c r="MOS11" s="40"/>
      <c r="MOT11" s="40"/>
      <c r="MOU11" s="40"/>
      <c r="MOV11" s="40"/>
      <c r="MOW11" s="40"/>
      <c r="MOX11" s="40"/>
      <c r="MOY11" s="40"/>
      <c r="MOZ11" s="40"/>
      <c r="MPA11" s="40"/>
      <c r="MPB11" s="40"/>
      <c r="MPC11" s="40"/>
      <c r="MPD11" s="40"/>
      <c r="MPE11" s="40"/>
      <c r="MPF11" s="40"/>
      <c r="MPG11" s="40"/>
      <c r="MPH11" s="40"/>
      <c r="MPI11" s="40"/>
      <c r="MPJ11" s="40"/>
      <c r="MPK11" s="40"/>
      <c r="MPL11" s="40"/>
      <c r="MPM11" s="40"/>
      <c r="MPN11" s="40"/>
      <c r="MPO11" s="40"/>
      <c r="MPP11" s="40"/>
      <c r="MPQ11" s="40"/>
      <c r="MPR11" s="40"/>
      <c r="MPS11" s="40"/>
      <c r="MPT11" s="40"/>
      <c r="MPU11" s="40"/>
      <c r="MPV11" s="40"/>
      <c r="MPW11" s="40"/>
      <c r="MPX11" s="40"/>
      <c r="MPY11" s="40"/>
      <c r="MPZ11" s="40"/>
      <c r="MQA11" s="40"/>
      <c r="MQB11" s="40"/>
      <c r="MQC11" s="40"/>
      <c r="MQD11" s="40"/>
      <c r="MQE11" s="40"/>
      <c r="MQF11" s="40"/>
      <c r="MQG11" s="40"/>
      <c r="MQH11" s="40"/>
      <c r="MQI11" s="40"/>
      <c r="MQJ11" s="40"/>
      <c r="MQK11" s="40"/>
      <c r="MQL11" s="40"/>
      <c r="MQM11" s="40"/>
      <c r="MQN11" s="40"/>
      <c r="MQO11" s="40"/>
      <c r="MQP11" s="40"/>
      <c r="MQQ11" s="40"/>
      <c r="MQR11" s="40"/>
      <c r="MQS11" s="40"/>
      <c r="MQT11" s="40"/>
      <c r="MQU11" s="40"/>
      <c r="MQV11" s="40"/>
      <c r="MQW11" s="40"/>
      <c r="MQX11" s="40"/>
      <c r="MQY11" s="40"/>
      <c r="MQZ11" s="40"/>
      <c r="MRA11" s="40"/>
      <c r="MRB11" s="40"/>
      <c r="MRC11" s="40"/>
      <c r="MRD11" s="40"/>
      <c r="MRE11" s="40"/>
      <c r="MRF11" s="40"/>
      <c r="MRG11" s="40"/>
      <c r="MRH11" s="40"/>
      <c r="MRI11" s="40"/>
      <c r="MRJ11" s="40"/>
      <c r="MRK11" s="40"/>
      <c r="MRL11" s="40"/>
      <c r="MRM11" s="40"/>
      <c r="MRN11" s="40"/>
      <c r="MRO11" s="40"/>
      <c r="MRP11" s="40"/>
      <c r="MRQ11" s="40"/>
      <c r="MRR11" s="40"/>
      <c r="MRS11" s="40"/>
      <c r="MRT11" s="40"/>
      <c r="MRU11" s="40"/>
      <c r="MRV11" s="40"/>
      <c r="MRW11" s="40"/>
      <c r="MRX11" s="40"/>
      <c r="MRY11" s="40"/>
      <c r="MRZ11" s="40"/>
      <c r="MSA11" s="40"/>
      <c r="MSB11" s="40"/>
      <c r="MSC11" s="40"/>
      <c r="MSD11" s="40"/>
      <c r="MSE11" s="40"/>
      <c r="MSF11" s="40"/>
      <c r="MSG11" s="40"/>
      <c r="MSH11" s="40"/>
      <c r="MSI11" s="40"/>
      <c r="MSJ11" s="40"/>
      <c r="MSK11" s="40"/>
      <c r="MSL11" s="40"/>
      <c r="MSM11" s="40"/>
      <c r="MSN11" s="40"/>
      <c r="MSO11" s="40"/>
      <c r="MSP11" s="40"/>
      <c r="MSQ11" s="40"/>
      <c r="MSR11" s="40"/>
      <c r="MSS11" s="40"/>
      <c r="MST11" s="40"/>
      <c r="MSU11" s="40"/>
      <c r="MSV11" s="40"/>
      <c r="MSW11" s="40"/>
      <c r="MSX11" s="40"/>
      <c r="MSY11" s="40"/>
      <c r="MSZ11" s="40"/>
      <c r="MTA11" s="40"/>
      <c r="MTB11" s="40"/>
      <c r="MTC11" s="40"/>
      <c r="MTD11" s="40"/>
      <c r="MTE11" s="40"/>
      <c r="MTF11" s="40"/>
      <c r="MTG11" s="40"/>
      <c r="MTH11" s="40"/>
      <c r="MTI11" s="40"/>
      <c r="MTJ11" s="40"/>
      <c r="MTK11" s="40"/>
      <c r="MTL11" s="40"/>
      <c r="MTM11" s="40"/>
      <c r="MTN11" s="40"/>
      <c r="MTO11" s="40"/>
      <c r="MTP11" s="40"/>
      <c r="MTQ11" s="40"/>
      <c r="MTR11" s="40"/>
      <c r="MTS11" s="40"/>
      <c r="MTT11" s="40"/>
      <c r="MTU11" s="40"/>
      <c r="MTV11" s="40"/>
      <c r="MTW11" s="40"/>
      <c r="MTX11" s="40"/>
      <c r="MTY11" s="40"/>
      <c r="MTZ11" s="40"/>
      <c r="MUA11" s="40"/>
      <c r="MUB11" s="40"/>
      <c r="MUC11" s="40"/>
      <c r="MUD11" s="40"/>
      <c r="MUE11" s="40"/>
      <c r="MUF11" s="40"/>
      <c r="MUG11" s="40"/>
      <c r="MUH11" s="40"/>
      <c r="MUI11" s="40"/>
      <c r="MUJ11" s="40"/>
      <c r="MUK11" s="40"/>
      <c r="MUL11" s="40"/>
      <c r="MUM11" s="40"/>
      <c r="MUN11" s="40"/>
      <c r="MUO11" s="40"/>
      <c r="MUP11" s="40"/>
      <c r="MUQ11" s="40"/>
      <c r="MUR11" s="40"/>
      <c r="MUS11" s="40"/>
      <c r="MUT11" s="40"/>
      <c r="MUU11" s="40"/>
      <c r="MUV11" s="40"/>
      <c r="MUW11" s="40"/>
      <c r="MUX11" s="40"/>
      <c r="MUY11" s="40"/>
      <c r="MUZ11" s="40"/>
      <c r="MVA11" s="40"/>
      <c r="MVB11" s="40"/>
      <c r="MVC11" s="40"/>
      <c r="MVD11" s="40"/>
      <c r="MVE11" s="40"/>
      <c r="MVF11" s="40"/>
      <c r="MVG11" s="40"/>
      <c r="MVH11" s="40"/>
      <c r="MVI11" s="40"/>
      <c r="MVJ11" s="40"/>
      <c r="MVK11" s="40"/>
      <c r="MVL11" s="40"/>
      <c r="MVM11" s="40"/>
      <c r="MVN11" s="40"/>
      <c r="MVO11" s="40"/>
      <c r="MVP11" s="40"/>
      <c r="MVQ11" s="40"/>
      <c r="MVR11" s="40"/>
      <c r="MVS11" s="40"/>
      <c r="MVT11" s="40"/>
      <c r="MVU11" s="40"/>
      <c r="MVV11" s="40"/>
      <c r="MVW11" s="40"/>
      <c r="MVX11" s="40"/>
      <c r="MVY11" s="40"/>
      <c r="MVZ11" s="40"/>
      <c r="MWA11" s="40"/>
      <c r="MWB11" s="40"/>
      <c r="MWC11" s="40"/>
      <c r="MWD11" s="40"/>
      <c r="MWE11" s="40"/>
      <c r="MWF11" s="40"/>
      <c r="MWG11" s="40"/>
      <c r="MWH11" s="40"/>
      <c r="MWI11" s="40"/>
      <c r="MWJ11" s="40"/>
      <c r="MWK11" s="40"/>
      <c r="MWL11" s="40"/>
      <c r="MWM11" s="40"/>
      <c r="MWN11" s="40"/>
      <c r="MWO11" s="40"/>
      <c r="MWP11" s="40"/>
      <c r="MWQ11" s="40"/>
      <c r="MWR11" s="40"/>
      <c r="MWS11" s="40"/>
      <c r="MWT11" s="40"/>
      <c r="MWU11" s="40"/>
      <c r="MWV11" s="40"/>
      <c r="MWW11" s="40"/>
      <c r="MWX11" s="40"/>
      <c r="MWY11" s="40"/>
      <c r="MWZ11" s="40"/>
      <c r="MXA11" s="40"/>
      <c r="MXB11" s="40"/>
      <c r="MXC11" s="40"/>
      <c r="MXD11" s="40"/>
      <c r="MXE11" s="40"/>
      <c r="MXF11" s="40"/>
      <c r="MXG11" s="40"/>
      <c r="MXH11" s="40"/>
      <c r="MXI11" s="40"/>
      <c r="MXJ11" s="40"/>
      <c r="MXK11" s="40"/>
      <c r="MXL11" s="40"/>
      <c r="MXM11" s="40"/>
      <c r="MXN11" s="40"/>
      <c r="MXO11" s="40"/>
      <c r="MXP11" s="40"/>
      <c r="MXQ11" s="40"/>
      <c r="MXR11" s="40"/>
      <c r="MXS11" s="40"/>
      <c r="MXT11" s="40"/>
      <c r="MXU11" s="40"/>
      <c r="MXV11" s="40"/>
      <c r="MXW11" s="40"/>
      <c r="MXX11" s="40"/>
      <c r="MXY11" s="40"/>
      <c r="MXZ11" s="40"/>
      <c r="MYA11" s="40"/>
      <c r="MYB11" s="40"/>
      <c r="MYC11" s="40"/>
      <c r="MYD11" s="40"/>
      <c r="MYE11" s="40"/>
      <c r="MYF11" s="40"/>
      <c r="MYG11" s="40"/>
      <c r="MYH11" s="40"/>
      <c r="MYI11" s="40"/>
      <c r="MYJ11" s="40"/>
      <c r="MYK11" s="40"/>
      <c r="MYL11" s="40"/>
      <c r="MYM11" s="40"/>
      <c r="MYN11" s="40"/>
      <c r="MYO11" s="40"/>
      <c r="MYP11" s="40"/>
      <c r="MYQ11" s="40"/>
      <c r="MYR11" s="40"/>
      <c r="MYS11" s="40"/>
      <c r="MYT11" s="40"/>
      <c r="MYU11" s="40"/>
      <c r="MYV11" s="40"/>
      <c r="MYW11" s="40"/>
      <c r="MYX11" s="40"/>
      <c r="MYY11" s="40"/>
      <c r="MYZ11" s="40"/>
      <c r="MZA11" s="40"/>
      <c r="MZB11" s="40"/>
      <c r="MZC11" s="40"/>
      <c r="MZD11" s="40"/>
      <c r="MZE11" s="40"/>
      <c r="MZF11" s="40"/>
      <c r="MZG11" s="40"/>
      <c r="MZH11" s="40"/>
      <c r="MZI11" s="40"/>
      <c r="MZJ11" s="40"/>
      <c r="MZK11" s="40"/>
      <c r="MZL11" s="40"/>
      <c r="MZM11" s="40"/>
      <c r="MZN11" s="40"/>
      <c r="MZO11" s="40"/>
      <c r="MZP11" s="40"/>
      <c r="MZQ11" s="40"/>
      <c r="MZR11" s="40"/>
      <c r="MZS11" s="40"/>
      <c r="MZT11" s="40"/>
      <c r="MZU11" s="40"/>
      <c r="MZV11" s="40"/>
      <c r="MZW11" s="40"/>
      <c r="MZX11" s="40"/>
      <c r="MZY11" s="40"/>
      <c r="MZZ11" s="40"/>
      <c r="NAA11" s="40"/>
      <c r="NAB11" s="40"/>
      <c r="NAC11" s="40"/>
      <c r="NAD11" s="40"/>
      <c r="NAE11" s="40"/>
      <c r="NAF11" s="40"/>
      <c r="NAG11" s="40"/>
      <c r="NAH11" s="40"/>
      <c r="NAI11" s="40"/>
      <c r="NAJ11" s="40"/>
      <c r="NAK11" s="40"/>
      <c r="NAL11" s="40"/>
      <c r="NAM11" s="40"/>
      <c r="NAN11" s="40"/>
      <c r="NAO11" s="40"/>
      <c r="NAP11" s="40"/>
      <c r="NAQ11" s="40"/>
      <c r="NAR11" s="40"/>
      <c r="NAS11" s="40"/>
      <c r="NAT11" s="40"/>
      <c r="NAU11" s="40"/>
      <c r="NAV11" s="40"/>
      <c r="NAW11" s="40"/>
      <c r="NAX11" s="40"/>
      <c r="NAY11" s="40"/>
      <c r="NAZ11" s="40"/>
      <c r="NBA11" s="40"/>
      <c r="NBB11" s="40"/>
      <c r="NBC11" s="40"/>
      <c r="NBD11" s="40"/>
      <c r="NBE11" s="40"/>
      <c r="NBF11" s="40"/>
      <c r="NBG11" s="40"/>
      <c r="NBH11" s="40"/>
      <c r="NBI11" s="40"/>
      <c r="NBJ11" s="40"/>
      <c r="NBK11" s="40"/>
      <c r="NBL11" s="40"/>
      <c r="NBM11" s="40"/>
      <c r="NBN11" s="40"/>
      <c r="NBO11" s="40"/>
      <c r="NBP11" s="40"/>
      <c r="NBQ11" s="40"/>
      <c r="NBR11" s="40"/>
      <c r="NBS11" s="40"/>
      <c r="NBT11" s="40"/>
      <c r="NBU11" s="40"/>
      <c r="NBV11" s="40"/>
      <c r="NBW11" s="40"/>
      <c r="NBX11" s="40"/>
      <c r="NBY11" s="40"/>
      <c r="NBZ11" s="40"/>
      <c r="NCA11" s="40"/>
      <c r="NCB11" s="40"/>
      <c r="NCC11" s="40"/>
      <c r="NCD11" s="40"/>
      <c r="NCE11" s="40"/>
      <c r="NCF11" s="40"/>
      <c r="NCG11" s="40"/>
      <c r="NCH11" s="40"/>
      <c r="NCI11" s="40"/>
      <c r="NCJ11" s="40"/>
      <c r="NCK11" s="40"/>
      <c r="NCL11" s="40"/>
      <c r="NCM11" s="40"/>
      <c r="NCN11" s="40"/>
      <c r="NCO11" s="40"/>
      <c r="NCP11" s="40"/>
      <c r="NCQ11" s="40"/>
      <c r="NCR11" s="40"/>
      <c r="NCS11" s="40"/>
      <c r="NCT11" s="40"/>
      <c r="NCU11" s="40"/>
      <c r="NCV11" s="40"/>
      <c r="NCW11" s="40"/>
      <c r="NCX11" s="40"/>
      <c r="NCY11" s="40"/>
      <c r="NCZ11" s="40"/>
      <c r="NDA11" s="40"/>
      <c r="NDB11" s="40"/>
      <c r="NDC11" s="40"/>
      <c r="NDD11" s="40"/>
      <c r="NDE11" s="40"/>
      <c r="NDF11" s="40"/>
      <c r="NDG11" s="40"/>
      <c r="NDH11" s="40"/>
      <c r="NDI11" s="40"/>
      <c r="NDJ11" s="40"/>
      <c r="NDK11" s="40"/>
      <c r="NDL11" s="40"/>
      <c r="NDM11" s="40"/>
      <c r="NDN11" s="40"/>
      <c r="NDO11" s="40"/>
      <c r="NDP11" s="40"/>
      <c r="NDQ11" s="40"/>
      <c r="NDR11" s="40"/>
      <c r="NDS11" s="40"/>
      <c r="NDT11" s="40"/>
      <c r="NDU11" s="40"/>
      <c r="NDV11" s="40"/>
      <c r="NDW11" s="40"/>
      <c r="NDX11" s="40"/>
      <c r="NDY11" s="40"/>
      <c r="NDZ11" s="40"/>
      <c r="NEA11" s="40"/>
      <c r="NEB11" s="40"/>
      <c r="NEC11" s="40"/>
      <c r="NED11" s="40"/>
      <c r="NEE11" s="40"/>
      <c r="NEF11" s="40"/>
      <c r="NEG11" s="40"/>
      <c r="NEH11" s="40"/>
      <c r="NEI11" s="40"/>
      <c r="NEJ11" s="40"/>
      <c r="NEK11" s="40"/>
      <c r="NEL11" s="40"/>
      <c r="NEM11" s="40"/>
      <c r="NEN11" s="40"/>
      <c r="NEO11" s="40"/>
      <c r="NEP11" s="40"/>
      <c r="NEQ11" s="40"/>
      <c r="NER11" s="40"/>
      <c r="NES11" s="40"/>
      <c r="NET11" s="40"/>
      <c r="NEU11" s="40"/>
      <c r="NEV11" s="40"/>
      <c r="NEW11" s="40"/>
      <c r="NEX11" s="40"/>
      <c r="NEY11" s="40"/>
      <c r="NEZ11" s="40"/>
      <c r="NFA11" s="40"/>
      <c r="NFB11" s="40"/>
      <c r="NFC11" s="40"/>
      <c r="NFD11" s="40"/>
      <c r="NFE11" s="40"/>
      <c r="NFF11" s="40"/>
      <c r="NFG11" s="40"/>
      <c r="NFH11" s="40"/>
      <c r="NFI11" s="40"/>
      <c r="NFJ11" s="40"/>
      <c r="NFK11" s="40"/>
      <c r="NFL11" s="40"/>
      <c r="NFM11" s="40"/>
      <c r="NFN11" s="40"/>
      <c r="NFO11" s="40"/>
      <c r="NFP11" s="40"/>
      <c r="NFQ11" s="40"/>
      <c r="NFR11" s="40"/>
      <c r="NFS11" s="40"/>
      <c r="NFT11" s="40"/>
      <c r="NFU11" s="40"/>
      <c r="NFV11" s="40"/>
      <c r="NFW11" s="40"/>
      <c r="NFX11" s="40"/>
      <c r="NFY11" s="40"/>
      <c r="NFZ11" s="40"/>
      <c r="NGA11" s="40"/>
      <c r="NGB11" s="40"/>
      <c r="NGC11" s="40"/>
      <c r="NGD11" s="40"/>
      <c r="NGE11" s="40"/>
      <c r="NGF11" s="40"/>
      <c r="NGG11" s="40"/>
      <c r="NGH11" s="40"/>
      <c r="NGI11" s="40"/>
      <c r="NGJ11" s="40"/>
      <c r="NGK11" s="40"/>
      <c r="NGL11" s="40"/>
      <c r="NGM11" s="40"/>
      <c r="NGN11" s="40"/>
      <c r="NGO11" s="40"/>
      <c r="NGP11" s="40"/>
      <c r="NGQ11" s="40"/>
      <c r="NGR11" s="40"/>
      <c r="NGS11" s="40"/>
      <c r="NGT11" s="40"/>
      <c r="NGU11" s="40"/>
      <c r="NGV11" s="40"/>
      <c r="NGW11" s="40"/>
      <c r="NGX11" s="40"/>
      <c r="NGY11" s="40"/>
      <c r="NGZ11" s="40"/>
      <c r="NHA11" s="40"/>
      <c r="NHB11" s="40"/>
      <c r="NHC11" s="40"/>
      <c r="NHD11" s="40"/>
      <c r="NHE11" s="40"/>
      <c r="NHF11" s="40"/>
      <c r="NHG11" s="40"/>
      <c r="NHH11" s="40"/>
      <c r="NHI11" s="40"/>
      <c r="NHJ11" s="40"/>
      <c r="NHK11" s="40"/>
      <c r="NHL11" s="40"/>
      <c r="NHM11" s="40"/>
      <c r="NHN11" s="40"/>
      <c r="NHO11" s="40"/>
      <c r="NHP11" s="40"/>
      <c r="NHQ11" s="40"/>
      <c r="NHR11" s="40"/>
      <c r="NHS11" s="40"/>
      <c r="NHT11" s="40"/>
      <c r="NHU11" s="40"/>
      <c r="NHV11" s="40"/>
      <c r="NHW11" s="40"/>
      <c r="NHX11" s="40"/>
      <c r="NHY11" s="40"/>
      <c r="NHZ11" s="40"/>
      <c r="NIA11" s="40"/>
      <c r="NIB11" s="40"/>
      <c r="NIC11" s="40"/>
      <c r="NID11" s="40"/>
      <c r="NIE11" s="40"/>
      <c r="NIF11" s="40"/>
      <c r="NIG11" s="40"/>
      <c r="NIH11" s="40"/>
      <c r="NII11" s="40"/>
      <c r="NIJ11" s="40"/>
      <c r="NIK11" s="40"/>
      <c r="NIL11" s="40"/>
      <c r="NIM11" s="40"/>
      <c r="NIN11" s="40"/>
      <c r="NIO11" s="40"/>
      <c r="NIP11" s="40"/>
      <c r="NIQ11" s="40"/>
      <c r="NIR11" s="40"/>
      <c r="NIS11" s="40"/>
      <c r="NIT11" s="40"/>
      <c r="NIU11" s="40"/>
      <c r="NIV11" s="40"/>
      <c r="NIW11" s="40"/>
      <c r="NIX11" s="40"/>
      <c r="NIY11" s="40"/>
      <c r="NIZ11" s="40"/>
      <c r="NJA11" s="40"/>
      <c r="NJB11" s="40"/>
      <c r="NJC11" s="40"/>
      <c r="NJD11" s="40"/>
      <c r="NJE11" s="40"/>
      <c r="NJF11" s="40"/>
      <c r="NJG11" s="40"/>
      <c r="NJH11" s="40"/>
      <c r="NJI11" s="40"/>
      <c r="NJJ11" s="40"/>
      <c r="NJK11" s="40"/>
      <c r="NJL11" s="40"/>
      <c r="NJM11" s="40"/>
      <c r="NJN11" s="40"/>
      <c r="NJO11" s="40"/>
      <c r="NJP11" s="40"/>
      <c r="NJQ11" s="40"/>
      <c r="NJR11" s="40"/>
      <c r="NJS11" s="40"/>
      <c r="NJT11" s="40"/>
      <c r="NJU11" s="40"/>
      <c r="NJV11" s="40"/>
      <c r="NJW11" s="40"/>
      <c r="NJX11" s="40"/>
      <c r="NJY11" s="40"/>
      <c r="NJZ11" s="40"/>
      <c r="NKA11" s="40"/>
      <c r="NKB11" s="40"/>
      <c r="NKC11" s="40"/>
      <c r="NKD11" s="40"/>
      <c r="NKE11" s="40"/>
      <c r="NKF11" s="40"/>
      <c r="NKG11" s="40"/>
      <c r="NKH11" s="40"/>
      <c r="NKI11" s="40"/>
      <c r="NKJ11" s="40"/>
      <c r="NKK11" s="40"/>
      <c r="NKL11" s="40"/>
      <c r="NKM11" s="40"/>
      <c r="NKN11" s="40"/>
      <c r="NKO11" s="40"/>
      <c r="NKP11" s="40"/>
      <c r="NKQ11" s="40"/>
      <c r="NKR11" s="40"/>
      <c r="NKS11" s="40"/>
      <c r="NKT11" s="40"/>
      <c r="NKU11" s="40"/>
      <c r="NKV11" s="40"/>
      <c r="NKW11" s="40"/>
      <c r="NKX11" s="40"/>
      <c r="NKY11" s="40"/>
      <c r="NKZ11" s="40"/>
      <c r="NLA11" s="40"/>
      <c r="NLB11" s="40"/>
      <c r="NLC11" s="40"/>
      <c r="NLD11" s="40"/>
      <c r="NLE11" s="40"/>
      <c r="NLF11" s="40"/>
      <c r="NLG11" s="40"/>
      <c r="NLH11" s="40"/>
      <c r="NLI11" s="40"/>
      <c r="NLJ11" s="40"/>
      <c r="NLK11" s="40"/>
      <c r="NLL11" s="40"/>
      <c r="NLM11" s="40"/>
      <c r="NLN11" s="40"/>
      <c r="NLO11" s="40"/>
      <c r="NLP11" s="40"/>
      <c r="NLQ11" s="40"/>
      <c r="NLR11" s="40"/>
      <c r="NLS11" s="40"/>
      <c r="NLT11" s="40"/>
      <c r="NLU11" s="40"/>
      <c r="NLV11" s="40"/>
      <c r="NLW11" s="40"/>
      <c r="NLX11" s="40"/>
      <c r="NLY11" s="40"/>
      <c r="NLZ11" s="40"/>
      <c r="NMA11" s="40"/>
      <c r="NMB11" s="40"/>
      <c r="NMC11" s="40"/>
      <c r="NMD11" s="40"/>
      <c r="NME11" s="40"/>
      <c r="NMF11" s="40"/>
      <c r="NMG11" s="40"/>
      <c r="NMH11" s="40"/>
      <c r="NMI11" s="40"/>
      <c r="NMJ11" s="40"/>
      <c r="NMK11" s="40"/>
      <c r="NML11" s="40"/>
      <c r="NMM11" s="40"/>
      <c r="NMN11" s="40"/>
      <c r="NMO11" s="40"/>
      <c r="NMP11" s="40"/>
      <c r="NMQ11" s="40"/>
      <c r="NMR11" s="40"/>
      <c r="NMS11" s="40"/>
      <c r="NMT11" s="40"/>
      <c r="NMU11" s="40"/>
      <c r="NMV11" s="40"/>
      <c r="NMW11" s="40"/>
      <c r="NMX11" s="40"/>
      <c r="NMY11" s="40"/>
      <c r="NMZ11" s="40"/>
      <c r="NNA11" s="40"/>
      <c r="NNB11" s="40"/>
      <c r="NNC11" s="40"/>
      <c r="NND11" s="40"/>
      <c r="NNE11" s="40"/>
      <c r="NNF11" s="40"/>
      <c r="NNG11" s="40"/>
      <c r="NNH11" s="40"/>
      <c r="NNI11" s="40"/>
      <c r="NNJ11" s="40"/>
      <c r="NNK11" s="40"/>
      <c r="NNL11" s="40"/>
      <c r="NNM11" s="40"/>
      <c r="NNN11" s="40"/>
      <c r="NNO11" s="40"/>
      <c r="NNP11" s="40"/>
      <c r="NNQ11" s="40"/>
      <c r="NNR11" s="40"/>
      <c r="NNS11" s="40"/>
      <c r="NNT11" s="40"/>
      <c r="NNU11" s="40"/>
      <c r="NNV11" s="40"/>
      <c r="NNW11" s="40"/>
      <c r="NNX11" s="40"/>
      <c r="NNY11" s="40"/>
      <c r="NNZ11" s="40"/>
      <c r="NOA11" s="40"/>
      <c r="NOB11" s="40"/>
      <c r="NOC11" s="40"/>
      <c r="NOD11" s="40"/>
      <c r="NOE11" s="40"/>
      <c r="NOF11" s="40"/>
      <c r="NOG11" s="40"/>
      <c r="NOH11" s="40"/>
      <c r="NOI11" s="40"/>
      <c r="NOJ11" s="40"/>
      <c r="NOK11" s="40"/>
      <c r="NOL11" s="40"/>
      <c r="NOM11" s="40"/>
      <c r="NON11" s="40"/>
      <c r="NOO11" s="40"/>
      <c r="NOP11" s="40"/>
      <c r="NOQ11" s="40"/>
      <c r="NOR11" s="40"/>
      <c r="NOS11" s="40"/>
      <c r="NOT11" s="40"/>
      <c r="NOU11" s="40"/>
      <c r="NOV11" s="40"/>
      <c r="NOW11" s="40"/>
      <c r="NOX11" s="40"/>
      <c r="NOY11" s="40"/>
      <c r="NOZ11" s="40"/>
      <c r="NPA11" s="40"/>
      <c r="NPB11" s="40"/>
      <c r="NPC11" s="40"/>
      <c r="NPD11" s="40"/>
      <c r="NPE11" s="40"/>
      <c r="NPF11" s="40"/>
      <c r="NPG11" s="40"/>
      <c r="NPH11" s="40"/>
      <c r="NPI11" s="40"/>
      <c r="NPJ11" s="40"/>
      <c r="NPK11" s="40"/>
      <c r="NPL11" s="40"/>
      <c r="NPM11" s="40"/>
      <c r="NPN11" s="40"/>
      <c r="NPO11" s="40"/>
      <c r="NPP11" s="40"/>
      <c r="NPQ11" s="40"/>
      <c r="NPR11" s="40"/>
      <c r="NPS11" s="40"/>
      <c r="NPT11" s="40"/>
      <c r="NPU11" s="40"/>
      <c r="NPV11" s="40"/>
      <c r="NPW11" s="40"/>
      <c r="NPX11" s="40"/>
      <c r="NPY11" s="40"/>
      <c r="NPZ11" s="40"/>
      <c r="NQA11" s="40"/>
      <c r="NQB11" s="40"/>
      <c r="NQC11" s="40"/>
      <c r="NQD11" s="40"/>
      <c r="NQE11" s="40"/>
      <c r="NQF11" s="40"/>
      <c r="NQG11" s="40"/>
      <c r="NQH11" s="40"/>
      <c r="NQI11" s="40"/>
      <c r="NQJ11" s="40"/>
      <c r="NQK11" s="40"/>
      <c r="NQL11" s="40"/>
      <c r="NQM11" s="40"/>
      <c r="NQN11" s="40"/>
      <c r="NQO11" s="40"/>
      <c r="NQP11" s="40"/>
      <c r="NQQ11" s="40"/>
      <c r="NQR11" s="40"/>
      <c r="NQS11" s="40"/>
      <c r="NQT11" s="40"/>
      <c r="NQU11" s="40"/>
      <c r="NQV11" s="40"/>
      <c r="NQW11" s="40"/>
      <c r="NQX11" s="40"/>
      <c r="NQY11" s="40"/>
      <c r="NQZ11" s="40"/>
      <c r="NRA11" s="40"/>
      <c r="NRB11" s="40"/>
      <c r="NRC11" s="40"/>
      <c r="NRD11" s="40"/>
      <c r="NRE11" s="40"/>
      <c r="NRF11" s="40"/>
      <c r="NRG11" s="40"/>
      <c r="NRH11" s="40"/>
      <c r="NRI11" s="40"/>
      <c r="NRJ11" s="40"/>
      <c r="NRK11" s="40"/>
      <c r="NRL11" s="40"/>
      <c r="NRM11" s="40"/>
      <c r="NRN11" s="40"/>
      <c r="NRO11" s="40"/>
      <c r="NRP11" s="40"/>
      <c r="NRQ11" s="40"/>
      <c r="NRR11" s="40"/>
      <c r="NRS11" s="40"/>
      <c r="NRT11" s="40"/>
      <c r="NRU11" s="40"/>
      <c r="NRV11" s="40"/>
      <c r="NRW11" s="40"/>
      <c r="NRX11" s="40"/>
      <c r="NRY11" s="40"/>
      <c r="NRZ11" s="40"/>
      <c r="NSA11" s="40"/>
      <c r="NSB11" s="40"/>
      <c r="NSC11" s="40"/>
      <c r="NSD11" s="40"/>
      <c r="NSE11" s="40"/>
      <c r="NSF11" s="40"/>
      <c r="NSG11" s="40"/>
      <c r="NSH11" s="40"/>
      <c r="NSI11" s="40"/>
      <c r="NSJ11" s="40"/>
      <c r="NSK11" s="40"/>
      <c r="NSL11" s="40"/>
      <c r="NSM11" s="40"/>
      <c r="NSN11" s="40"/>
      <c r="NSO11" s="40"/>
      <c r="NSP11" s="40"/>
      <c r="NSQ11" s="40"/>
      <c r="NSR11" s="40"/>
      <c r="NSS11" s="40"/>
      <c r="NST11" s="40"/>
      <c r="NSU11" s="40"/>
      <c r="NSV11" s="40"/>
      <c r="NSW11" s="40"/>
      <c r="NSX11" s="40"/>
      <c r="NSY11" s="40"/>
      <c r="NSZ11" s="40"/>
      <c r="NTA11" s="40"/>
      <c r="NTB11" s="40"/>
      <c r="NTC11" s="40"/>
      <c r="NTD11" s="40"/>
      <c r="NTE11" s="40"/>
      <c r="NTF11" s="40"/>
      <c r="NTG11" s="40"/>
      <c r="NTH11" s="40"/>
      <c r="NTI11" s="40"/>
      <c r="NTJ11" s="40"/>
      <c r="NTK11" s="40"/>
      <c r="NTL11" s="40"/>
      <c r="NTM11" s="40"/>
      <c r="NTN11" s="40"/>
      <c r="NTO11" s="40"/>
      <c r="NTP11" s="40"/>
      <c r="NTQ11" s="40"/>
      <c r="NTR11" s="40"/>
      <c r="NTS11" s="40"/>
      <c r="NTT11" s="40"/>
      <c r="NTU11" s="40"/>
      <c r="NTV11" s="40"/>
      <c r="NTW11" s="40"/>
      <c r="NTX11" s="40"/>
      <c r="NTY11" s="40"/>
      <c r="NTZ11" s="40"/>
      <c r="NUA11" s="40"/>
      <c r="NUB11" s="40"/>
      <c r="NUC11" s="40"/>
      <c r="NUD11" s="40"/>
      <c r="NUE11" s="40"/>
      <c r="NUF11" s="40"/>
      <c r="NUG11" s="40"/>
      <c r="NUH11" s="40"/>
      <c r="NUI11" s="40"/>
      <c r="NUJ11" s="40"/>
      <c r="NUK11" s="40"/>
      <c r="NUL11" s="40"/>
      <c r="NUM11" s="40"/>
      <c r="NUN11" s="40"/>
      <c r="NUO11" s="40"/>
      <c r="NUP11" s="40"/>
      <c r="NUQ11" s="40"/>
      <c r="NUR11" s="40"/>
      <c r="NUS11" s="40"/>
      <c r="NUT11" s="40"/>
      <c r="NUU11" s="40"/>
      <c r="NUV11" s="40"/>
      <c r="NUW11" s="40"/>
      <c r="NUX11" s="40"/>
      <c r="NUY11" s="40"/>
      <c r="NUZ11" s="40"/>
      <c r="NVA11" s="40"/>
      <c r="NVB11" s="40"/>
      <c r="NVC11" s="40"/>
      <c r="NVD11" s="40"/>
      <c r="NVE11" s="40"/>
      <c r="NVF11" s="40"/>
      <c r="NVG11" s="40"/>
      <c r="NVH11" s="40"/>
      <c r="NVI11" s="40"/>
      <c r="NVJ11" s="40"/>
      <c r="NVK11" s="40"/>
      <c r="NVL11" s="40"/>
      <c r="NVM11" s="40"/>
      <c r="NVN11" s="40"/>
      <c r="NVO11" s="40"/>
      <c r="NVP11" s="40"/>
      <c r="NVQ11" s="40"/>
      <c r="NVR11" s="40"/>
      <c r="NVS11" s="40"/>
      <c r="NVT11" s="40"/>
      <c r="NVU11" s="40"/>
      <c r="NVV11" s="40"/>
      <c r="NVW11" s="40"/>
      <c r="NVX11" s="40"/>
      <c r="NVY11" s="40"/>
      <c r="NVZ11" s="40"/>
      <c r="NWA11" s="40"/>
      <c r="NWB11" s="40"/>
      <c r="NWC11" s="40"/>
      <c r="NWD11" s="40"/>
      <c r="NWE11" s="40"/>
      <c r="NWF11" s="40"/>
      <c r="NWG11" s="40"/>
      <c r="NWH11" s="40"/>
      <c r="NWI11" s="40"/>
      <c r="NWJ11" s="40"/>
      <c r="NWK11" s="40"/>
      <c r="NWL11" s="40"/>
      <c r="NWM11" s="40"/>
      <c r="NWN11" s="40"/>
      <c r="NWO11" s="40"/>
      <c r="NWP11" s="40"/>
      <c r="NWQ11" s="40"/>
      <c r="NWR11" s="40"/>
      <c r="NWS11" s="40"/>
      <c r="NWT11" s="40"/>
      <c r="NWU11" s="40"/>
      <c r="NWV11" s="40"/>
      <c r="NWW11" s="40"/>
      <c r="NWX11" s="40"/>
      <c r="NWY11" s="40"/>
      <c r="NWZ11" s="40"/>
      <c r="NXA11" s="40"/>
      <c r="NXB11" s="40"/>
      <c r="NXC11" s="40"/>
      <c r="NXD11" s="40"/>
      <c r="NXE11" s="40"/>
      <c r="NXF11" s="40"/>
      <c r="NXG11" s="40"/>
      <c r="NXH11" s="40"/>
      <c r="NXI11" s="40"/>
      <c r="NXJ11" s="40"/>
      <c r="NXK11" s="40"/>
      <c r="NXL11" s="40"/>
      <c r="NXM11" s="40"/>
      <c r="NXN11" s="40"/>
      <c r="NXO11" s="40"/>
      <c r="NXP11" s="40"/>
      <c r="NXQ11" s="40"/>
      <c r="NXR11" s="40"/>
      <c r="NXS11" s="40"/>
      <c r="NXT11" s="40"/>
      <c r="NXU11" s="40"/>
      <c r="NXV11" s="40"/>
      <c r="NXW11" s="40"/>
      <c r="NXX11" s="40"/>
      <c r="NXY11" s="40"/>
      <c r="NXZ11" s="40"/>
      <c r="NYA11" s="40"/>
      <c r="NYB11" s="40"/>
      <c r="NYC11" s="40"/>
      <c r="NYD11" s="40"/>
      <c r="NYE11" s="40"/>
      <c r="NYF11" s="40"/>
      <c r="NYG11" s="40"/>
      <c r="NYH11" s="40"/>
      <c r="NYI11" s="40"/>
      <c r="NYJ11" s="40"/>
      <c r="NYK11" s="40"/>
      <c r="NYL11" s="40"/>
      <c r="NYM11" s="40"/>
      <c r="NYN11" s="40"/>
      <c r="NYO11" s="40"/>
      <c r="NYP11" s="40"/>
      <c r="NYQ11" s="40"/>
      <c r="NYR11" s="40"/>
      <c r="NYS11" s="40"/>
      <c r="NYT11" s="40"/>
      <c r="NYU11" s="40"/>
      <c r="NYV11" s="40"/>
      <c r="NYW11" s="40"/>
      <c r="NYX11" s="40"/>
      <c r="NYY11" s="40"/>
      <c r="NYZ11" s="40"/>
      <c r="NZA11" s="40"/>
      <c r="NZB11" s="40"/>
      <c r="NZC11" s="40"/>
      <c r="NZD11" s="40"/>
      <c r="NZE11" s="40"/>
      <c r="NZF11" s="40"/>
      <c r="NZG11" s="40"/>
      <c r="NZH11" s="40"/>
      <c r="NZI11" s="40"/>
      <c r="NZJ11" s="40"/>
      <c r="NZK11" s="40"/>
      <c r="NZL11" s="40"/>
      <c r="NZM11" s="40"/>
      <c r="NZN11" s="40"/>
      <c r="NZO11" s="40"/>
      <c r="NZP11" s="40"/>
      <c r="NZQ11" s="40"/>
      <c r="NZR11" s="40"/>
      <c r="NZS11" s="40"/>
      <c r="NZT11" s="40"/>
      <c r="NZU11" s="40"/>
      <c r="NZV11" s="40"/>
      <c r="NZW11" s="40"/>
      <c r="NZX11" s="40"/>
      <c r="NZY11" s="40"/>
      <c r="NZZ11" s="40"/>
      <c r="OAA11" s="40"/>
      <c r="OAB11" s="40"/>
      <c r="OAC11" s="40"/>
      <c r="OAD11" s="40"/>
      <c r="OAE11" s="40"/>
      <c r="OAF11" s="40"/>
      <c r="OAG11" s="40"/>
      <c r="OAH11" s="40"/>
      <c r="OAI11" s="40"/>
      <c r="OAJ11" s="40"/>
      <c r="OAK11" s="40"/>
      <c r="OAL11" s="40"/>
      <c r="OAM11" s="40"/>
      <c r="OAN11" s="40"/>
      <c r="OAO11" s="40"/>
      <c r="OAP11" s="40"/>
      <c r="OAQ11" s="40"/>
      <c r="OAR11" s="40"/>
      <c r="OAS11" s="40"/>
      <c r="OAT11" s="40"/>
      <c r="OAU11" s="40"/>
      <c r="OAV11" s="40"/>
      <c r="OAW11" s="40"/>
      <c r="OAX11" s="40"/>
      <c r="OAY11" s="40"/>
      <c r="OAZ11" s="40"/>
      <c r="OBA11" s="40"/>
      <c r="OBB11" s="40"/>
      <c r="OBC11" s="40"/>
      <c r="OBD11" s="40"/>
      <c r="OBE11" s="40"/>
      <c r="OBF11" s="40"/>
      <c r="OBG11" s="40"/>
      <c r="OBH11" s="40"/>
      <c r="OBI11" s="40"/>
      <c r="OBJ11" s="40"/>
      <c r="OBK11" s="40"/>
      <c r="OBL11" s="40"/>
      <c r="OBM11" s="40"/>
      <c r="OBN11" s="40"/>
      <c r="OBO11" s="40"/>
      <c r="OBP11" s="40"/>
      <c r="OBQ11" s="40"/>
      <c r="OBR11" s="40"/>
      <c r="OBS11" s="40"/>
      <c r="OBT11" s="40"/>
      <c r="OBU11" s="40"/>
      <c r="OBV11" s="40"/>
      <c r="OBW11" s="40"/>
      <c r="OBX11" s="40"/>
      <c r="OBY11" s="40"/>
      <c r="OBZ11" s="40"/>
      <c r="OCA11" s="40"/>
      <c r="OCB11" s="40"/>
      <c r="OCC11" s="40"/>
      <c r="OCD11" s="40"/>
      <c r="OCE11" s="40"/>
      <c r="OCF11" s="40"/>
      <c r="OCG11" s="40"/>
      <c r="OCH11" s="40"/>
      <c r="OCI11" s="40"/>
      <c r="OCJ11" s="40"/>
      <c r="OCK11" s="40"/>
      <c r="OCL11" s="40"/>
      <c r="OCM11" s="40"/>
      <c r="OCN11" s="40"/>
      <c r="OCO11" s="40"/>
      <c r="OCP11" s="40"/>
      <c r="OCQ11" s="40"/>
      <c r="OCR11" s="40"/>
      <c r="OCS11" s="40"/>
      <c r="OCT11" s="40"/>
      <c r="OCU11" s="40"/>
      <c r="OCV11" s="40"/>
      <c r="OCW11" s="40"/>
      <c r="OCX11" s="40"/>
      <c r="OCY11" s="40"/>
      <c r="OCZ11" s="40"/>
      <c r="ODA11" s="40"/>
      <c r="ODB11" s="40"/>
      <c r="ODC11" s="40"/>
      <c r="ODD11" s="40"/>
      <c r="ODE11" s="40"/>
      <c r="ODF11" s="40"/>
      <c r="ODG11" s="40"/>
      <c r="ODH11" s="40"/>
      <c r="ODI11" s="40"/>
      <c r="ODJ11" s="40"/>
      <c r="ODK11" s="40"/>
      <c r="ODL11" s="40"/>
      <c r="ODM11" s="40"/>
      <c r="ODN11" s="40"/>
      <c r="ODO11" s="40"/>
      <c r="ODP11" s="40"/>
      <c r="ODQ11" s="40"/>
      <c r="ODR11" s="40"/>
      <c r="ODS11" s="40"/>
      <c r="ODT11" s="40"/>
      <c r="ODU11" s="40"/>
      <c r="ODV11" s="40"/>
      <c r="ODW11" s="40"/>
      <c r="ODX11" s="40"/>
      <c r="ODY11" s="40"/>
      <c r="ODZ11" s="40"/>
      <c r="OEA11" s="40"/>
      <c r="OEB11" s="40"/>
      <c r="OEC11" s="40"/>
      <c r="OED11" s="40"/>
      <c r="OEE11" s="40"/>
      <c r="OEF11" s="40"/>
      <c r="OEG11" s="40"/>
      <c r="OEH11" s="40"/>
      <c r="OEI11" s="40"/>
      <c r="OEJ11" s="40"/>
      <c r="OEK11" s="40"/>
      <c r="OEL11" s="40"/>
      <c r="OEM11" s="40"/>
      <c r="OEN11" s="40"/>
      <c r="OEO11" s="40"/>
      <c r="OEP11" s="40"/>
      <c r="OEQ11" s="40"/>
      <c r="OER11" s="40"/>
      <c r="OES11" s="40"/>
      <c r="OET11" s="40"/>
      <c r="OEU11" s="40"/>
      <c r="OEV11" s="40"/>
      <c r="OEW11" s="40"/>
      <c r="OEX11" s="40"/>
      <c r="OEY11" s="40"/>
      <c r="OEZ11" s="40"/>
      <c r="OFA11" s="40"/>
      <c r="OFB11" s="40"/>
      <c r="OFC11" s="40"/>
      <c r="OFD11" s="40"/>
      <c r="OFE11" s="40"/>
      <c r="OFF11" s="40"/>
      <c r="OFG11" s="40"/>
      <c r="OFH11" s="40"/>
      <c r="OFI11" s="40"/>
      <c r="OFJ11" s="40"/>
      <c r="OFK11" s="40"/>
      <c r="OFL11" s="40"/>
      <c r="OFM11" s="40"/>
      <c r="OFN11" s="40"/>
      <c r="OFO11" s="40"/>
      <c r="OFP11" s="40"/>
      <c r="OFQ11" s="40"/>
      <c r="OFR11" s="40"/>
      <c r="OFS11" s="40"/>
      <c r="OFT11" s="40"/>
      <c r="OFU11" s="40"/>
      <c r="OFV11" s="40"/>
      <c r="OFW11" s="40"/>
      <c r="OFX11" s="40"/>
      <c r="OFY11" s="40"/>
      <c r="OFZ11" s="40"/>
      <c r="OGA11" s="40"/>
      <c r="OGB11" s="40"/>
      <c r="OGC11" s="40"/>
      <c r="OGD11" s="40"/>
      <c r="OGE11" s="40"/>
      <c r="OGF11" s="40"/>
      <c r="OGG11" s="40"/>
      <c r="OGH11" s="40"/>
      <c r="OGI11" s="40"/>
      <c r="OGJ11" s="40"/>
      <c r="OGK11" s="40"/>
      <c r="OGL11" s="40"/>
      <c r="OGM11" s="40"/>
      <c r="OGN11" s="40"/>
      <c r="OGO11" s="40"/>
      <c r="OGP11" s="40"/>
      <c r="OGQ11" s="40"/>
      <c r="OGR11" s="40"/>
      <c r="OGS11" s="40"/>
      <c r="OGT11" s="40"/>
      <c r="OGU11" s="40"/>
      <c r="OGV11" s="40"/>
      <c r="OGW11" s="40"/>
      <c r="OGX11" s="40"/>
      <c r="OGY11" s="40"/>
      <c r="OGZ11" s="40"/>
      <c r="OHA11" s="40"/>
      <c r="OHB11" s="40"/>
      <c r="OHC11" s="40"/>
      <c r="OHD11" s="40"/>
      <c r="OHE11" s="40"/>
      <c r="OHF11" s="40"/>
      <c r="OHG11" s="40"/>
      <c r="OHH11" s="40"/>
      <c r="OHI11" s="40"/>
      <c r="OHJ11" s="40"/>
      <c r="OHK11" s="40"/>
      <c r="OHL11" s="40"/>
      <c r="OHM11" s="40"/>
      <c r="OHN11" s="40"/>
      <c r="OHO11" s="40"/>
      <c r="OHP11" s="40"/>
      <c r="OHQ11" s="40"/>
      <c r="OHR11" s="40"/>
      <c r="OHS11" s="40"/>
      <c r="OHT11" s="40"/>
      <c r="OHU11" s="40"/>
      <c r="OHV11" s="40"/>
      <c r="OHW11" s="40"/>
      <c r="OHX11" s="40"/>
      <c r="OHY11" s="40"/>
      <c r="OHZ11" s="40"/>
      <c r="OIA11" s="40"/>
      <c r="OIB11" s="40"/>
      <c r="OIC11" s="40"/>
      <c r="OID11" s="40"/>
      <c r="OIE11" s="40"/>
      <c r="OIF11" s="40"/>
      <c r="OIG11" s="40"/>
      <c r="OIH11" s="40"/>
      <c r="OII11" s="40"/>
      <c r="OIJ11" s="40"/>
      <c r="OIK11" s="40"/>
      <c r="OIL11" s="40"/>
      <c r="OIM11" s="40"/>
      <c r="OIN11" s="40"/>
      <c r="OIO11" s="40"/>
      <c r="OIP11" s="40"/>
      <c r="OIQ11" s="40"/>
      <c r="OIR11" s="40"/>
      <c r="OIS11" s="40"/>
      <c r="OIT11" s="40"/>
      <c r="OIU11" s="40"/>
      <c r="OIV11" s="40"/>
      <c r="OIW11" s="40"/>
      <c r="OIX11" s="40"/>
      <c r="OIY11" s="40"/>
      <c r="OIZ11" s="40"/>
      <c r="OJA11" s="40"/>
      <c r="OJB11" s="40"/>
      <c r="OJC11" s="40"/>
      <c r="OJD11" s="40"/>
      <c r="OJE11" s="40"/>
      <c r="OJF11" s="40"/>
      <c r="OJG11" s="40"/>
      <c r="OJH11" s="40"/>
      <c r="OJI11" s="40"/>
      <c r="OJJ11" s="40"/>
      <c r="OJK11" s="40"/>
      <c r="OJL11" s="40"/>
      <c r="OJM11" s="40"/>
      <c r="OJN11" s="40"/>
      <c r="OJO11" s="40"/>
      <c r="OJP11" s="40"/>
      <c r="OJQ11" s="40"/>
      <c r="OJR11" s="40"/>
      <c r="OJS11" s="40"/>
      <c r="OJT11" s="40"/>
      <c r="OJU11" s="40"/>
      <c r="OJV11" s="40"/>
      <c r="OJW11" s="40"/>
      <c r="OJX11" s="40"/>
      <c r="OJY11" s="40"/>
      <c r="OJZ11" s="40"/>
      <c r="OKA11" s="40"/>
      <c r="OKB11" s="40"/>
      <c r="OKC11" s="40"/>
      <c r="OKD11" s="40"/>
      <c r="OKE11" s="40"/>
      <c r="OKF11" s="40"/>
      <c r="OKG11" s="40"/>
      <c r="OKH11" s="40"/>
      <c r="OKI11" s="40"/>
      <c r="OKJ11" s="40"/>
      <c r="OKK11" s="40"/>
      <c r="OKL11" s="40"/>
      <c r="OKM11" s="40"/>
      <c r="OKN11" s="40"/>
      <c r="OKO11" s="40"/>
      <c r="OKP11" s="40"/>
      <c r="OKQ11" s="40"/>
      <c r="OKR11" s="40"/>
      <c r="OKS11" s="40"/>
      <c r="OKT11" s="40"/>
      <c r="OKU11" s="40"/>
      <c r="OKV11" s="40"/>
      <c r="OKW11" s="40"/>
      <c r="OKX11" s="40"/>
      <c r="OKY11" s="40"/>
      <c r="OKZ11" s="40"/>
      <c r="OLA11" s="40"/>
      <c r="OLB11" s="40"/>
      <c r="OLC11" s="40"/>
      <c r="OLD11" s="40"/>
      <c r="OLE11" s="40"/>
      <c r="OLF11" s="40"/>
      <c r="OLG11" s="40"/>
      <c r="OLH11" s="40"/>
      <c r="OLI11" s="40"/>
      <c r="OLJ11" s="40"/>
      <c r="OLK11" s="40"/>
      <c r="OLL11" s="40"/>
      <c r="OLM11" s="40"/>
      <c r="OLN11" s="40"/>
      <c r="OLO11" s="40"/>
      <c r="OLP11" s="40"/>
      <c r="OLQ11" s="40"/>
      <c r="OLR11" s="40"/>
      <c r="OLS11" s="40"/>
      <c r="OLT11" s="40"/>
      <c r="OLU11" s="40"/>
      <c r="OLV11" s="40"/>
      <c r="OLW11" s="40"/>
      <c r="OLX11" s="40"/>
      <c r="OLY11" s="40"/>
      <c r="OLZ11" s="40"/>
      <c r="OMA11" s="40"/>
      <c r="OMB11" s="40"/>
      <c r="OMC11" s="40"/>
      <c r="OMD11" s="40"/>
      <c r="OME11" s="40"/>
      <c r="OMF11" s="40"/>
      <c r="OMG11" s="40"/>
      <c r="OMH11" s="40"/>
      <c r="OMI11" s="40"/>
      <c r="OMJ11" s="40"/>
      <c r="OMK11" s="40"/>
      <c r="OML11" s="40"/>
      <c r="OMM11" s="40"/>
      <c r="OMN11" s="40"/>
      <c r="OMO11" s="40"/>
      <c r="OMP11" s="40"/>
      <c r="OMQ11" s="40"/>
      <c r="OMR11" s="40"/>
      <c r="OMS11" s="40"/>
      <c r="OMT11" s="40"/>
      <c r="OMU11" s="40"/>
      <c r="OMV11" s="40"/>
      <c r="OMW11" s="40"/>
      <c r="OMX11" s="40"/>
      <c r="OMY11" s="40"/>
      <c r="OMZ11" s="40"/>
      <c r="ONA11" s="40"/>
      <c r="ONB11" s="40"/>
      <c r="ONC11" s="40"/>
      <c r="OND11" s="40"/>
      <c r="ONE11" s="40"/>
      <c r="ONF11" s="40"/>
      <c r="ONG11" s="40"/>
      <c r="ONH11" s="40"/>
      <c r="ONI11" s="40"/>
      <c r="ONJ11" s="40"/>
      <c r="ONK11" s="40"/>
      <c r="ONL11" s="40"/>
      <c r="ONM11" s="40"/>
      <c r="ONN11" s="40"/>
      <c r="ONO11" s="40"/>
      <c r="ONP11" s="40"/>
      <c r="ONQ11" s="40"/>
      <c r="ONR11" s="40"/>
      <c r="ONS11" s="40"/>
      <c r="ONT11" s="40"/>
      <c r="ONU11" s="40"/>
      <c r="ONV11" s="40"/>
      <c r="ONW11" s="40"/>
      <c r="ONX11" s="40"/>
      <c r="ONY11" s="40"/>
      <c r="ONZ11" s="40"/>
      <c r="OOA11" s="40"/>
      <c r="OOB11" s="40"/>
      <c r="OOC11" s="40"/>
      <c r="OOD11" s="40"/>
      <c r="OOE11" s="40"/>
      <c r="OOF11" s="40"/>
      <c r="OOG11" s="40"/>
      <c r="OOH11" s="40"/>
      <c r="OOI11" s="40"/>
      <c r="OOJ11" s="40"/>
      <c r="OOK11" s="40"/>
      <c r="OOL11" s="40"/>
      <c r="OOM11" s="40"/>
      <c r="OON11" s="40"/>
      <c r="OOO11" s="40"/>
      <c r="OOP11" s="40"/>
      <c r="OOQ11" s="40"/>
      <c r="OOR11" s="40"/>
      <c r="OOS11" s="40"/>
      <c r="OOT11" s="40"/>
      <c r="OOU11" s="40"/>
      <c r="OOV11" s="40"/>
      <c r="OOW11" s="40"/>
      <c r="OOX11" s="40"/>
      <c r="OOY11" s="40"/>
      <c r="OOZ11" s="40"/>
      <c r="OPA11" s="40"/>
      <c r="OPB11" s="40"/>
      <c r="OPC11" s="40"/>
      <c r="OPD11" s="40"/>
      <c r="OPE11" s="40"/>
      <c r="OPF11" s="40"/>
      <c r="OPG11" s="40"/>
      <c r="OPH11" s="40"/>
      <c r="OPI11" s="40"/>
      <c r="OPJ11" s="40"/>
      <c r="OPK11" s="40"/>
      <c r="OPL11" s="40"/>
      <c r="OPM11" s="40"/>
      <c r="OPN11" s="40"/>
      <c r="OPO11" s="40"/>
      <c r="OPP11" s="40"/>
      <c r="OPQ11" s="40"/>
      <c r="OPR11" s="40"/>
      <c r="OPS11" s="40"/>
      <c r="OPT11" s="40"/>
      <c r="OPU11" s="40"/>
      <c r="OPV11" s="40"/>
      <c r="OPW11" s="40"/>
      <c r="OPX11" s="40"/>
      <c r="OPY11" s="40"/>
      <c r="OPZ11" s="40"/>
      <c r="OQA11" s="40"/>
      <c r="OQB11" s="40"/>
      <c r="OQC11" s="40"/>
      <c r="OQD11" s="40"/>
      <c r="OQE11" s="40"/>
      <c r="OQF11" s="40"/>
      <c r="OQG11" s="40"/>
      <c r="OQH11" s="40"/>
      <c r="OQI11" s="40"/>
      <c r="OQJ11" s="40"/>
      <c r="OQK11" s="40"/>
      <c r="OQL11" s="40"/>
      <c r="OQM11" s="40"/>
      <c r="OQN11" s="40"/>
      <c r="OQO11" s="40"/>
      <c r="OQP11" s="40"/>
      <c r="OQQ11" s="40"/>
      <c r="OQR11" s="40"/>
      <c r="OQS11" s="40"/>
      <c r="OQT11" s="40"/>
      <c r="OQU11" s="40"/>
      <c r="OQV11" s="40"/>
      <c r="OQW11" s="40"/>
      <c r="OQX11" s="40"/>
      <c r="OQY11" s="40"/>
      <c r="OQZ11" s="40"/>
      <c r="ORA11" s="40"/>
      <c r="ORB11" s="40"/>
      <c r="ORC11" s="40"/>
      <c r="ORD11" s="40"/>
      <c r="ORE11" s="40"/>
      <c r="ORF11" s="40"/>
      <c r="ORG11" s="40"/>
      <c r="ORH11" s="40"/>
      <c r="ORI11" s="40"/>
      <c r="ORJ11" s="40"/>
      <c r="ORK11" s="40"/>
      <c r="ORL11" s="40"/>
      <c r="ORM11" s="40"/>
      <c r="ORN11" s="40"/>
      <c r="ORO11" s="40"/>
      <c r="ORP11" s="40"/>
      <c r="ORQ11" s="40"/>
      <c r="ORR11" s="40"/>
      <c r="ORS11" s="40"/>
      <c r="ORT11" s="40"/>
      <c r="ORU11" s="40"/>
      <c r="ORV11" s="40"/>
      <c r="ORW11" s="40"/>
      <c r="ORX11" s="40"/>
      <c r="ORY11" s="40"/>
      <c r="ORZ11" s="40"/>
      <c r="OSA11" s="40"/>
      <c r="OSB11" s="40"/>
      <c r="OSC11" s="40"/>
      <c r="OSD11" s="40"/>
      <c r="OSE11" s="40"/>
      <c r="OSF11" s="40"/>
      <c r="OSG11" s="40"/>
      <c r="OSH11" s="40"/>
      <c r="OSI11" s="40"/>
      <c r="OSJ11" s="40"/>
      <c r="OSK11" s="40"/>
      <c r="OSL11" s="40"/>
      <c r="OSM11" s="40"/>
      <c r="OSN11" s="40"/>
      <c r="OSO11" s="40"/>
      <c r="OSP11" s="40"/>
      <c r="OSQ11" s="40"/>
      <c r="OSR11" s="40"/>
      <c r="OSS11" s="40"/>
      <c r="OST11" s="40"/>
      <c r="OSU11" s="40"/>
      <c r="OSV11" s="40"/>
      <c r="OSW11" s="40"/>
      <c r="OSX11" s="40"/>
      <c r="OSY11" s="40"/>
      <c r="OSZ11" s="40"/>
      <c r="OTA11" s="40"/>
      <c r="OTB11" s="40"/>
      <c r="OTC11" s="40"/>
      <c r="OTD11" s="40"/>
      <c r="OTE11" s="40"/>
      <c r="OTF11" s="40"/>
      <c r="OTG11" s="40"/>
      <c r="OTH11" s="40"/>
      <c r="OTI11" s="40"/>
      <c r="OTJ11" s="40"/>
      <c r="OTK11" s="40"/>
      <c r="OTL11" s="40"/>
      <c r="OTM11" s="40"/>
      <c r="OTN11" s="40"/>
      <c r="OTO11" s="40"/>
      <c r="OTP11" s="40"/>
      <c r="OTQ11" s="40"/>
      <c r="OTR11" s="40"/>
      <c r="OTS11" s="40"/>
      <c r="OTT11" s="40"/>
      <c r="OTU11" s="40"/>
      <c r="OTV11" s="40"/>
      <c r="OTW11" s="40"/>
      <c r="OTX11" s="40"/>
      <c r="OTY11" s="40"/>
      <c r="OTZ11" s="40"/>
      <c r="OUA11" s="40"/>
      <c r="OUB11" s="40"/>
      <c r="OUC11" s="40"/>
      <c r="OUD11" s="40"/>
      <c r="OUE11" s="40"/>
      <c r="OUF11" s="40"/>
      <c r="OUG11" s="40"/>
      <c r="OUH11" s="40"/>
      <c r="OUI11" s="40"/>
      <c r="OUJ11" s="40"/>
      <c r="OUK11" s="40"/>
      <c r="OUL11" s="40"/>
      <c r="OUM11" s="40"/>
      <c r="OUN11" s="40"/>
      <c r="OUO11" s="40"/>
      <c r="OUP11" s="40"/>
      <c r="OUQ11" s="40"/>
      <c r="OUR11" s="40"/>
      <c r="OUS11" s="40"/>
      <c r="OUT11" s="40"/>
      <c r="OUU11" s="40"/>
      <c r="OUV11" s="40"/>
      <c r="OUW11" s="40"/>
      <c r="OUX11" s="40"/>
      <c r="OUY11" s="40"/>
      <c r="OUZ11" s="40"/>
      <c r="OVA11" s="40"/>
      <c r="OVB11" s="40"/>
      <c r="OVC11" s="40"/>
      <c r="OVD11" s="40"/>
      <c r="OVE11" s="40"/>
      <c r="OVF11" s="40"/>
      <c r="OVG11" s="40"/>
      <c r="OVH11" s="40"/>
      <c r="OVI11" s="40"/>
      <c r="OVJ11" s="40"/>
      <c r="OVK11" s="40"/>
      <c r="OVL11" s="40"/>
      <c r="OVM11" s="40"/>
      <c r="OVN11" s="40"/>
      <c r="OVO11" s="40"/>
      <c r="OVP11" s="40"/>
      <c r="OVQ11" s="40"/>
      <c r="OVR11" s="40"/>
      <c r="OVS11" s="40"/>
      <c r="OVT11" s="40"/>
      <c r="OVU11" s="40"/>
      <c r="OVV11" s="40"/>
      <c r="OVW11" s="40"/>
      <c r="OVX11" s="40"/>
      <c r="OVY11" s="40"/>
      <c r="OVZ11" s="40"/>
      <c r="OWA11" s="40"/>
      <c r="OWB11" s="40"/>
      <c r="OWC11" s="40"/>
      <c r="OWD11" s="40"/>
      <c r="OWE11" s="40"/>
      <c r="OWF11" s="40"/>
      <c r="OWG11" s="40"/>
      <c r="OWH11" s="40"/>
      <c r="OWI11" s="40"/>
      <c r="OWJ11" s="40"/>
      <c r="OWK11" s="40"/>
      <c r="OWL11" s="40"/>
      <c r="OWM11" s="40"/>
      <c r="OWN11" s="40"/>
      <c r="OWO11" s="40"/>
      <c r="OWP11" s="40"/>
      <c r="OWQ11" s="40"/>
      <c r="OWR11" s="40"/>
      <c r="OWS11" s="40"/>
      <c r="OWT11" s="40"/>
      <c r="OWU11" s="40"/>
      <c r="OWV11" s="40"/>
      <c r="OWW11" s="40"/>
      <c r="OWX11" s="40"/>
      <c r="OWY11" s="40"/>
      <c r="OWZ11" s="40"/>
      <c r="OXA11" s="40"/>
      <c r="OXB11" s="40"/>
      <c r="OXC11" s="40"/>
      <c r="OXD11" s="40"/>
      <c r="OXE11" s="40"/>
      <c r="OXF11" s="40"/>
      <c r="OXG11" s="40"/>
      <c r="OXH11" s="40"/>
      <c r="OXI11" s="40"/>
      <c r="OXJ11" s="40"/>
      <c r="OXK11" s="40"/>
      <c r="OXL11" s="40"/>
      <c r="OXM11" s="40"/>
      <c r="OXN11" s="40"/>
      <c r="OXO11" s="40"/>
      <c r="OXP11" s="40"/>
      <c r="OXQ11" s="40"/>
      <c r="OXR11" s="40"/>
      <c r="OXS11" s="40"/>
      <c r="OXT11" s="40"/>
      <c r="OXU11" s="40"/>
      <c r="OXV11" s="40"/>
      <c r="OXW11" s="40"/>
      <c r="OXX11" s="40"/>
      <c r="OXY11" s="40"/>
      <c r="OXZ11" s="40"/>
      <c r="OYA11" s="40"/>
      <c r="OYB11" s="40"/>
      <c r="OYC11" s="40"/>
      <c r="OYD11" s="40"/>
      <c r="OYE11" s="40"/>
      <c r="OYF11" s="40"/>
      <c r="OYG11" s="40"/>
      <c r="OYH11" s="40"/>
      <c r="OYI11" s="40"/>
      <c r="OYJ11" s="40"/>
      <c r="OYK11" s="40"/>
      <c r="OYL11" s="40"/>
      <c r="OYM11" s="40"/>
      <c r="OYN11" s="40"/>
      <c r="OYO11" s="40"/>
      <c r="OYP11" s="40"/>
      <c r="OYQ11" s="40"/>
      <c r="OYR11" s="40"/>
      <c r="OYS11" s="40"/>
      <c r="OYT11" s="40"/>
      <c r="OYU11" s="40"/>
      <c r="OYV11" s="40"/>
      <c r="OYW11" s="40"/>
      <c r="OYX11" s="40"/>
      <c r="OYY11" s="40"/>
      <c r="OYZ11" s="40"/>
      <c r="OZA11" s="40"/>
      <c r="OZB11" s="40"/>
      <c r="OZC11" s="40"/>
      <c r="OZD11" s="40"/>
      <c r="OZE11" s="40"/>
      <c r="OZF11" s="40"/>
      <c r="OZG11" s="40"/>
      <c r="OZH11" s="40"/>
      <c r="OZI11" s="40"/>
      <c r="OZJ11" s="40"/>
      <c r="OZK11" s="40"/>
      <c r="OZL11" s="40"/>
      <c r="OZM11" s="40"/>
      <c r="OZN11" s="40"/>
      <c r="OZO11" s="40"/>
      <c r="OZP11" s="40"/>
      <c r="OZQ11" s="40"/>
      <c r="OZR11" s="40"/>
      <c r="OZS11" s="40"/>
      <c r="OZT11" s="40"/>
      <c r="OZU11" s="40"/>
      <c r="OZV11" s="40"/>
      <c r="OZW11" s="40"/>
      <c r="OZX11" s="40"/>
      <c r="OZY11" s="40"/>
      <c r="OZZ11" s="40"/>
      <c r="PAA11" s="40"/>
      <c r="PAB11" s="40"/>
      <c r="PAC11" s="40"/>
      <c r="PAD11" s="40"/>
      <c r="PAE11" s="40"/>
      <c r="PAF11" s="40"/>
      <c r="PAG11" s="40"/>
      <c r="PAH11" s="40"/>
      <c r="PAI11" s="40"/>
      <c r="PAJ11" s="40"/>
      <c r="PAK11" s="40"/>
      <c r="PAL11" s="40"/>
      <c r="PAM11" s="40"/>
      <c r="PAN11" s="40"/>
      <c r="PAO11" s="40"/>
      <c r="PAP11" s="40"/>
      <c r="PAQ11" s="40"/>
      <c r="PAR11" s="40"/>
      <c r="PAS11" s="40"/>
      <c r="PAT11" s="40"/>
      <c r="PAU11" s="40"/>
      <c r="PAV11" s="40"/>
      <c r="PAW11" s="40"/>
      <c r="PAX11" s="40"/>
      <c r="PAY11" s="40"/>
      <c r="PAZ11" s="40"/>
      <c r="PBA11" s="40"/>
      <c r="PBB11" s="40"/>
      <c r="PBC11" s="40"/>
      <c r="PBD11" s="40"/>
      <c r="PBE11" s="40"/>
      <c r="PBF11" s="40"/>
      <c r="PBG11" s="40"/>
      <c r="PBH11" s="40"/>
      <c r="PBI11" s="40"/>
      <c r="PBJ11" s="40"/>
      <c r="PBK11" s="40"/>
      <c r="PBL11" s="40"/>
      <c r="PBM11" s="40"/>
      <c r="PBN11" s="40"/>
      <c r="PBO11" s="40"/>
      <c r="PBP11" s="40"/>
      <c r="PBQ11" s="40"/>
      <c r="PBR11" s="40"/>
      <c r="PBS11" s="40"/>
      <c r="PBT11" s="40"/>
      <c r="PBU11" s="40"/>
      <c r="PBV11" s="40"/>
      <c r="PBW11" s="40"/>
      <c r="PBX11" s="40"/>
      <c r="PBY11" s="40"/>
      <c r="PBZ11" s="40"/>
      <c r="PCA11" s="40"/>
      <c r="PCB11" s="40"/>
      <c r="PCC11" s="40"/>
      <c r="PCD11" s="40"/>
      <c r="PCE11" s="40"/>
      <c r="PCF11" s="40"/>
      <c r="PCG11" s="40"/>
      <c r="PCH11" s="40"/>
      <c r="PCI11" s="40"/>
      <c r="PCJ11" s="40"/>
      <c r="PCK11" s="40"/>
      <c r="PCL11" s="40"/>
      <c r="PCM11" s="40"/>
      <c r="PCN11" s="40"/>
      <c r="PCO11" s="40"/>
      <c r="PCP11" s="40"/>
      <c r="PCQ11" s="40"/>
      <c r="PCR11" s="40"/>
      <c r="PCS11" s="40"/>
      <c r="PCT11" s="40"/>
      <c r="PCU11" s="40"/>
      <c r="PCV11" s="40"/>
      <c r="PCW11" s="40"/>
      <c r="PCX11" s="40"/>
      <c r="PCY11" s="40"/>
      <c r="PCZ11" s="40"/>
      <c r="PDA11" s="40"/>
      <c r="PDB11" s="40"/>
      <c r="PDC11" s="40"/>
      <c r="PDD11" s="40"/>
      <c r="PDE11" s="40"/>
      <c r="PDF11" s="40"/>
      <c r="PDG11" s="40"/>
      <c r="PDH11" s="40"/>
      <c r="PDI11" s="40"/>
      <c r="PDJ11" s="40"/>
      <c r="PDK11" s="40"/>
      <c r="PDL11" s="40"/>
      <c r="PDM11" s="40"/>
      <c r="PDN11" s="40"/>
      <c r="PDO11" s="40"/>
      <c r="PDP11" s="40"/>
      <c r="PDQ11" s="40"/>
      <c r="PDR11" s="40"/>
      <c r="PDS11" s="40"/>
      <c r="PDT11" s="40"/>
      <c r="PDU11" s="40"/>
      <c r="PDV11" s="40"/>
      <c r="PDW11" s="40"/>
      <c r="PDX11" s="40"/>
      <c r="PDY11" s="40"/>
      <c r="PDZ11" s="40"/>
      <c r="PEA11" s="40"/>
      <c r="PEB11" s="40"/>
      <c r="PEC11" s="40"/>
      <c r="PED11" s="40"/>
      <c r="PEE11" s="40"/>
      <c r="PEF11" s="40"/>
      <c r="PEG11" s="40"/>
      <c r="PEH11" s="40"/>
      <c r="PEI11" s="40"/>
      <c r="PEJ11" s="40"/>
      <c r="PEK11" s="40"/>
      <c r="PEL11" s="40"/>
      <c r="PEM11" s="40"/>
      <c r="PEN11" s="40"/>
      <c r="PEO11" s="40"/>
      <c r="PEP11" s="40"/>
      <c r="PEQ11" s="40"/>
      <c r="PER11" s="40"/>
      <c r="PES11" s="40"/>
      <c r="PET11" s="40"/>
      <c r="PEU11" s="40"/>
      <c r="PEV11" s="40"/>
      <c r="PEW11" s="40"/>
      <c r="PEX11" s="40"/>
      <c r="PEY11" s="40"/>
      <c r="PEZ11" s="40"/>
      <c r="PFA11" s="40"/>
      <c r="PFB11" s="40"/>
      <c r="PFC11" s="40"/>
      <c r="PFD11" s="40"/>
      <c r="PFE11" s="40"/>
      <c r="PFF11" s="40"/>
      <c r="PFG11" s="40"/>
      <c r="PFH11" s="40"/>
      <c r="PFI11" s="40"/>
      <c r="PFJ11" s="40"/>
      <c r="PFK11" s="40"/>
      <c r="PFL11" s="40"/>
      <c r="PFM11" s="40"/>
      <c r="PFN11" s="40"/>
      <c r="PFO11" s="40"/>
      <c r="PFP11" s="40"/>
      <c r="PFQ11" s="40"/>
      <c r="PFR11" s="40"/>
      <c r="PFS11" s="40"/>
      <c r="PFT11" s="40"/>
      <c r="PFU11" s="40"/>
      <c r="PFV11" s="40"/>
      <c r="PFW11" s="40"/>
      <c r="PFX11" s="40"/>
      <c r="PFY11" s="40"/>
      <c r="PFZ11" s="40"/>
      <c r="PGA11" s="40"/>
      <c r="PGB11" s="40"/>
      <c r="PGC11" s="40"/>
      <c r="PGD11" s="40"/>
      <c r="PGE11" s="40"/>
      <c r="PGF11" s="40"/>
      <c r="PGG11" s="40"/>
      <c r="PGH11" s="40"/>
      <c r="PGI11" s="40"/>
      <c r="PGJ11" s="40"/>
      <c r="PGK11" s="40"/>
      <c r="PGL11" s="40"/>
      <c r="PGM11" s="40"/>
      <c r="PGN11" s="40"/>
      <c r="PGO11" s="40"/>
      <c r="PGP11" s="40"/>
      <c r="PGQ11" s="40"/>
      <c r="PGR11" s="40"/>
      <c r="PGS11" s="40"/>
      <c r="PGT11" s="40"/>
      <c r="PGU11" s="40"/>
      <c r="PGV11" s="40"/>
      <c r="PGW11" s="40"/>
      <c r="PGX11" s="40"/>
      <c r="PGY11" s="40"/>
      <c r="PGZ11" s="40"/>
      <c r="PHA11" s="40"/>
      <c r="PHB11" s="40"/>
      <c r="PHC11" s="40"/>
      <c r="PHD11" s="40"/>
      <c r="PHE11" s="40"/>
      <c r="PHF11" s="40"/>
      <c r="PHG11" s="40"/>
      <c r="PHH11" s="40"/>
      <c r="PHI11" s="40"/>
      <c r="PHJ11" s="40"/>
      <c r="PHK11" s="40"/>
      <c r="PHL11" s="40"/>
      <c r="PHM11" s="40"/>
      <c r="PHN11" s="40"/>
      <c r="PHO11" s="40"/>
      <c r="PHP11" s="40"/>
      <c r="PHQ11" s="40"/>
      <c r="PHR11" s="40"/>
      <c r="PHS11" s="40"/>
      <c r="PHT11" s="40"/>
      <c r="PHU11" s="40"/>
      <c r="PHV11" s="40"/>
      <c r="PHW11" s="40"/>
      <c r="PHX11" s="40"/>
      <c r="PHY11" s="40"/>
      <c r="PHZ11" s="40"/>
      <c r="PIA11" s="40"/>
      <c r="PIB11" s="40"/>
      <c r="PIC11" s="40"/>
      <c r="PID11" s="40"/>
      <c r="PIE11" s="40"/>
      <c r="PIF11" s="40"/>
      <c r="PIG11" s="40"/>
      <c r="PIH11" s="40"/>
      <c r="PII11" s="40"/>
      <c r="PIJ11" s="40"/>
      <c r="PIK11" s="40"/>
      <c r="PIL11" s="40"/>
      <c r="PIM11" s="40"/>
      <c r="PIN11" s="40"/>
      <c r="PIO11" s="40"/>
      <c r="PIP11" s="40"/>
      <c r="PIQ11" s="40"/>
      <c r="PIR11" s="40"/>
      <c r="PIS11" s="40"/>
      <c r="PIT11" s="40"/>
      <c r="PIU11" s="40"/>
      <c r="PIV11" s="40"/>
      <c r="PIW11" s="40"/>
      <c r="PIX11" s="40"/>
      <c r="PIY11" s="40"/>
      <c r="PIZ11" s="40"/>
      <c r="PJA11" s="40"/>
      <c r="PJB11" s="40"/>
      <c r="PJC11" s="40"/>
      <c r="PJD11" s="40"/>
      <c r="PJE11" s="40"/>
      <c r="PJF11" s="40"/>
      <c r="PJG11" s="40"/>
      <c r="PJH11" s="40"/>
      <c r="PJI11" s="40"/>
      <c r="PJJ11" s="40"/>
      <c r="PJK11" s="40"/>
      <c r="PJL11" s="40"/>
      <c r="PJM11" s="40"/>
      <c r="PJN11" s="40"/>
      <c r="PJO11" s="40"/>
      <c r="PJP11" s="40"/>
      <c r="PJQ11" s="40"/>
      <c r="PJR11" s="40"/>
      <c r="PJS11" s="40"/>
      <c r="PJT11" s="40"/>
      <c r="PJU11" s="40"/>
      <c r="PJV11" s="40"/>
      <c r="PJW11" s="40"/>
      <c r="PJX11" s="40"/>
      <c r="PJY11" s="40"/>
      <c r="PJZ11" s="40"/>
      <c r="PKA11" s="40"/>
      <c r="PKB11" s="40"/>
      <c r="PKC11" s="40"/>
      <c r="PKD11" s="40"/>
      <c r="PKE11" s="40"/>
      <c r="PKF11" s="40"/>
      <c r="PKG11" s="40"/>
      <c r="PKH11" s="40"/>
      <c r="PKI11" s="40"/>
      <c r="PKJ11" s="40"/>
      <c r="PKK11" s="40"/>
      <c r="PKL11" s="40"/>
      <c r="PKM11" s="40"/>
      <c r="PKN11" s="40"/>
      <c r="PKO11" s="40"/>
      <c r="PKP11" s="40"/>
      <c r="PKQ11" s="40"/>
      <c r="PKR11" s="40"/>
      <c r="PKS11" s="40"/>
      <c r="PKT11" s="40"/>
      <c r="PKU11" s="40"/>
      <c r="PKV11" s="40"/>
      <c r="PKW11" s="40"/>
      <c r="PKX11" s="40"/>
      <c r="PKY11" s="40"/>
      <c r="PKZ11" s="40"/>
      <c r="PLA11" s="40"/>
      <c r="PLB11" s="40"/>
      <c r="PLC11" s="40"/>
      <c r="PLD11" s="40"/>
      <c r="PLE11" s="40"/>
      <c r="PLF11" s="40"/>
      <c r="PLG11" s="40"/>
      <c r="PLH11" s="40"/>
      <c r="PLI11" s="40"/>
      <c r="PLJ11" s="40"/>
      <c r="PLK11" s="40"/>
      <c r="PLL11" s="40"/>
      <c r="PLM11" s="40"/>
      <c r="PLN11" s="40"/>
      <c r="PLO11" s="40"/>
      <c r="PLP11" s="40"/>
      <c r="PLQ11" s="40"/>
      <c r="PLR11" s="40"/>
      <c r="PLS11" s="40"/>
      <c r="PLT11" s="40"/>
      <c r="PLU11" s="40"/>
      <c r="PLV11" s="40"/>
      <c r="PLW11" s="40"/>
      <c r="PLX11" s="40"/>
      <c r="PLY11" s="40"/>
      <c r="PLZ11" s="40"/>
      <c r="PMA11" s="40"/>
      <c r="PMB11" s="40"/>
      <c r="PMC11" s="40"/>
      <c r="PMD11" s="40"/>
      <c r="PME11" s="40"/>
      <c r="PMF11" s="40"/>
      <c r="PMG11" s="40"/>
      <c r="PMH11" s="40"/>
      <c r="PMI11" s="40"/>
      <c r="PMJ11" s="40"/>
      <c r="PMK11" s="40"/>
      <c r="PML11" s="40"/>
      <c r="PMM11" s="40"/>
      <c r="PMN11" s="40"/>
      <c r="PMO11" s="40"/>
      <c r="PMP11" s="40"/>
      <c r="PMQ11" s="40"/>
      <c r="PMR11" s="40"/>
      <c r="PMS11" s="40"/>
      <c r="PMT11" s="40"/>
      <c r="PMU11" s="40"/>
      <c r="PMV11" s="40"/>
      <c r="PMW11" s="40"/>
      <c r="PMX11" s="40"/>
      <c r="PMY11" s="40"/>
      <c r="PMZ11" s="40"/>
      <c r="PNA11" s="40"/>
      <c r="PNB11" s="40"/>
      <c r="PNC11" s="40"/>
      <c r="PND11" s="40"/>
      <c r="PNE11" s="40"/>
      <c r="PNF11" s="40"/>
      <c r="PNG11" s="40"/>
      <c r="PNH11" s="40"/>
      <c r="PNI11" s="40"/>
      <c r="PNJ11" s="40"/>
      <c r="PNK11" s="40"/>
      <c r="PNL11" s="40"/>
      <c r="PNM11" s="40"/>
      <c r="PNN11" s="40"/>
      <c r="PNO11" s="40"/>
      <c r="PNP11" s="40"/>
      <c r="PNQ11" s="40"/>
      <c r="PNR11" s="40"/>
      <c r="PNS11" s="40"/>
      <c r="PNT11" s="40"/>
      <c r="PNU11" s="40"/>
      <c r="PNV11" s="40"/>
      <c r="PNW11" s="40"/>
      <c r="PNX11" s="40"/>
      <c r="PNY11" s="40"/>
      <c r="PNZ11" s="40"/>
      <c r="POA11" s="40"/>
      <c r="POB11" s="40"/>
      <c r="POC11" s="40"/>
      <c r="POD11" s="40"/>
      <c r="POE11" s="40"/>
      <c r="POF11" s="40"/>
      <c r="POG11" s="40"/>
      <c r="POH11" s="40"/>
      <c r="POI11" s="40"/>
      <c r="POJ11" s="40"/>
      <c r="POK11" s="40"/>
      <c r="POL11" s="40"/>
      <c r="POM11" s="40"/>
      <c r="PON11" s="40"/>
      <c r="POO11" s="40"/>
      <c r="POP11" s="40"/>
      <c r="POQ11" s="40"/>
      <c r="POR11" s="40"/>
      <c r="POS11" s="40"/>
      <c r="POT11" s="40"/>
      <c r="POU11" s="40"/>
      <c r="POV11" s="40"/>
      <c r="POW11" s="40"/>
      <c r="POX11" s="40"/>
      <c r="POY11" s="40"/>
      <c r="POZ11" s="40"/>
      <c r="PPA11" s="40"/>
      <c r="PPB11" s="40"/>
      <c r="PPC11" s="40"/>
      <c r="PPD11" s="40"/>
      <c r="PPE11" s="40"/>
      <c r="PPF11" s="40"/>
      <c r="PPG11" s="40"/>
      <c r="PPH11" s="40"/>
      <c r="PPI11" s="40"/>
      <c r="PPJ11" s="40"/>
      <c r="PPK11" s="40"/>
      <c r="PPL11" s="40"/>
      <c r="PPM11" s="40"/>
      <c r="PPN11" s="40"/>
      <c r="PPO11" s="40"/>
      <c r="PPP11" s="40"/>
      <c r="PPQ11" s="40"/>
      <c r="PPR11" s="40"/>
      <c r="PPS11" s="40"/>
      <c r="PPT11" s="40"/>
      <c r="PPU11" s="40"/>
      <c r="PPV11" s="40"/>
      <c r="PPW11" s="40"/>
      <c r="PPX11" s="40"/>
      <c r="PPY11" s="40"/>
      <c r="PPZ11" s="40"/>
      <c r="PQA11" s="40"/>
      <c r="PQB11" s="40"/>
      <c r="PQC11" s="40"/>
      <c r="PQD11" s="40"/>
      <c r="PQE11" s="40"/>
      <c r="PQF11" s="40"/>
      <c r="PQG11" s="40"/>
      <c r="PQH11" s="40"/>
      <c r="PQI11" s="40"/>
      <c r="PQJ11" s="40"/>
      <c r="PQK11" s="40"/>
      <c r="PQL11" s="40"/>
      <c r="PQM11" s="40"/>
      <c r="PQN11" s="40"/>
      <c r="PQO11" s="40"/>
      <c r="PQP11" s="40"/>
      <c r="PQQ11" s="40"/>
      <c r="PQR11" s="40"/>
      <c r="PQS11" s="40"/>
      <c r="PQT11" s="40"/>
      <c r="PQU11" s="40"/>
      <c r="PQV11" s="40"/>
      <c r="PQW11" s="40"/>
      <c r="PQX11" s="40"/>
      <c r="PQY11" s="40"/>
      <c r="PQZ11" s="40"/>
      <c r="PRA11" s="40"/>
      <c r="PRB11" s="40"/>
      <c r="PRC11" s="40"/>
      <c r="PRD11" s="40"/>
      <c r="PRE11" s="40"/>
      <c r="PRF11" s="40"/>
      <c r="PRG11" s="40"/>
      <c r="PRH11" s="40"/>
      <c r="PRI11" s="40"/>
      <c r="PRJ11" s="40"/>
      <c r="PRK11" s="40"/>
      <c r="PRL11" s="40"/>
      <c r="PRM11" s="40"/>
      <c r="PRN11" s="40"/>
      <c r="PRO11" s="40"/>
      <c r="PRP11" s="40"/>
      <c r="PRQ11" s="40"/>
      <c r="PRR11" s="40"/>
      <c r="PRS11" s="40"/>
      <c r="PRT11" s="40"/>
      <c r="PRU11" s="40"/>
      <c r="PRV11" s="40"/>
      <c r="PRW11" s="40"/>
      <c r="PRX11" s="40"/>
      <c r="PRY11" s="40"/>
      <c r="PRZ11" s="40"/>
      <c r="PSA11" s="40"/>
      <c r="PSB11" s="40"/>
      <c r="PSC11" s="40"/>
      <c r="PSD11" s="40"/>
      <c r="PSE11" s="40"/>
      <c r="PSF11" s="40"/>
      <c r="PSG11" s="40"/>
      <c r="PSH11" s="40"/>
      <c r="PSI11" s="40"/>
      <c r="PSJ11" s="40"/>
      <c r="PSK11" s="40"/>
      <c r="PSL11" s="40"/>
      <c r="PSM11" s="40"/>
      <c r="PSN11" s="40"/>
      <c r="PSO11" s="40"/>
      <c r="PSP11" s="40"/>
      <c r="PSQ11" s="40"/>
      <c r="PSR11" s="40"/>
      <c r="PSS11" s="40"/>
      <c r="PST11" s="40"/>
      <c r="PSU11" s="40"/>
      <c r="PSV11" s="40"/>
      <c r="PSW11" s="40"/>
      <c r="PSX11" s="40"/>
      <c r="PSY11" s="40"/>
      <c r="PSZ11" s="40"/>
      <c r="PTA11" s="40"/>
      <c r="PTB11" s="40"/>
      <c r="PTC11" s="40"/>
      <c r="PTD11" s="40"/>
      <c r="PTE11" s="40"/>
      <c r="PTF11" s="40"/>
      <c r="PTG11" s="40"/>
      <c r="PTH11" s="40"/>
      <c r="PTI11" s="40"/>
      <c r="PTJ11" s="40"/>
      <c r="PTK11" s="40"/>
      <c r="PTL11" s="40"/>
      <c r="PTM11" s="40"/>
      <c r="PTN11" s="40"/>
      <c r="PTO11" s="40"/>
      <c r="PTP11" s="40"/>
      <c r="PTQ11" s="40"/>
      <c r="PTR11" s="40"/>
      <c r="PTS11" s="40"/>
      <c r="PTT11" s="40"/>
      <c r="PTU11" s="40"/>
      <c r="PTV11" s="40"/>
      <c r="PTW11" s="40"/>
      <c r="PTX11" s="40"/>
      <c r="PTY11" s="40"/>
      <c r="PTZ11" s="40"/>
      <c r="PUA11" s="40"/>
      <c r="PUB11" s="40"/>
      <c r="PUC11" s="40"/>
      <c r="PUD11" s="40"/>
      <c r="PUE11" s="40"/>
      <c r="PUF11" s="40"/>
      <c r="PUG11" s="40"/>
      <c r="PUH11" s="40"/>
      <c r="PUI11" s="40"/>
      <c r="PUJ11" s="40"/>
      <c r="PUK11" s="40"/>
      <c r="PUL11" s="40"/>
      <c r="PUM11" s="40"/>
      <c r="PUN11" s="40"/>
      <c r="PUO11" s="40"/>
      <c r="PUP11" s="40"/>
      <c r="PUQ11" s="40"/>
      <c r="PUR11" s="40"/>
      <c r="PUS11" s="40"/>
      <c r="PUT11" s="40"/>
      <c r="PUU11" s="40"/>
      <c r="PUV11" s="40"/>
      <c r="PUW11" s="40"/>
      <c r="PUX11" s="40"/>
      <c r="PUY11" s="40"/>
      <c r="PUZ11" s="40"/>
      <c r="PVA11" s="40"/>
      <c r="PVB11" s="40"/>
      <c r="PVC11" s="40"/>
      <c r="PVD11" s="40"/>
      <c r="PVE11" s="40"/>
      <c r="PVF11" s="40"/>
      <c r="PVG11" s="40"/>
      <c r="PVH11" s="40"/>
      <c r="PVI11" s="40"/>
      <c r="PVJ11" s="40"/>
      <c r="PVK11" s="40"/>
      <c r="PVL11" s="40"/>
      <c r="PVM11" s="40"/>
      <c r="PVN11" s="40"/>
      <c r="PVO11" s="40"/>
      <c r="PVP11" s="40"/>
      <c r="PVQ11" s="40"/>
      <c r="PVR11" s="40"/>
      <c r="PVS11" s="40"/>
      <c r="PVT11" s="40"/>
      <c r="PVU11" s="40"/>
      <c r="PVV11" s="40"/>
      <c r="PVW11" s="40"/>
      <c r="PVX11" s="40"/>
      <c r="PVY11" s="40"/>
      <c r="PVZ11" s="40"/>
      <c r="PWA11" s="40"/>
      <c r="PWB11" s="40"/>
      <c r="PWC11" s="40"/>
      <c r="PWD11" s="40"/>
      <c r="PWE11" s="40"/>
      <c r="PWF11" s="40"/>
      <c r="PWG11" s="40"/>
      <c r="PWH11" s="40"/>
      <c r="PWI11" s="40"/>
      <c r="PWJ11" s="40"/>
      <c r="PWK11" s="40"/>
      <c r="PWL11" s="40"/>
      <c r="PWM11" s="40"/>
      <c r="PWN11" s="40"/>
      <c r="PWO11" s="40"/>
      <c r="PWP11" s="40"/>
      <c r="PWQ11" s="40"/>
      <c r="PWR11" s="40"/>
      <c r="PWS11" s="40"/>
      <c r="PWT11" s="40"/>
      <c r="PWU11" s="40"/>
      <c r="PWV11" s="40"/>
      <c r="PWW11" s="40"/>
      <c r="PWX11" s="40"/>
      <c r="PWY11" s="40"/>
      <c r="PWZ11" s="40"/>
      <c r="PXA11" s="40"/>
      <c r="PXB11" s="40"/>
      <c r="PXC11" s="40"/>
      <c r="PXD11" s="40"/>
      <c r="PXE11" s="40"/>
      <c r="PXF11" s="40"/>
      <c r="PXG11" s="40"/>
      <c r="PXH11" s="40"/>
      <c r="PXI11" s="40"/>
      <c r="PXJ11" s="40"/>
      <c r="PXK11" s="40"/>
      <c r="PXL11" s="40"/>
      <c r="PXM11" s="40"/>
      <c r="PXN11" s="40"/>
      <c r="PXO11" s="40"/>
      <c r="PXP11" s="40"/>
      <c r="PXQ11" s="40"/>
      <c r="PXR11" s="40"/>
      <c r="PXS11" s="40"/>
      <c r="PXT11" s="40"/>
      <c r="PXU11" s="40"/>
      <c r="PXV11" s="40"/>
      <c r="PXW11" s="40"/>
      <c r="PXX11" s="40"/>
      <c r="PXY11" s="40"/>
      <c r="PXZ11" s="40"/>
      <c r="PYA11" s="40"/>
      <c r="PYB11" s="40"/>
      <c r="PYC11" s="40"/>
      <c r="PYD11" s="40"/>
      <c r="PYE11" s="40"/>
      <c r="PYF11" s="40"/>
      <c r="PYG11" s="40"/>
      <c r="PYH11" s="40"/>
      <c r="PYI11" s="40"/>
      <c r="PYJ11" s="40"/>
      <c r="PYK11" s="40"/>
      <c r="PYL11" s="40"/>
      <c r="PYM11" s="40"/>
      <c r="PYN11" s="40"/>
      <c r="PYO11" s="40"/>
      <c r="PYP11" s="40"/>
      <c r="PYQ11" s="40"/>
      <c r="PYR11" s="40"/>
      <c r="PYS11" s="40"/>
      <c r="PYT11" s="40"/>
      <c r="PYU11" s="40"/>
      <c r="PYV11" s="40"/>
      <c r="PYW11" s="40"/>
      <c r="PYX11" s="40"/>
      <c r="PYY11" s="40"/>
      <c r="PYZ11" s="40"/>
      <c r="PZA11" s="40"/>
      <c r="PZB11" s="40"/>
      <c r="PZC11" s="40"/>
      <c r="PZD11" s="40"/>
      <c r="PZE11" s="40"/>
      <c r="PZF11" s="40"/>
      <c r="PZG11" s="40"/>
      <c r="PZH11" s="40"/>
      <c r="PZI11" s="40"/>
      <c r="PZJ11" s="40"/>
      <c r="PZK11" s="40"/>
      <c r="PZL11" s="40"/>
      <c r="PZM11" s="40"/>
      <c r="PZN11" s="40"/>
      <c r="PZO11" s="40"/>
      <c r="PZP11" s="40"/>
      <c r="PZQ11" s="40"/>
      <c r="PZR11" s="40"/>
      <c r="PZS11" s="40"/>
      <c r="PZT11" s="40"/>
      <c r="PZU11" s="40"/>
      <c r="PZV11" s="40"/>
      <c r="PZW11" s="40"/>
      <c r="PZX11" s="40"/>
      <c r="PZY11" s="40"/>
      <c r="PZZ11" s="40"/>
      <c r="QAA11" s="40"/>
      <c r="QAB11" s="40"/>
      <c r="QAC11" s="40"/>
      <c r="QAD11" s="40"/>
      <c r="QAE11" s="40"/>
      <c r="QAF11" s="40"/>
      <c r="QAG11" s="40"/>
      <c r="QAH11" s="40"/>
      <c r="QAI11" s="40"/>
      <c r="QAJ11" s="40"/>
      <c r="QAK11" s="40"/>
      <c r="QAL11" s="40"/>
      <c r="QAM11" s="40"/>
      <c r="QAN11" s="40"/>
      <c r="QAO11" s="40"/>
      <c r="QAP11" s="40"/>
      <c r="QAQ11" s="40"/>
      <c r="QAR11" s="40"/>
      <c r="QAS11" s="40"/>
      <c r="QAT11" s="40"/>
      <c r="QAU11" s="40"/>
      <c r="QAV11" s="40"/>
      <c r="QAW11" s="40"/>
      <c r="QAX11" s="40"/>
      <c r="QAY11" s="40"/>
      <c r="QAZ11" s="40"/>
      <c r="QBA11" s="40"/>
      <c r="QBB11" s="40"/>
      <c r="QBC11" s="40"/>
      <c r="QBD11" s="40"/>
      <c r="QBE11" s="40"/>
      <c r="QBF11" s="40"/>
      <c r="QBG11" s="40"/>
      <c r="QBH11" s="40"/>
      <c r="QBI11" s="40"/>
      <c r="QBJ11" s="40"/>
      <c r="QBK11" s="40"/>
      <c r="QBL11" s="40"/>
      <c r="QBM11" s="40"/>
      <c r="QBN11" s="40"/>
      <c r="QBO11" s="40"/>
      <c r="QBP11" s="40"/>
      <c r="QBQ11" s="40"/>
      <c r="QBR11" s="40"/>
      <c r="QBS11" s="40"/>
      <c r="QBT11" s="40"/>
      <c r="QBU11" s="40"/>
      <c r="QBV11" s="40"/>
      <c r="QBW11" s="40"/>
      <c r="QBX11" s="40"/>
      <c r="QBY11" s="40"/>
      <c r="QBZ11" s="40"/>
      <c r="QCA11" s="40"/>
      <c r="QCB11" s="40"/>
      <c r="QCC11" s="40"/>
      <c r="QCD11" s="40"/>
      <c r="QCE11" s="40"/>
      <c r="QCF11" s="40"/>
      <c r="QCG11" s="40"/>
      <c r="QCH11" s="40"/>
      <c r="QCI11" s="40"/>
      <c r="QCJ11" s="40"/>
      <c r="QCK11" s="40"/>
      <c r="QCL11" s="40"/>
      <c r="QCM11" s="40"/>
      <c r="QCN11" s="40"/>
      <c r="QCO11" s="40"/>
      <c r="QCP11" s="40"/>
      <c r="QCQ11" s="40"/>
      <c r="QCR11" s="40"/>
      <c r="QCS11" s="40"/>
      <c r="QCT11" s="40"/>
      <c r="QCU11" s="40"/>
      <c r="QCV11" s="40"/>
      <c r="QCW11" s="40"/>
      <c r="QCX11" s="40"/>
      <c r="QCY11" s="40"/>
      <c r="QCZ11" s="40"/>
      <c r="QDA11" s="40"/>
      <c r="QDB11" s="40"/>
      <c r="QDC11" s="40"/>
      <c r="QDD11" s="40"/>
      <c r="QDE11" s="40"/>
      <c r="QDF11" s="40"/>
      <c r="QDG11" s="40"/>
      <c r="QDH11" s="40"/>
      <c r="QDI11" s="40"/>
      <c r="QDJ11" s="40"/>
      <c r="QDK11" s="40"/>
      <c r="QDL11" s="40"/>
      <c r="QDM11" s="40"/>
      <c r="QDN11" s="40"/>
      <c r="QDO11" s="40"/>
      <c r="QDP11" s="40"/>
      <c r="QDQ11" s="40"/>
      <c r="QDR11" s="40"/>
      <c r="QDS11" s="40"/>
      <c r="QDT11" s="40"/>
      <c r="QDU11" s="40"/>
      <c r="QDV11" s="40"/>
      <c r="QDW11" s="40"/>
      <c r="QDX11" s="40"/>
      <c r="QDY11" s="40"/>
      <c r="QDZ11" s="40"/>
      <c r="QEA11" s="40"/>
      <c r="QEB11" s="40"/>
      <c r="QEC11" s="40"/>
      <c r="QED11" s="40"/>
      <c r="QEE11" s="40"/>
      <c r="QEF11" s="40"/>
      <c r="QEG11" s="40"/>
      <c r="QEH11" s="40"/>
      <c r="QEI11" s="40"/>
      <c r="QEJ11" s="40"/>
      <c r="QEK11" s="40"/>
      <c r="QEL11" s="40"/>
      <c r="QEM11" s="40"/>
      <c r="QEN11" s="40"/>
      <c r="QEO11" s="40"/>
      <c r="QEP11" s="40"/>
      <c r="QEQ11" s="40"/>
      <c r="QER11" s="40"/>
      <c r="QES11" s="40"/>
      <c r="QET11" s="40"/>
      <c r="QEU11" s="40"/>
      <c r="QEV11" s="40"/>
      <c r="QEW11" s="40"/>
      <c r="QEX11" s="40"/>
      <c r="QEY11" s="40"/>
      <c r="QEZ11" s="40"/>
      <c r="QFA11" s="40"/>
      <c r="QFB11" s="40"/>
      <c r="QFC11" s="40"/>
      <c r="QFD11" s="40"/>
      <c r="QFE11" s="40"/>
      <c r="QFF11" s="40"/>
      <c r="QFG11" s="40"/>
      <c r="QFH11" s="40"/>
      <c r="QFI11" s="40"/>
      <c r="QFJ11" s="40"/>
      <c r="QFK11" s="40"/>
      <c r="QFL11" s="40"/>
      <c r="QFM11" s="40"/>
      <c r="QFN11" s="40"/>
      <c r="QFO11" s="40"/>
      <c r="QFP11" s="40"/>
      <c r="QFQ11" s="40"/>
      <c r="QFR11" s="40"/>
      <c r="QFS11" s="40"/>
      <c r="QFT11" s="40"/>
      <c r="QFU11" s="40"/>
      <c r="QFV11" s="40"/>
      <c r="QFW11" s="40"/>
      <c r="QFX11" s="40"/>
      <c r="QFY11" s="40"/>
      <c r="QFZ11" s="40"/>
      <c r="QGA11" s="40"/>
      <c r="QGB11" s="40"/>
      <c r="QGC11" s="40"/>
      <c r="QGD11" s="40"/>
      <c r="QGE11" s="40"/>
      <c r="QGF11" s="40"/>
      <c r="QGG11" s="40"/>
      <c r="QGH11" s="40"/>
      <c r="QGI11" s="40"/>
      <c r="QGJ11" s="40"/>
      <c r="QGK11" s="40"/>
      <c r="QGL11" s="40"/>
      <c r="QGM11" s="40"/>
      <c r="QGN11" s="40"/>
      <c r="QGO11" s="40"/>
      <c r="QGP11" s="40"/>
      <c r="QGQ11" s="40"/>
      <c r="QGR11" s="40"/>
      <c r="QGS11" s="40"/>
      <c r="QGT11" s="40"/>
      <c r="QGU11" s="40"/>
      <c r="QGV11" s="40"/>
      <c r="QGW11" s="40"/>
      <c r="QGX11" s="40"/>
      <c r="QGY11" s="40"/>
      <c r="QGZ11" s="40"/>
      <c r="QHA11" s="40"/>
      <c r="QHB11" s="40"/>
      <c r="QHC11" s="40"/>
      <c r="QHD11" s="40"/>
      <c r="QHE11" s="40"/>
      <c r="QHF11" s="40"/>
      <c r="QHG11" s="40"/>
      <c r="QHH11" s="40"/>
      <c r="QHI11" s="40"/>
      <c r="QHJ11" s="40"/>
      <c r="QHK11" s="40"/>
      <c r="QHL11" s="40"/>
      <c r="QHM11" s="40"/>
      <c r="QHN11" s="40"/>
      <c r="QHO11" s="40"/>
      <c r="QHP11" s="40"/>
      <c r="QHQ11" s="40"/>
      <c r="QHR11" s="40"/>
      <c r="QHS11" s="40"/>
      <c r="QHT11" s="40"/>
      <c r="QHU11" s="40"/>
      <c r="QHV11" s="40"/>
      <c r="QHW11" s="40"/>
      <c r="QHX11" s="40"/>
      <c r="QHY11" s="40"/>
      <c r="QHZ11" s="40"/>
      <c r="QIA11" s="40"/>
      <c r="QIB11" s="40"/>
      <c r="QIC11" s="40"/>
      <c r="QID11" s="40"/>
      <c r="QIE11" s="40"/>
      <c r="QIF11" s="40"/>
      <c r="QIG11" s="40"/>
      <c r="QIH11" s="40"/>
      <c r="QII11" s="40"/>
      <c r="QIJ11" s="40"/>
      <c r="QIK11" s="40"/>
      <c r="QIL11" s="40"/>
      <c r="QIM11" s="40"/>
      <c r="QIN11" s="40"/>
      <c r="QIO11" s="40"/>
      <c r="QIP11" s="40"/>
      <c r="QIQ11" s="40"/>
      <c r="QIR11" s="40"/>
      <c r="QIS11" s="40"/>
      <c r="QIT11" s="40"/>
      <c r="QIU11" s="40"/>
      <c r="QIV11" s="40"/>
      <c r="QIW11" s="40"/>
      <c r="QIX11" s="40"/>
      <c r="QIY11" s="40"/>
      <c r="QIZ11" s="40"/>
      <c r="QJA11" s="40"/>
      <c r="QJB11" s="40"/>
      <c r="QJC11" s="40"/>
      <c r="QJD11" s="40"/>
      <c r="QJE11" s="40"/>
      <c r="QJF11" s="40"/>
      <c r="QJG11" s="40"/>
      <c r="QJH11" s="40"/>
      <c r="QJI11" s="40"/>
      <c r="QJJ11" s="40"/>
      <c r="QJK11" s="40"/>
      <c r="QJL11" s="40"/>
      <c r="QJM11" s="40"/>
      <c r="QJN11" s="40"/>
      <c r="QJO11" s="40"/>
      <c r="QJP11" s="40"/>
      <c r="QJQ11" s="40"/>
      <c r="QJR11" s="40"/>
      <c r="QJS11" s="40"/>
      <c r="QJT11" s="40"/>
      <c r="QJU11" s="40"/>
      <c r="QJV11" s="40"/>
      <c r="QJW11" s="40"/>
      <c r="QJX11" s="40"/>
      <c r="QJY11" s="40"/>
      <c r="QJZ11" s="40"/>
      <c r="QKA11" s="40"/>
      <c r="QKB11" s="40"/>
      <c r="QKC11" s="40"/>
      <c r="QKD11" s="40"/>
      <c r="QKE11" s="40"/>
      <c r="QKF11" s="40"/>
      <c r="QKG11" s="40"/>
      <c r="QKH11" s="40"/>
      <c r="QKI11" s="40"/>
      <c r="QKJ11" s="40"/>
      <c r="QKK11" s="40"/>
      <c r="QKL11" s="40"/>
      <c r="QKM11" s="40"/>
      <c r="QKN11" s="40"/>
      <c r="QKO11" s="40"/>
      <c r="QKP11" s="40"/>
      <c r="QKQ11" s="40"/>
      <c r="QKR11" s="40"/>
      <c r="QKS11" s="40"/>
      <c r="QKT11" s="40"/>
      <c r="QKU11" s="40"/>
      <c r="QKV11" s="40"/>
      <c r="QKW11" s="40"/>
      <c r="QKX11" s="40"/>
      <c r="QKY11" s="40"/>
      <c r="QKZ11" s="40"/>
      <c r="QLA11" s="40"/>
      <c r="QLB11" s="40"/>
      <c r="QLC11" s="40"/>
      <c r="QLD11" s="40"/>
      <c r="QLE11" s="40"/>
      <c r="QLF11" s="40"/>
      <c r="QLG11" s="40"/>
      <c r="QLH11" s="40"/>
      <c r="QLI11" s="40"/>
      <c r="QLJ11" s="40"/>
      <c r="QLK11" s="40"/>
      <c r="QLL11" s="40"/>
      <c r="QLM11" s="40"/>
      <c r="QLN11" s="40"/>
      <c r="QLO11" s="40"/>
      <c r="QLP11" s="40"/>
      <c r="QLQ11" s="40"/>
      <c r="QLR11" s="40"/>
      <c r="QLS11" s="40"/>
      <c r="QLT11" s="40"/>
      <c r="QLU11" s="40"/>
      <c r="QLV11" s="40"/>
      <c r="QLW11" s="40"/>
      <c r="QLX11" s="40"/>
      <c r="QLY11" s="40"/>
      <c r="QLZ11" s="40"/>
      <c r="QMA11" s="40"/>
      <c r="QMB11" s="40"/>
      <c r="QMC11" s="40"/>
      <c r="QMD11" s="40"/>
      <c r="QME11" s="40"/>
      <c r="QMF11" s="40"/>
      <c r="QMG11" s="40"/>
      <c r="QMH11" s="40"/>
      <c r="QMI11" s="40"/>
      <c r="QMJ11" s="40"/>
      <c r="QMK11" s="40"/>
      <c r="QML11" s="40"/>
      <c r="QMM11" s="40"/>
      <c r="QMN11" s="40"/>
      <c r="QMO11" s="40"/>
      <c r="QMP11" s="40"/>
      <c r="QMQ11" s="40"/>
      <c r="QMR11" s="40"/>
      <c r="QMS11" s="40"/>
      <c r="QMT11" s="40"/>
      <c r="QMU11" s="40"/>
      <c r="QMV11" s="40"/>
      <c r="QMW11" s="40"/>
      <c r="QMX11" s="40"/>
      <c r="QMY11" s="40"/>
      <c r="QMZ11" s="40"/>
      <c r="QNA11" s="40"/>
      <c r="QNB11" s="40"/>
      <c r="QNC11" s="40"/>
      <c r="QND11" s="40"/>
      <c r="QNE11" s="40"/>
      <c r="QNF11" s="40"/>
      <c r="QNG11" s="40"/>
      <c r="QNH11" s="40"/>
      <c r="QNI11" s="40"/>
      <c r="QNJ11" s="40"/>
      <c r="QNK11" s="40"/>
      <c r="QNL11" s="40"/>
      <c r="QNM11" s="40"/>
      <c r="QNN11" s="40"/>
      <c r="QNO11" s="40"/>
      <c r="QNP11" s="40"/>
      <c r="QNQ11" s="40"/>
      <c r="QNR11" s="40"/>
      <c r="QNS11" s="40"/>
      <c r="QNT11" s="40"/>
      <c r="QNU11" s="40"/>
      <c r="QNV11" s="40"/>
      <c r="QNW11" s="40"/>
      <c r="QNX11" s="40"/>
      <c r="QNY11" s="40"/>
      <c r="QNZ11" s="40"/>
      <c r="QOA11" s="40"/>
      <c r="QOB11" s="40"/>
      <c r="QOC11" s="40"/>
      <c r="QOD11" s="40"/>
      <c r="QOE11" s="40"/>
      <c r="QOF11" s="40"/>
      <c r="QOG11" s="40"/>
      <c r="QOH11" s="40"/>
      <c r="QOI11" s="40"/>
      <c r="QOJ11" s="40"/>
      <c r="QOK11" s="40"/>
      <c r="QOL11" s="40"/>
      <c r="QOM11" s="40"/>
      <c r="QON11" s="40"/>
      <c r="QOO11" s="40"/>
      <c r="QOP11" s="40"/>
      <c r="QOQ11" s="40"/>
      <c r="QOR11" s="40"/>
      <c r="QOS11" s="40"/>
      <c r="QOT11" s="40"/>
      <c r="QOU11" s="40"/>
      <c r="QOV11" s="40"/>
      <c r="QOW11" s="40"/>
      <c r="QOX11" s="40"/>
      <c r="QOY11" s="40"/>
      <c r="QOZ11" s="40"/>
      <c r="QPA11" s="40"/>
      <c r="QPB11" s="40"/>
      <c r="QPC11" s="40"/>
      <c r="QPD11" s="40"/>
      <c r="QPE11" s="40"/>
      <c r="QPF11" s="40"/>
      <c r="QPG11" s="40"/>
      <c r="QPH11" s="40"/>
      <c r="QPI11" s="40"/>
      <c r="QPJ11" s="40"/>
      <c r="QPK11" s="40"/>
      <c r="QPL11" s="40"/>
      <c r="QPM11" s="40"/>
      <c r="QPN11" s="40"/>
      <c r="QPO11" s="40"/>
      <c r="QPP11" s="40"/>
      <c r="QPQ11" s="40"/>
      <c r="QPR11" s="40"/>
      <c r="QPS11" s="40"/>
      <c r="QPT11" s="40"/>
      <c r="QPU11" s="40"/>
      <c r="QPV11" s="40"/>
      <c r="QPW11" s="40"/>
      <c r="QPX11" s="40"/>
      <c r="QPY11" s="40"/>
      <c r="QPZ11" s="40"/>
      <c r="QQA11" s="40"/>
      <c r="QQB11" s="40"/>
      <c r="QQC11" s="40"/>
      <c r="QQD11" s="40"/>
      <c r="QQE11" s="40"/>
      <c r="QQF11" s="40"/>
      <c r="QQG11" s="40"/>
      <c r="QQH11" s="40"/>
      <c r="QQI11" s="40"/>
      <c r="QQJ11" s="40"/>
      <c r="QQK11" s="40"/>
      <c r="QQL11" s="40"/>
      <c r="QQM11" s="40"/>
      <c r="QQN11" s="40"/>
      <c r="QQO11" s="40"/>
      <c r="QQP11" s="40"/>
      <c r="QQQ11" s="40"/>
      <c r="QQR11" s="40"/>
      <c r="QQS11" s="40"/>
      <c r="QQT11" s="40"/>
      <c r="QQU11" s="40"/>
      <c r="QQV11" s="40"/>
      <c r="QQW11" s="40"/>
      <c r="QQX11" s="40"/>
      <c r="QQY11" s="40"/>
      <c r="QQZ11" s="40"/>
      <c r="QRA11" s="40"/>
      <c r="QRB11" s="40"/>
      <c r="QRC11" s="40"/>
      <c r="QRD11" s="40"/>
      <c r="QRE11" s="40"/>
      <c r="QRF11" s="40"/>
      <c r="QRG11" s="40"/>
      <c r="QRH11" s="40"/>
      <c r="QRI11" s="40"/>
      <c r="QRJ11" s="40"/>
      <c r="QRK11" s="40"/>
      <c r="QRL11" s="40"/>
      <c r="QRM11" s="40"/>
      <c r="QRN11" s="40"/>
      <c r="QRO11" s="40"/>
      <c r="QRP11" s="40"/>
      <c r="QRQ11" s="40"/>
      <c r="QRR11" s="40"/>
      <c r="QRS11" s="40"/>
      <c r="QRT11" s="40"/>
      <c r="QRU11" s="40"/>
      <c r="QRV11" s="40"/>
      <c r="QRW11" s="40"/>
      <c r="QRX11" s="40"/>
      <c r="QRY11" s="40"/>
      <c r="QRZ11" s="40"/>
      <c r="QSA11" s="40"/>
      <c r="QSB11" s="40"/>
      <c r="QSC11" s="40"/>
      <c r="QSD11" s="40"/>
      <c r="QSE11" s="40"/>
      <c r="QSF11" s="40"/>
      <c r="QSG11" s="40"/>
      <c r="QSH11" s="40"/>
      <c r="QSI11" s="40"/>
      <c r="QSJ11" s="40"/>
      <c r="QSK11" s="40"/>
      <c r="QSL11" s="40"/>
      <c r="QSM11" s="40"/>
      <c r="QSN11" s="40"/>
      <c r="QSO11" s="40"/>
      <c r="QSP11" s="40"/>
      <c r="QSQ11" s="40"/>
      <c r="QSR11" s="40"/>
      <c r="QSS11" s="40"/>
      <c r="QST11" s="40"/>
      <c r="QSU11" s="40"/>
      <c r="QSV11" s="40"/>
      <c r="QSW11" s="40"/>
      <c r="QSX11" s="40"/>
      <c r="QSY11" s="40"/>
      <c r="QSZ11" s="40"/>
      <c r="QTA11" s="40"/>
      <c r="QTB11" s="40"/>
      <c r="QTC11" s="40"/>
      <c r="QTD11" s="40"/>
      <c r="QTE11" s="40"/>
      <c r="QTF11" s="40"/>
      <c r="QTG11" s="40"/>
      <c r="QTH11" s="40"/>
      <c r="QTI11" s="40"/>
      <c r="QTJ11" s="40"/>
      <c r="QTK11" s="40"/>
      <c r="QTL11" s="40"/>
      <c r="QTM11" s="40"/>
      <c r="QTN11" s="40"/>
      <c r="QTO11" s="40"/>
      <c r="QTP11" s="40"/>
      <c r="QTQ11" s="40"/>
      <c r="QTR11" s="40"/>
      <c r="QTS11" s="40"/>
      <c r="QTT11" s="40"/>
      <c r="QTU11" s="40"/>
      <c r="QTV11" s="40"/>
      <c r="QTW11" s="40"/>
      <c r="QTX11" s="40"/>
      <c r="QTY11" s="40"/>
      <c r="QTZ11" s="40"/>
      <c r="QUA11" s="40"/>
      <c r="QUB11" s="40"/>
      <c r="QUC11" s="40"/>
      <c r="QUD11" s="40"/>
      <c r="QUE11" s="40"/>
      <c r="QUF11" s="40"/>
      <c r="QUG11" s="40"/>
      <c r="QUH11" s="40"/>
      <c r="QUI11" s="40"/>
      <c r="QUJ11" s="40"/>
      <c r="QUK11" s="40"/>
      <c r="QUL11" s="40"/>
      <c r="QUM11" s="40"/>
      <c r="QUN11" s="40"/>
      <c r="QUO11" s="40"/>
      <c r="QUP11" s="40"/>
      <c r="QUQ11" s="40"/>
      <c r="QUR11" s="40"/>
      <c r="QUS11" s="40"/>
      <c r="QUT11" s="40"/>
      <c r="QUU11" s="40"/>
      <c r="QUV11" s="40"/>
      <c r="QUW11" s="40"/>
      <c r="QUX11" s="40"/>
      <c r="QUY11" s="40"/>
      <c r="QUZ11" s="40"/>
      <c r="QVA11" s="40"/>
      <c r="QVB11" s="40"/>
      <c r="QVC11" s="40"/>
      <c r="QVD11" s="40"/>
      <c r="QVE11" s="40"/>
      <c r="QVF11" s="40"/>
      <c r="QVG11" s="40"/>
      <c r="QVH11" s="40"/>
      <c r="QVI11" s="40"/>
      <c r="QVJ11" s="40"/>
      <c r="QVK11" s="40"/>
      <c r="QVL11" s="40"/>
      <c r="QVM11" s="40"/>
      <c r="QVN11" s="40"/>
      <c r="QVO11" s="40"/>
      <c r="QVP11" s="40"/>
      <c r="QVQ11" s="40"/>
      <c r="QVR11" s="40"/>
      <c r="QVS11" s="40"/>
      <c r="QVT11" s="40"/>
      <c r="QVU11" s="40"/>
      <c r="QVV11" s="40"/>
      <c r="QVW11" s="40"/>
      <c r="QVX11" s="40"/>
      <c r="QVY11" s="40"/>
      <c r="QVZ11" s="40"/>
      <c r="QWA11" s="40"/>
      <c r="QWB11" s="40"/>
      <c r="QWC11" s="40"/>
      <c r="QWD11" s="40"/>
      <c r="QWE11" s="40"/>
      <c r="QWF11" s="40"/>
      <c r="QWG11" s="40"/>
      <c r="QWH11" s="40"/>
      <c r="QWI11" s="40"/>
      <c r="QWJ11" s="40"/>
      <c r="QWK11" s="40"/>
      <c r="QWL11" s="40"/>
      <c r="QWM11" s="40"/>
      <c r="QWN11" s="40"/>
      <c r="QWO11" s="40"/>
      <c r="QWP11" s="40"/>
      <c r="QWQ11" s="40"/>
      <c r="QWR11" s="40"/>
      <c r="QWS11" s="40"/>
      <c r="QWT11" s="40"/>
      <c r="QWU11" s="40"/>
      <c r="QWV11" s="40"/>
      <c r="QWW11" s="40"/>
      <c r="QWX11" s="40"/>
      <c r="QWY11" s="40"/>
      <c r="QWZ11" s="40"/>
      <c r="QXA11" s="40"/>
      <c r="QXB11" s="40"/>
      <c r="QXC11" s="40"/>
      <c r="QXD11" s="40"/>
      <c r="QXE11" s="40"/>
      <c r="QXF11" s="40"/>
      <c r="QXG11" s="40"/>
      <c r="QXH11" s="40"/>
      <c r="QXI11" s="40"/>
      <c r="QXJ11" s="40"/>
      <c r="QXK11" s="40"/>
      <c r="QXL11" s="40"/>
      <c r="QXM11" s="40"/>
      <c r="QXN11" s="40"/>
      <c r="QXO11" s="40"/>
      <c r="QXP11" s="40"/>
      <c r="QXQ11" s="40"/>
      <c r="QXR11" s="40"/>
      <c r="QXS11" s="40"/>
      <c r="QXT11" s="40"/>
      <c r="QXU11" s="40"/>
      <c r="QXV11" s="40"/>
      <c r="QXW11" s="40"/>
      <c r="QXX11" s="40"/>
      <c r="QXY11" s="40"/>
      <c r="QXZ11" s="40"/>
      <c r="QYA11" s="40"/>
      <c r="QYB11" s="40"/>
      <c r="QYC11" s="40"/>
      <c r="QYD11" s="40"/>
      <c r="QYE11" s="40"/>
      <c r="QYF11" s="40"/>
      <c r="QYG11" s="40"/>
      <c r="QYH11" s="40"/>
      <c r="QYI11" s="40"/>
      <c r="QYJ11" s="40"/>
      <c r="QYK11" s="40"/>
      <c r="QYL11" s="40"/>
      <c r="QYM11" s="40"/>
      <c r="QYN11" s="40"/>
      <c r="QYO11" s="40"/>
      <c r="QYP11" s="40"/>
      <c r="QYQ11" s="40"/>
      <c r="QYR11" s="40"/>
      <c r="QYS11" s="40"/>
      <c r="QYT11" s="40"/>
      <c r="QYU11" s="40"/>
      <c r="QYV11" s="40"/>
      <c r="QYW11" s="40"/>
      <c r="QYX11" s="40"/>
      <c r="QYY11" s="40"/>
      <c r="QYZ11" s="40"/>
      <c r="QZA11" s="40"/>
      <c r="QZB11" s="40"/>
      <c r="QZC11" s="40"/>
      <c r="QZD11" s="40"/>
      <c r="QZE11" s="40"/>
      <c r="QZF11" s="40"/>
      <c r="QZG11" s="40"/>
      <c r="QZH11" s="40"/>
      <c r="QZI11" s="40"/>
      <c r="QZJ11" s="40"/>
      <c r="QZK11" s="40"/>
      <c r="QZL11" s="40"/>
      <c r="QZM11" s="40"/>
      <c r="QZN11" s="40"/>
      <c r="QZO11" s="40"/>
      <c r="QZP11" s="40"/>
      <c r="QZQ11" s="40"/>
      <c r="QZR11" s="40"/>
      <c r="QZS11" s="40"/>
      <c r="QZT11" s="40"/>
      <c r="QZU11" s="40"/>
      <c r="QZV11" s="40"/>
      <c r="QZW11" s="40"/>
      <c r="QZX11" s="40"/>
      <c r="QZY11" s="40"/>
      <c r="QZZ11" s="40"/>
      <c r="RAA11" s="40"/>
      <c r="RAB11" s="40"/>
      <c r="RAC11" s="40"/>
      <c r="RAD11" s="40"/>
      <c r="RAE11" s="40"/>
      <c r="RAF11" s="40"/>
      <c r="RAG11" s="40"/>
      <c r="RAH11" s="40"/>
      <c r="RAI11" s="40"/>
      <c r="RAJ11" s="40"/>
      <c r="RAK11" s="40"/>
      <c r="RAL11" s="40"/>
      <c r="RAM11" s="40"/>
      <c r="RAN11" s="40"/>
      <c r="RAO11" s="40"/>
      <c r="RAP11" s="40"/>
      <c r="RAQ11" s="40"/>
      <c r="RAR11" s="40"/>
      <c r="RAS11" s="40"/>
      <c r="RAT11" s="40"/>
      <c r="RAU11" s="40"/>
      <c r="RAV11" s="40"/>
      <c r="RAW11" s="40"/>
      <c r="RAX11" s="40"/>
      <c r="RAY11" s="40"/>
      <c r="RAZ11" s="40"/>
      <c r="RBA11" s="40"/>
      <c r="RBB11" s="40"/>
      <c r="RBC11" s="40"/>
      <c r="RBD11" s="40"/>
      <c r="RBE11" s="40"/>
      <c r="RBF11" s="40"/>
      <c r="RBG11" s="40"/>
      <c r="RBH11" s="40"/>
      <c r="RBI11" s="40"/>
      <c r="RBJ11" s="40"/>
      <c r="RBK11" s="40"/>
      <c r="RBL11" s="40"/>
      <c r="RBM11" s="40"/>
      <c r="RBN11" s="40"/>
      <c r="RBO11" s="40"/>
      <c r="RBP11" s="40"/>
      <c r="RBQ11" s="40"/>
      <c r="RBR11" s="40"/>
      <c r="RBS11" s="40"/>
      <c r="RBT11" s="40"/>
      <c r="RBU11" s="40"/>
      <c r="RBV11" s="40"/>
      <c r="RBW11" s="40"/>
      <c r="RBX11" s="40"/>
      <c r="RBY11" s="40"/>
      <c r="RBZ11" s="40"/>
      <c r="RCA11" s="40"/>
      <c r="RCB11" s="40"/>
      <c r="RCC11" s="40"/>
      <c r="RCD11" s="40"/>
      <c r="RCE11" s="40"/>
      <c r="RCF11" s="40"/>
      <c r="RCG11" s="40"/>
      <c r="RCH11" s="40"/>
      <c r="RCI11" s="40"/>
      <c r="RCJ11" s="40"/>
      <c r="RCK11" s="40"/>
      <c r="RCL11" s="40"/>
      <c r="RCM11" s="40"/>
      <c r="RCN11" s="40"/>
      <c r="RCO11" s="40"/>
      <c r="RCP11" s="40"/>
      <c r="RCQ11" s="40"/>
      <c r="RCR11" s="40"/>
      <c r="RCS11" s="40"/>
      <c r="RCT11" s="40"/>
      <c r="RCU11" s="40"/>
      <c r="RCV11" s="40"/>
      <c r="RCW11" s="40"/>
      <c r="RCX11" s="40"/>
      <c r="RCY11" s="40"/>
      <c r="RCZ11" s="40"/>
      <c r="RDA11" s="40"/>
      <c r="RDB11" s="40"/>
      <c r="RDC11" s="40"/>
      <c r="RDD11" s="40"/>
      <c r="RDE11" s="40"/>
      <c r="RDF11" s="40"/>
      <c r="RDG11" s="40"/>
      <c r="RDH11" s="40"/>
      <c r="RDI11" s="40"/>
      <c r="RDJ11" s="40"/>
      <c r="RDK11" s="40"/>
      <c r="RDL11" s="40"/>
      <c r="RDM11" s="40"/>
      <c r="RDN11" s="40"/>
      <c r="RDO11" s="40"/>
      <c r="RDP11" s="40"/>
      <c r="RDQ11" s="40"/>
      <c r="RDR11" s="40"/>
      <c r="RDS11" s="40"/>
      <c r="RDT11" s="40"/>
      <c r="RDU11" s="40"/>
      <c r="RDV11" s="40"/>
      <c r="RDW11" s="40"/>
      <c r="RDX11" s="40"/>
      <c r="RDY11" s="40"/>
      <c r="RDZ11" s="40"/>
      <c r="REA11" s="40"/>
      <c r="REB11" s="40"/>
      <c r="REC11" s="40"/>
      <c r="RED11" s="40"/>
      <c r="REE11" s="40"/>
      <c r="REF11" s="40"/>
      <c r="REG11" s="40"/>
      <c r="REH11" s="40"/>
      <c r="REI11" s="40"/>
      <c r="REJ11" s="40"/>
      <c r="REK11" s="40"/>
      <c r="REL11" s="40"/>
      <c r="REM11" s="40"/>
      <c r="REN11" s="40"/>
      <c r="REO11" s="40"/>
      <c r="REP11" s="40"/>
      <c r="REQ11" s="40"/>
      <c r="RER11" s="40"/>
      <c r="RES11" s="40"/>
      <c r="RET11" s="40"/>
      <c r="REU11" s="40"/>
      <c r="REV11" s="40"/>
      <c r="REW11" s="40"/>
      <c r="REX11" s="40"/>
      <c r="REY11" s="40"/>
      <c r="REZ11" s="40"/>
      <c r="RFA11" s="40"/>
      <c r="RFB11" s="40"/>
      <c r="RFC11" s="40"/>
      <c r="RFD11" s="40"/>
      <c r="RFE11" s="40"/>
      <c r="RFF11" s="40"/>
      <c r="RFG11" s="40"/>
      <c r="RFH11" s="40"/>
      <c r="RFI11" s="40"/>
      <c r="RFJ11" s="40"/>
      <c r="RFK11" s="40"/>
      <c r="RFL11" s="40"/>
      <c r="RFM11" s="40"/>
      <c r="RFN11" s="40"/>
      <c r="RFO11" s="40"/>
      <c r="RFP11" s="40"/>
      <c r="RFQ11" s="40"/>
      <c r="RFR11" s="40"/>
      <c r="RFS11" s="40"/>
      <c r="RFT11" s="40"/>
      <c r="RFU11" s="40"/>
      <c r="RFV11" s="40"/>
      <c r="RFW11" s="40"/>
      <c r="RFX11" s="40"/>
      <c r="RFY11" s="40"/>
      <c r="RFZ11" s="40"/>
      <c r="RGA11" s="40"/>
      <c r="RGB11" s="40"/>
      <c r="RGC11" s="40"/>
      <c r="RGD11" s="40"/>
      <c r="RGE11" s="40"/>
      <c r="RGF11" s="40"/>
      <c r="RGG11" s="40"/>
      <c r="RGH11" s="40"/>
      <c r="RGI11" s="40"/>
      <c r="RGJ11" s="40"/>
      <c r="RGK11" s="40"/>
      <c r="RGL11" s="40"/>
      <c r="RGM11" s="40"/>
      <c r="RGN11" s="40"/>
      <c r="RGO11" s="40"/>
      <c r="RGP11" s="40"/>
      <c r="RGQ11" s="40"/>
      <c r="RGR11" s="40"/>
      <c r="RGS11" s="40"/>
      <c r="RGT11" s="40"/>
      <c r="RGU11" s="40"/>
      <c r="RGV11" s="40"/>
      <c r="RGW11" s="40"/>
      <c r="RGX11" s="40"/>
      <c r="RGY11" s="40"/>
      <c r="RGZ11" s="40"/>
      <c r="RHA11" s="40"/>
      <c r="RHB11" s="40"/>
      <c r="RHC11" s="40"/>
      <c r="RHD11" s="40"/>
      <c r="RHE11" s="40"/>
      <c r="RHF11" s="40"/>
      <c r="RHG11" s="40"/>
      <c r="RHH11" s="40"/>
      <c r="RHI11" s="40"/>
      <c r="RHJ11" s="40"/>
      <c r="RHK11" s="40"/>
      <c r="RHL11" s="40"/>
      <c r="RHM11" s="40"/>
      <c r="RHN11" s="40"/>
      <c r="RHO11" s="40"/>
      <c r="RHP11" s="40"/>
      <c r="RHQ11" s="40"/>
      <c r="RHR11" s="40"/>
      <c r="RHS11" s="40"/>
      <c r="RHT11" s="40"/>
      <c r="RHU11" s="40"/>
      <c r="RHV11" s="40"/>
      <c r="RHW11" s="40"/>
      <c r="RHX11" s="40"/>
      <c r="RHY11" s="40"/>
      <c r="RHZ11" s="40"/>
      <c r="RIA11" s="40"/>
      <c r="RIB11" s="40"/>
      <c r="RIC11" s="40"/>
      <c r="RID11" s="40"/>
      <c r="RIE11" s="40"/>
      <c r="RIF11" s="40"/>
      <c r="RIG11" s="40"/>
      <c r="RIH11" s="40"/>
      <c r="RII11" s="40"/>
      <c r="RIJ11" s="40"/>
      <c r="RIK11" s="40"/>
      <c r="RIL11" s="40"/>
      <c r="RIM11" s="40"/>
      <c r="RIN11" s="40"/>
      <c r="RIO11" s="40"/>
      <c r="RIP11" s="40"/>
      <c r="RIQ11" s="40"/>
      <c r="RIR11" s="40"/>
      <c r="RIS11" s="40"/>
      <c r="RIT11" s="40"/>
      <c r="RIU11" s="40"/>
      <c r="RIV11" s="40"/>
      <c r="RIW11" s="40"/>
      <c r="RIX11" s="40"/>
      <c r="RIY11" s="40"/>
      <c r="RIZ11" s="40"/>
      <c r="RJA11" s="40"/>
      <c r="RJB11" s="40"/>
      <c r="RJC11" s="40"/>
      <c r="RJD11" s="40"/>
      <c r="RJE11" s="40"/>
      <c r="RJF11" s="40"/>
      <c r="RJG11" s="40"/>
      <c r="RJH11" s="40"/>
      <c r="RJI11" s="40"/>
      <c r="RJJ11" s="40"/>
      <c r="RJK11" s="40"/>
      <c r="RJL11" s="40"/>
      <c r="RJM11" s="40"/>
      <c r="RJN11" s="40"/>
      <c r="RJO11" s="40"/>
      <c r="RJP11" s="40"/>
      <c r="RJQ11" s="40"/>
      <c r="RJR11" s="40"/>
      <c r="RJS11" s="40"/>
      <c r="RJT11" s="40"/>
      <c r="RJU11" s="40"/>
      <c r="RJV11" s="40"/>
      <c r="RJW11" s="40"/>
      <c r="RJX11" s="40"/>
      <c r="RJY11" s="40"/>
      <c r="RJZ11" s="40"/>
      <c r="RKA11" s="40"/>
      <c r="RKB11" s="40"/>
      <c r="RKC11" s="40"/>
      <c r="RKD11" s="40"/>
      <c r="RKE11" s="40"/>
      <c r="RKF11" s="40"/>
      <c r="RKG11" s="40"/>
      <c r="RKH11" s="40"/>
      <c r="RKI11" s="40"/>
      <c r="RKJ11" s="40"/>
      <c r="RKK11" s="40"/>
      <c r="RKL11" s="40"/>
      <c r="RKM11" s="40"/>
      <c r="RKN11" s="40"/>
      <c r="RKO11" s="40"/>
      <c r="RKP11" s="40"/>
      <c r="RKQ11" s="40"/>
      <c r="RKR11" s="40"/>
      <c r="RKS11" s="40"/>
      <c r="RKT11" s="40"/>
      <c r="RKU11" s="40"/>
      <c r="RKV11" s="40"/>
      <c r="RKW11" s="40"/>
      <c r="RKX11" s="40"/>
      <c r="RKY11" s="40"/>
      <c r="RKZ11" s="40"/>
      <c r="RLA11" s="40"/>
      <c r="RLB11" s="40"/>
      <c r="RLC11" s="40"/>
      <c r="RLD11" s="40"/>
      <c r="RLE11" s="40"/>
      <c r="RLF11" s="40"/>
      <c r="RLG11" s="40"/>
      <c r="RLH11" s="40"/>
      <c r="RLI11" s="40"/>
      <c r="RLJ11" s="40"/>
      <c r="RLK11" s="40"/>
      <c r="RLL11" s="40"/>
      <c r="RLM11" s="40"/>
      <c r="RLN11" s="40"/>
      <c r="RLO11" s="40"/>
      <c r="RLP11" s="40"/>
      <c r="RLQ11" s="40"/>
      <c r="RLR11" s="40"/>
      <c r="RLS11" s="40"/>
      <c r="RLT11" s="40"/>
      <c r="RLU11" s="40"/>
      <c r="RLV11" s="40"/>
      <c r="RLW11" s="40"/>
      <c r="RLX11" s="40"/>
      <c r="RLY11" s="40"/>
      <c r="RLZ11" s="40"/>
      <c r="RMA11" s="40"/>
      <c r="RMB11" s="40"/>
      <c r="RMC11" s="40"/>
      <c r="RMD11" s="40"/>
      <c r="RME11" s="40"/>
      <c r="RMF11" s="40"/>
      <c r="RMG11" s="40"/>
      <c r="RMH11" s="40"/>
      <c r="RMI11" s="40"/>
      <c r="RMJ11" s="40"/>
      <c r="RMK11" s="40"/>
      <c r="RML11" s="40"/>
      <c r="RMM11" s="40"/>
      <c r="RMN11" s="40"/>
      <c r="RMO11" s="40"/>
      <c r="RMP11" s="40"/>
      <c r="RMQ11" s="40"/>
      <c r="RMR11" s="40"/>
      <c r="RMS11" s="40"/>
      <c r="RMT11" s="40"/>
      <c r="RMU11" s="40"/>
      <c r="RMV11" s="40"/>
      <c r="RMW11" s="40"/>
      <c r="RMX11" s="40"/>
      <c r="RMY11" s="40"/>
      <c r="RMZ11" s="40"/>
      <c r="RNA11" s="40"/>
      <c r="RNB11" s="40"/>
      <c r="RNC11" s="40"/>
      <c r="RND11" s="40"/>
      <c r="RNE11" s="40"/>
      <c r="RNF11" s="40"/>
      <c r="RNG11" s="40"/>
      <c r="RNH11" s="40"/>
      <c r="RNI11" s="40"/>
      <c r="RNJ11" s="40"/>
      <c r="RNK11" s="40"/>
      <c r="RNL11" s="40"/>
      <c r="RNM11" s="40"/>
      <c r="RNN11" s="40"/>
      <c r="RNO11" s="40"/>
      <c r="RNP11" s="40"/>
      <c r="RNQ11" s="40"/>
      <c r="RNR11" s="40"/>
      <c r="RNS11" s="40"/>
      <c r="RNT11" s="40"/>
      <c r="RNU11" s="40"/>
      <c r="RNV11" s="40"/>
      <c r="RNW11" s="40"/>
      <c r="RNX11" s="40"/>
      <c r="RNY11" s="40"/>
      <c r="RNZ11" s="40"/>
      <c r="ROA11" s="40"/>
      <c r="ROB11" s="40"/>
      <c r="ROC11" s="40"/>
      <c r="ROD11" s="40"/>
      <c r="ROE11" s="40"/>
      <c r="ROF11" s="40"/>
      <c r="ROG11" s="40"/>
      <c r="ROH11" s="40"/>
      <c r="ROI11" s="40"/>
      <c r="ROJ11" s="40"/>
      <c r="ROK11" s="40"/>
      <c r="ROL11" s="40"/>
      <c r="ROM11" s="40"/>
      <c r="RON11" s="40"/>
      <c r="ROO11" s="40"/>
      <c r="ROP11" s="40"/>
      <c r="ROQ11" s="40"/>
      <c r="ROR11" s="40"/>
      <c r="ROS11" s="40"/>
      <c r="ROT11" s="40"/>
      <c r="ROU11" s="40"/>
      <c r="ROV11" s="40"/>
      <c r="ROW11" s="40"/>
      <c r="ROX11" s="40"/>
      <c r="ROY11" s="40"/>
      <c r="ROZ11" s="40"/>
      <c r="RPA11" s="40"/>
      <c r="RPB11" s="40"/>
      <c r="RPC11" s="40"/>
      <c r="RPD11" s="40"/>
      <c r="RPE11" s="40"/>
      <c r="RPF11" s="40"/>
      <c r="RPG11" s="40"/>
      <c r="RPH11" s="40"/>
      <c r="RPI11" s="40"/>
      <c r="RPJ11" s="40"/>
      <c r="RPK11" s="40"/>
      <c r="RPL11" s="40"/>
      <c r="RPM11" s="40"/>
      <c r="RPN11" s="40"/>
      <c r="RPO11" s="40"/>
      <c r="RPP11" s="40"/>
      <c r="RPQ11" s="40"/>
      <c r="RPR11" s="40"/>
      <c r="RPS11" s="40"/>
      <c r="RPT11" s="40"/>
      <c r="RPU11" s="40"/>
      <c r="RPV11" s="40"/>
      <c r="RPW11" s="40"/>
      <c r="RPX11" s="40"/>
      <c r="RPY11" s="40"/>
      <c r="RPZ11" s="40"/>
      <c r="RQA11" s="40"/>
      <c r="RQB11" s="40"/>
      <c r="RQC11" s="40"/>
      <c r="RQD11" s="40"/>
      <c r="RQE11" s="40"/>
      <c r="RQF11" s="40"/>
      <c r="RQG11" s="40"/>
      <c r="RQH11" s="40"/>
      <c r="RQI11" s="40"/>
      <c r="RQJ11" s="40"/>
      <c r="RQK11" s="40"/>
      <c r="RQL11" s="40"/>
      <c r="RQM11" s="40"/>
      <c r="RQN11" s="40"/>
      <c r="RQO11" s="40"/>
      <c r="RQP11" s="40"/>
      <c r="RQQ11" s="40"/>
      <c r="RQR11" s="40"/>
      <c r="RQS11" s="40"/>
      <c r="RQT11" s="40"/>
      <c r="RQU11" s="40"/>
      <c r="RQV11" s="40"/>
      <c r="RQW11" s="40"/>
      <c r="RQX11" s="40"/>
      <c r="RQY11" s="40"/>
      <c r="RQZ11" s="40"/>
      <c r="RRA11" s="40"/>
      <c r="RRB11" s="40"/>
      <c r="RRC11" s="40"/>
      <c r="RRD11" s="40"/>
      <c r="RRE11" s="40"/>
      <c r="RRF11" s="40"/>
      <c r="RRG11" s="40"/>
      <c r="RRH11" s="40"/>
      <c r="RRI11" s="40"/>
      <c r="RRJ11" s="40"/>
      <c r="RRK11" s="40"/>
      <c r="RRL11" s="40"/>
      <c r="RRM11" s="40"/>
      <c r="RRN11" s="40"/>
      <c r="RRO11" s="40"/>
      <c r="RRP11" s="40"/>
      <c r="RRQ11" s="40"/>
      <c r="RRR11" s="40"/>
      <c r="RRS11" s="40"/>
      <c r="RRT11" s="40"/>
      <c r="RRU11" s="40"/>
      <c r="RRV11" s="40"/>
      <c r="RRW11" s="40"/>
      <c r="RRX11" s="40"/>
      <c r="RRY11" s="40"/>
      <c r="RRZ11" s="40"/>
      <c r="RSA11" s="40"/>
      <c r="RSB11" s="40"/>
      <c r="RSC11" s="40"/>
      <c r="RSD11" s="40"/>
      <c r="RSE11" s="40"/>
      <c r="RSF11" s="40"/>
      <c r="RSG11" s="40"/>
      <c r="RSH11" s="40"/>
      <c r="RSI11" s="40"/>
      <c r="RSJ11" s="40"/>
      <c r="RSK11" s="40"/>
      <c r="RSL11" s="40"/>
      <c r="RSM11" s="40"/>
      <c r="RSN11" s="40"/>
      <c r="RSO11" s="40"/>
      <c r="RSP11" s="40"/>
      <c r="RSQ11" s="40"/>
      <c r="RSR11" s="40"/>
      <c r="RSS11" s="40"/>
      <c r="RST11" s="40"/>
      <c r="RSU11" s="40"/>
      <c r="RSV11" s="40"/>
      <c r="RSW11" s="40"/>
      <c r="RSX11" s="40"/>
      <c r="RSY11" s="40"/>
      <c r="RSZ11" s="40"/>
      <c r="RTA11" s="40"/>
      <c r="RTB11" s="40"/>
      <c r="RTC11" s="40"/>
      <c r="RTD11" s="40"/>
      <c r="RTE11" s="40"/>
      <c r="RTF11" s="40"/>
      <c r="RTG11" s="40"/>
      <c r="RTH11" s="40"/>
      <c r="RTI11" s="40"/>
      <c r="RTJ11" s="40"/>
      <c r="RTK11" s="40"/>
      <c r="RTL11" s="40"/>
      <c r="RTM11" s="40"/>
      <c r="RTN11" s="40"/>
      <c r="RTO11" s="40"/>
      <c r="RTP11" s="40"/>
      <c r="RTQ11" s="40"/>
      <c r="RTR11" s="40"/>
      <c r="RTS11" s="40"/>
      <c r="RTT11" s="40"/>
      <c r="RTU11" s="40"/>
      <c r="RTV11" s="40"/>
      <c r="RTW11" s="40"/>
      <c r="RTX11" s="40"/>
      <c r="RTY11" s="40"/>
      <c r="RTZ11" s="40"/>
      <c r="RUA11" s="40"/>
      <c r="RUB11" s="40"/>
      <c r="RUC11" s="40"/>
      <c r="RUD11" s="40"/>
      <c r="RUE11" s="40"/>
      <c r="RUF11" s="40"/>
      <c r="RUG11" s="40"/>
      <c r="RUH11" s="40"/>
      <c r="RUI11" s="40"/>
      <c r="RUJ11" s="40"/>
      <c r="RUK11" s="40"/>
      <c r="RUL11" s="40"/>
      <c r="RUM11" s="40"/>
      <c r="RUN11" s="40"/>
      <c r="RUO11" s="40"/>
      <c r="RUP11" s="40"/>
      <c r="RUQ11" s="40"/>
      <c r="RUR11" s="40"/>
      <c r="RUS11" s="40"/>
      <c r="RUT11" s="40"/>
      <c r="RUU11" s="40"/>
      <c r="RUV11" s="40"/>
      <c r="RUW11" s="40"/>
      <c r="RUX11" s="40"/>
      <c r="RUY11" s="40"/>
      <c r="RUZ11" s="40"/>
      <c r="RVA11" s="40"/>
      <c r="RVB11" s="40"/>
      <c r="RVC11" s="40"/>
      <c r="RVD11" s="40"/>
      <c r="RVE11" s="40"/>
      <c r="RVF11" s="40"/>
      <c r="RVG11" s="40"/>
      <c r="RVH11" s="40"/>
      <c r="RVI11" s="40"/>
      <c r="RVJ11" s="40"/>
      <c r="RVK11" s="40"/>
      <c r="RVL11" s="40"/>
      <c r="RVM11" s="40"/>
      <c r="RVN11" s="40"/>
      <c r="RVO11" s="40"/>
      <c r="RVP11" s="40"/>
      <c r="RVQ11" s="40"/>
      <c r="RVR11" s="40"/>
      <c r="RVS11" s="40"/>
      <c r="RVT11" s="40"/>
      <c r="RVU11" s="40"/>
      <c r="RVV11" s="40"/>
      <c r="RVW11" s="40"/>
      <c r="RVX11" s="40"/>
      <c r="RVY11" s="40"/>
      <c r="RVZ11" s="40"/>
      <c r="RWA11" s="40"/>
      <c r="RWB11" s="40"/>
      <c r="RWC11" s="40"/>
      <c r="RWD11" s="40"/>
      <c r="RWE11" s="40"/>
      <c r="RWF11" s="40"/>
      <c r="RWG11" s="40"/>
      <c r="RWH11" s="40"/>
      <c r="RWI11" s="40"/>
      <c r="RWJ11" s="40"/>
      <c r="RWK11" s="40"/>
      <c r="RWL11" s="40"/>
      <c r="RWM11" s="40"/>
      <c r="RWN11" s="40"/>
      <c r="RWO11" s="40"/>
      <c r="RWP11" s="40"/>
      <c r="RWQ11" s="40"/>
      <c r="RWR11" s="40"/>
      <c r="RWS11" s="40"/>
      <c r="RWT11" s="40"/>
      <c r="RWU11" s="40"/>
      <c r="RWV11" s="40"/>
      <c r="RWW11" s="40"/>
      <c r="RWX11" s="40"/>
      <c r="RWY11" s="40"/>
      <c r="RWZ11" s="40"/>
      <c r="RXA11" s="40"/>
      <c r="RXB11" s="40"/>
      <c r="RXC11" s="40"/>
      <c r="RXD11" s="40"/>
      <c r="RXE11" s="40"/>
      <c r="RXF11" s="40"/>
      <c r="RXG11" s="40"/>
      <c r="RXH11" s="40"/>
      <c r="RXI11" s="40"/>
      <c r="RXJ11" s="40"/>
      <c r="RXK11" s="40"/>
      <c r="RXL11" s="40"/>
      <c r="RXM11" s="40"/>
      <c r="RXN11" s="40"/>
      <c r="RXO11" s="40"/>
      <c r="RXP11" s="40"/>
      <c r="RXQ11" s="40"/>
      <c r="RXR11" s="40"/>
      <c r="RXS11" s="40"/>
      <c r="RXT11" s="40"/>
      <c r="RXU11" s="40"/>
      <c r="RXV11" s="40"/>
      <c r="RXW11" s="40"/>
      <c r="RXX11" s="40"/>
      <c r="RXY11" s="40"/>
      <c r="RXZ11" s="40"/>
      <c r="RYA11" s="40"/>
      <c r="RYB11" s="40"/>
      <c r="RYC11" s="40"/>
      <c r="RYD11" s="40"/>
      <c r="RYE11" s="40"/>
      <c r="RYF11" s="40"/>
      <c r="RYG11" s="40"/>
      <c r="RYH11" s="40"/>
      <c r="RYI11" s="40"/>
      <c r="RYJ11" s="40"/>
      <c r="RYK11" s="40"/>
      <c r="RYL11" s="40"/>
      <c r="RYM11" s="40"/>
      <c r="RYN11" s="40"/>
      <c r="RYO11" s="40"/>
      <c r="RYP11" s="40"/>
      <c r="RYQ11" s="40"/>
      <c r="RYR11" s="40"/>
      <c r="RYS11" s="40"/>
      <c r="RYT11" s="40"/>
      <c r="RYU11" s="40"/>
      <c r="RYV11" s="40"/>
      <c r="RYW11" s="40"/>
      <c r="RYX11" s="40"/>
      <c r="RYY11" s="40"/>
      <c r="RYZ11" s="40"/>
      <c r="RZA11" s="40"/>
      <c r="RZB11" s="40"/>
      <c r="RZC11" s="40"/>
      <c r="RZD11" s="40"/>
      <c r="RZE11" s="40"/>
      <c r="RZF11" s="40"/>
      <c r="RZG11" s="40"/>
      <c r="RZH11" s="40"/>
      <c r="RZI11" s="40"/>
      <c r="RZJ11" s="40"/>
      <c r="RZK11" s="40"/>
      <c r="RZL11" s="40"/>
      <c r="RZM11" s="40"/>
      <c r="RZN11" s="40"/>
      <c r="RZO11" s="40"/>
      <c r="RZP11" s="40"/>
      <c r="RZQ11" s="40"/>
      <c r="RZR11" s="40"/>
      <c r="RZS11" s="40"/>
      <c r="RZT11" s="40"/>
      <c r="RZU11" s="40"/>
      <c r="RZV11" s="40"/>
      <c r="RZW11" s="40"/>
      <c r="RZX11" s="40"/>
      <c r="RZY11" s="40"/>
      <c r="RZZ11" s="40"/>
      <c r="SAA11" s="40"/>
      <c r="SAB11" s="40"/>
      <c r="SAC11" s="40"/>
      <c r="SAD11" s="40"/>
      <c r="SAE11" s="40"/>
      <c r="SAF11" s="40"/>
      <c r="SAG11" s="40"/>
      <c r="SAH11" s="40"/>
      <c r="SAI11" s="40"/>
      <c r="SAJ11" s="40"/>
      <c r="SAK11" s="40"/>
      <c r="SAL11" s="40"/>
      <c r="SAM11" s="40"/>
      <c r="SAN11" s="40"/>
      <c r="SAO11" s="40"/>
      <c r="SAP11" s="40"/>
      <c r="SAQ11" s="40"/>
      <c r="SAR11" s="40"/>
      <c r="SAS11" s="40"/>
      <c r="SAT11" s="40"/>
      <c r="SAU11" s="40"/>
      <c r="SAV11" s="40"/>
      <c r="SAW11" s="40"/>
      <c r="SAX11" s="40"/>
      <c r="SAY11" s="40"/>
      <c r="SAZ11" s="40"/>
      <c r="SBA11" s="40"/>
      <c r="SBB11" s="40"/>
      <c r="SBC11" s="40"/>
      <c r="SBD11" s="40"/>
      <c r="SBE11" s="40"/>
      <c r="SBF11" s="40"/>
      <c r="SBG11" s="40"/>
      <c r="SBH11" s="40"/>
      <c r="SBI11" s="40"/>
      <c r="SBJ11" s="40"/>
      <c r="SBK11" s="40"/>
      <c r="SBL11" s="40"/>
      <c r="SBM11" s="40"/>
      <c r="SBN11" s="40"/>
      <c r="SBO11" s="40"/>
      <c r="SBP11" s="40"/>
      <c r="SBQ11" s="40"/>
      <c r="SBR11" s="40"/>
      <c r="SBS11" s="40"/>
      <c r="SBT11" s="40"/>
      <c r="SBU11" s="40"/>
      <c r="SBV11" s="40"/>
      <c r="SBW11" s="40"/>
      <c r="SBX11" s="40"/>
      <c r="SBY11" s="40"/>
      <c r="SBZ11" s="40"/>
      <c r="SCA11" s="40"/>
      <c r="SCB11" s="40"/>
      <c r="SCC11" s="40"/>
      <c r="SCD11" s="40"/>
      <c r="SCE11" s="40"/>
      <c r="SCF11" s="40"/>
      <c r="SCG11" s="40"/>
      <c r="SCH11" s="40"/>
      <c r="SCI11" s="40"/>
      <c r="SCJ11" s="40"/>
      <c r="SCK11" s="40"/>
      <c r="SCL11" s="40"/>
      <c r="SCM11" s="40"/>
      <c r="SCN11" s="40"/>
      <c r="SCO11" s="40"/>
      <c r="SCP11" s="40"/>
      <c r="SCQ11" s="40"/>
      <c r="SCR11" s="40"/>
      <c r="SCS11" s="40"/>
      <c r="SCT11" s="40"/>
      <c r="SCU11" s="40"/>
      <c r="SCV11" s="40"/>
      <c r="SCW11" s="40"/>
      <c r="SCX11" s="40"/>
      <c r="SCY11" s="40"/>
      <c r="SCZ11" s="40"/>
      <c r="SDA11" s="40"/>
      <c r="SDB11" s="40"/>
      <c r="SDC11" s="40"/>
      <c r="SDD11" s="40"/>
      <c r="SDE11" s="40"/>
      <c r="SDF11" s="40"/>
      <c r="SDG11" s="40"/>
      <c r="SDH11" s="40"/>
      <c r="SDI11" s="40"/>
      <c r="SDJ11" s="40"/>
      <c r="SDK11" s="40"/>
      <c r="SDL11" s="40"/>
      <c r="SDM11" s="40"/>
      <c r="SDN11" s="40"/>
      <c r="SDO11" s="40"/>
      <c r="SDP11" s="40"/>
      <c r="SDQ11" s="40"/>
      <c r="SDR11" s="40"/>
      <c r="SDS11" s="40"/>
      <c r="SDT11" s="40"/>
      <c r="SDU11" s="40"/>
      <c r="SDV11" s="40"/>
      <c r="SDW11" s="40"/>
      <c r="SDX11" s="40"/>
      <c r="SDY11" s="40"/>
      <c r="SDZ11" s="40"/>
      <c r="SEA11" s="40"/>
      <c r="SEB11" s="40"/>
      <c r="SEC11" s="40"/>
      <c r="SED11" s="40"/>
      <c r="SEE11" s="40"/>
      <c r="SEF11" s="40"/>
      <c r="SEG11" s="40"/>
      <c r="SEH11" s="40"/>
      <c r="SEI11" s="40"/>
      <c r="SEJ11" s="40"/>
      <c r="SEK11" s="40"/>
      <c r="SEL11" s="40"/>
      <c r="SEM11" s="40"/>
      <c r="SEN11" s="40"/>
      <c r="SEO11" s="40"/>
      <c r="SEP11" s="40"/>
      <c r="SEQ11" s="40"/>
      <c r="SER11" s="40"/>
      <c r="SES11" s="40"/>
      <c r="SET11" s="40"/>
      <c r="SEU11" s="40"/>
      <c r="SEV11" s="40"/>
      <c r="SEW11" s="40"/>
      <c r="SEX11" s="40"/>
      <c r="SEY11" s="40"/>
      <c r="SEZ11" s="40"/>
      <c r="SFA11" s="40"/>
      <c r="SFB11" s="40"/>
      <c r="SFC11" s="40"/>
      <c r="SFD11" s="40"/>
      <c r="SFE11" s="40"/>
      <c r="SFF11" s="40"/>
      <c r="SFG11" s="40"/>
      <c r="SFH11" s="40"/>
      <c r="SFI11" s="40"/>
      <c r="SFJ11" s="40"/>
      <c r="SFK11" s="40"/>
      <c r="SFL11" s="40"/>
      <c r="SFM11" s="40"/>
      <c r="SFN11" s="40"/>
      <c r="SFO11" s="40"/>
      <c r="SFP11" s="40"/>
      <c r="SFQ11" s="40"/>
      <c r="SFR11" s="40"/>
      <c r="SFS11" s="40"/>
      <c r="SFT11" s="40"/>
      <c r="SFU11" s="40"/>
      <c r="SFV11" s="40"/>
      <c r="SFW11" s="40"/>
      <c r="SFX11" s="40"/>
      <c r="SFY11" s="40"/>
      <c r="SFZ11" s="40"/>
      <c r="SGA11" s="40"/>
      <c r="SGB11" s="40"/>
      <c r="SGC11" s="40"/>
      <c r="SGD11" s="40"/>
      <c r="SGE11" s="40"/>
      <c r="SGF11" s="40"/>
      <c r="SGG11" s="40"/>
      <c r="SGH11" s="40"/>
      <c r="SGI11" s="40"/>
      <c r="SGJ11" s="40"/>
      <c r="SGK11" s="40"/>
      <c r="SGL11" s="40"/>
      <c r="SGM11" s="40"/>
      <c r="SGN11" s="40"/>
      <c r="SGO11" s="40"/>
      <c r="SGP11" s="40"/>
      <c r="SGQ11" s="40"/>
      <c r="SGR11" s="40"/>
      <c r="SGS11" s="40"/>
      <c r="SGT11" s="40"/>
      <c r="SGU11" s="40"/>
      <c r="SGV11" s="40"/>
      <c r="SGW11" s="40"/>
      <c r="SGX11" s="40"/>
      <c r="SGY11" s="40"/>
      <c r="SGZ11" s="40"/>
      <c r="SHA11" s="40"/>
      <c r="SHB11" s="40"/>
      <c r="SHC11" s="40"/>
      <c r="SHD11" s="40"/>
      <c r="SHE11" s="40"/>
      <c r="SHF11" s="40"/>
      <c r="SHG11" s="40"/>
      <c r="SHH11" s="40"/>
      <c r="SHI11" s="40"/>
      <c r="SHJ11" s="40"/>
      <c r="SHK11" s="40"/>
      <c r="SHL11" s="40"/>
      <c r="SHM11" s="40"/>
      <c r="SHN11" s="40"/>
      <c r="SHO11" s="40"/>
      <c r="SHP11" s="40"/>
      <c r="SHQ11" s="40"/>
      <c r="SHR11" s="40"/>
      <c r="SHS11" s="40"/>
      <c r="SHT11" s="40"/>
      <c r="SHU11" s="40"/>
      <c r="SHV11" s="40"/>
      <c r="SHW11" s="40"/>
      <c r="SHX11" s="40"/>
      <c r="SHY11" s="40"/>
      <c r="SHZ11" s="40"/>
      <c r="SIA11" s="40"/>
      <c r="SIB11" s="40"/>
      <c r="SIC11" s="40"/>
      <c r="SID11" s="40"/>
      <c r="SIE11" s="40"/>
      <c r="SIF11" s="40"/>
      <c r="SIG11" s="40"/>
      <c r="SIH11" s="40"/>
      <c r="SII11" s="40"/>
      <c r="SIJ11" s="40"/>
      <c r="SIK11" s="40"/>
      <c r="SIL11" s="40"/>
      <c r="SIM11" s="40"/>
      <c r="SIN11" s="40"/>
      <c r="SIO11" s="40"/>
      <c r="SIP11" s="40"/>
      <c r="SIQ11" s="40"/>
      <c r="SIR11" s="40"/>
      <c r="SIS11" s="40"/>
      <c r="SIT11" s="40"/>
      <c r="SIU11" s="40"/>
      <c r="SIV11" s="40"/>
      <c r="SIW11" s="40"/>
      <c r="SIX11" s="40"/>
      <c r="SIY11" s="40"/>
      <c r="SIZ11" s="40"/>
      <c r="SJA11" s="40"/>
      <c r="SJB11" s="40"/>
      <c r="SJC11" s="40"/>
      <c r="SJD11" s="40"/>
      <c r="SJE11" s="40"/>
      <c r="SJF11" s="40"/>
      <c r="SJG11" s="40"/>
      <c r="SJH11" s="40"/>
      <c r="SJI11" s="40"/>
      <c r="SJJ11" s="40"/>
      <c r="SJK11" s="40"/>
      <c r="SJL11" s="40"/>
      <c r="SJM11" s="40"/>
      <c r="SJN11" s="40"/>
      <c r="SJO11" s="40"/>
      <c r="SJP11" s="40"/>
      <c r="SJQ11" s="40"/>
      <c r="SJR11" s="40"/>
      <c r="SJS11" s="40"/>
      <c r="SJT11" s="40"/>
      <c r="SJU11" s="40"/>
      <c r="SJV11" s="40"/>
      <c r="SJW11" s="40"/>
      <c r="SJX11" s="40"/>
      <c r="SJY11" s="40"/>
      <c r="SJZ11" s="40"/>
      <c r="SKA11" s="40"/>
      <c r="SKB11" s="40"/>
      <c r="SKC11" s="40"/>
      <c r="SKD11" s="40"/>
      <c r="SKE11" s="40"/>
      <c r="SKF11" s="40"/>
      <c r="SKG11" s="40"/>
      <c r="SKH11" s="40"/>
      <c r="SKI11" s="40"/>
      <c r="SKJ11" s="40"/>
      <c r="SKK11" s="40"/>
      <c r="SKL11" s="40"/>
      <c r="SKM11" s="40"/>
      <c r="SKN11" s="40"/>
      <c r="SKO11" s="40"/>
      <c r="SKP11" s="40"/>
      <c r="SKQ11" s="40"/>
      <c r="SKR11" s="40"/>
      <c r="SKS11" s="40"/>
      <c r="SKT11" s="40"/>
      <c r="SKU11" s="40"/>
      <c r="SKV11" s="40"/>
      <c r="SKW11" s="40"/>
      <c r="SKX11" s="40"/>
      <c r="SKY11" s="40"/>
      <c r="SKZ11" s="40"/>
      <c r="SLA11" s="40"/>
      <c r="SLB11" s="40"/>
      <c r="SLC11" s="40"/>
      <c r="SLD11" s="40"/>
      <c r="SLE11" s="40"/>
      <c r="SLF11" s="40"/>
      <c r="SLG11" s="40"/>
      <c r="SLH11" s="40"/>
      <c r="SLI11" s="40"/>
      <c r="SLJ11" s="40"/>
      <c r="SLK11" s="40"/>
      <c r="SLL11" s="40"/>
      <c r="SLM11" s="40"/>
      <c r="SLN11" s="40"/>
      <c r="SLO11" s="40"/>
      <c r="SLP11" s="40"/>
      <c r="SLQ11" s="40"/>
      <c r="SLR11" s="40"/>
      <c r="SLS11" s="40"/>
      <c r="SLT11" s="40"/>
      <c r="SLU11" s="40"/>
      <c r="SLV11" s="40"/>
      <c r="SLW11" s="40"/>
      <c r="SLX11" s="40"/>
      <c r="SLY11" s="40"/>
      <c r="SLZ11" s="40"/>
      <c r="SMA11" s="40"/>
      <c r="SMB11" s="40"/>
      <c r="SMC11" s="40"/>
      <c r="SMD11" s="40"/>
      <c r="SME11" s="40"/>
      <c r="SMF11" s="40"/>
      <c r="SMG11" s="40"/>
      <c r="SMH11" s="40"/>
      <c r="SMI11" s="40"/>
      <c r="SMJ11" s="40"/>
      <c r="SMK11" s="40"/>
      <c r="SML11" s="40"/>
      <c r="SMM11" s="40"/>
      <c r="SMN11" s="40"/>
      <c r="SMO11" s="40"/>
      <c r="SMP11" s="40"/>
      <c r="SMQ11" s="40"/>
      <c r="SMR11" s="40"/>
      <c r="SMS11" s="40"/>
      <c r="SMT11" s="40"/>
      <c r="SMU11" s="40"/>
      <c r="SMV11" s="40"/>
      <c r="SMW11" s="40"/>
      <c r="SMX11" s="40"/>
      <c r="SMY11" s="40"/>
      <c r="SMZ11" s="40"/>
      <c r="SNA11" s="40"/>
      <c r="SNB11" s="40"/>
      <c r="SNC11" s="40"/>
      <c r="SND11" s="40"/>
      <c r="SNE11" s="40"/>
      <c r="SNF11" s="40"/>
      <c r="SNG11" s="40"/>
      <c r="SNH11" s="40"/>
      <c r="SNI11" s="40"/>
      <c r="SNJ11" s="40"/>
      <c r="SNK11" s="40"/>
      <c r="SNL11" s="40"/>
      <c r="SNM11" s="40"/>
      <c r="SNN11" s="40"/>
      <c r="SNO11" s="40"/>
      <c r="SNP11" s="40"/>
      <c r="SNQ11" s="40"/>
      <c r="SNR11" s="40"/>
      <c r="SNS11" s="40"/>
      <c r="SNT11" s="40"/>
      <c r="SNU11" s="40"/>
      <c r="SNV11" s="40"/>
      <c r="SNW11" s="40"/>
      <c r="SNX11" s="40"/>
      <c r="SNY11" s="40"/>
      <c r="SNZ11" s="40"/>
      <c r="SOA11" s="40"/>
      <c r="SOB11" s="40"/>
      <c r="SOC11" s="40"/>
      <c r="SOD11" s="40"/>
      <c r="SOE11" s="40"/>
      <c r="SOF11" s="40"/>
      <c r="SOG11" s="40"/>
      <c r="SOH11" s="40"/>
      <c r="SOI11" s="40"/>
      <c r="SOJ11" s="40"/>
      <c r="SOK11" s="40"/>
      <c r="SOL11" s="40"/>
      <c r="SOM11" s="40"/>
      <c r="SON11" s="40"/>
      <c r="SOO11" s="40"/>
      <c r="SOP11" s="40"/>
      <c r="SOQ11" s="40"/>
      <c r="SOR11" s="40"/>
      <c r="SOS11" s="40"/>
      <c r="SOT11" s="40"/>
      <c r="SOU11" s="40"/>
      <c r="SOV11" s="40"/>
      <c r="SOW11" s="40"/>
      <c r="SOX11" s="40"/>
      <c r="SOY11" s="40"/>
      <c r="SOZ11" s="40"/>
      <c r="SPA11" s="40"/>
      <c r="SPB11" s="40"/>
      <c r="SPC11" s="40"/>
      <c r="SPD11" s="40"/>
      <c r="SPE11" s="40"/>
      <c r="SPF11" s="40"/>
      <c r="SPG11" s="40"/>
      <c r="SPH11" s="40"/>
      <c r="SPI11" s="40"/>
      <c r="SPJ11" s="40"/>
      <c r="SPK11" s="40"/>
      <c r="SPL11" s="40"/>
      <c r="SPM11" s="40"/>
      <c r="SPN11" s="40"/>
      <c r="SPO11" s="40"/>
      <c r="SPP11" s="40"/>
      <c r="SPQ11" s="40"/>
      <c r="SPR11" s="40"/>
      <c r="SPS11" s="40"/>
      <c r="SPT11" s="40"/>
      <c r="SPU11" s="40"/>
      <c r="SPV11" s="40"/>
      <c r="SPW11" s="40"/>
      <c r="SPX11" s="40"/>
      <c r="SPY11" s="40"/>
      <c r="SPZ11" s="40"/>
      <c r="SQA11" s="40"/>
      <c r="SQB11" s="40"/>
      <c r="SQC11" s="40"/>
      <c r="SQD11" s="40"/>
      <c r="SQE11" s="40"/>
      <c r="SQF11" s="40"/>
      <c r="SQG11" s="40"/>
      <c r="SQH11" s="40"/>
      <c r="SQI11" s="40"/>
      <c r="SQJ11" s="40"/>
      <c r="SQK11" s="40"/>
      <c r="SQL11" s="40"/>
      <c r="SQM11" s="40"/>
      <c r="SQN11" s="40"/>
      <c r="SQO11" s="40"/>
      <c r="SQP11" s="40"/>
      <c r="SQQ11" s="40"/>
      <c r="SQR11" s="40"/>
      <c r="SQS11" s="40"/>
      <c r="SQT11" s="40"/>
      <c r="SQU11" s="40"/>
      <c r="SQV11" s="40"/>
      <c r="SQW11" s="40"/>
      <c r="SQX11" s="40"/>
      <c r="SQY11" s="40"/>
      <c r="SQZ11" s="40"/>
      <c r="SRA11" s="40"/>
      <c r="SRB11" s="40"/>
      <c r="SRC11" s="40"/>
      <c r="SRD11" s="40"/>
      <c r="SRE11" s="40"/>
      <c r="SRF11" s="40"/>
      <c r="SRG11" s="40"/>
      <c r="SRH11" s="40"/>
      <c r="SRI11" s="40"/>
      <c r="SRJ11" s="40"/>
      <c r="SRK11" s="40"/>
      <c r="SRL11" s="40"/>
      <c r="SRM11" s="40"/>
      <c r="SRN11" s="40"/>
      <c r="SRO11" s="40"/>
      <c r="SRP11" s="40"/>
      <c r="SRQ11" s="40"/>
      <c r="SRR11" s="40"/>
      <c r="SRS11" s="40"/>
      <c r="SRT11" s="40"/>
      <c r="SRU11" s="40"/>
      <c r="SRV11" s="40"/>
      <c r="SRW11" s="40"/>
      <c r="SRX11" s="40"/>
      <c r="SRY11" s="40"/>
      <c r="SRZ11" s="40"/>
      <c r="SSA11" s="40"/>
      <c r="SSB11" s="40"/>
      <c r="SSC11" s="40"/>
      <c r="SSD11" s="40"/>
      <c r="SSE11" s="40"/>
      <c r="SSF11" s="40"/>
      <c r="SSG11" s="40"/>
      <c r="SSH11" s="40"/>
      <c r="SSI11" s="40"/>
      <c r="SSJ11" s="40"/>
      <c r="SSK11" s="40"/>
      <c r="SSL11" s="40"/>
      <c r="SSM11" s="40"/>
      <c r="SSN11" s="40"/>
      <c r="SSO11" s="40"/>
      <c r="SSP11" s="40"/>
      <c r="SSQ11" s="40"/>
      <c r="SSR11" s="40"/>
      <c r="SSS11" s="40"/>
      <c r="SST11" s="40"/>
      <c r="SSU11" s="40"/>
      <c r="SSV11" s="40"/>
      <c r="SSW11" s="40"/>
      <c r="SSX11" s="40"/>
      <c r="SSY11" s="40"/>
      <c r="SSZ11" s="40"/>
      <c r="STA11" s="40"/>
      <c r="STB11" s="40"/>
      <c r="STC11" s="40"/>
      <c r="STD11" s="40"/>
      <c r="STE11" s="40"/>
      <c r="STF11" s="40"/>
      <c r="STG11" s="40"/>
      <c r="STH11" s="40"/>
      <c r="STI11" s="40"/>
      <c r="STJ11" s="40"/>
      <c r="STK11" s="40"/>
      <c r="STL11" s="40"/>
      <c r="STM11" s="40"/>
      <c r="STN11" s="40"/>
      <c r="STO11" s="40"/>
      <c r="STP11" s="40"/>
      <c r="STQ11" s="40"/>
      <c r="STR11" s="40"/>
      <c r="STS11" s="40"/>
      <c r="STT11" s="40"/>
      <c r="STU11" s="40"/>
      <c r="STV11" s="40"/>
      <c r="STW11" s="40"/>
      <c r="STX11" s="40"/>
      <c r="STY11" s="40"/>
      <c r="STZ11" s="40"/>
      <c r="SUA11" s="40"/>
      <c r="SUB11" s="40"/>
      <c r="SUC11" s="40"/>
      <c r="SUD11" s="40"/>
      <c r="SUE11" s="40"/>
      <c r="SUF11" s="40"/>
      <c r="SUG11" s="40"/>
      <c r="SUH11" s="40"/>
      <c r="SUI11" s="40"/>
      <c r="SUJ11" s="40"/>
      <c r="SUK11" s="40"/>
      <c r="SUL11" s="40"/>
      <c r="SUM11" s="40"/>
      <c r="SUN11" s="40"/>
      <c r="SUO11" s="40"/>
      <c r="SUP11" s="40"/>
      <c r="SUQ11" s="40"/>
      <c r="SUR11" s="40"/>
      <c r="SUS11" s="40"/>
      <c r="SUT11" s="40"/>
      <c r="SUU11" s="40"/>
      <c r="SUV11" s="40"/>
      <c r="SUW11" s="40"/>
      <c r="SUX11" s="40"/>
      <c r="SUY11" s="40"/>
      <c r="SUZ11" s="40"/>
      <c r="SVA11" s="40"/>
      <c r="SVB11" s="40"/>
      <c r="SVC11" s="40"/>
      <c r="SVD11" s="40"/>
      <c r="SVE11" s="40"/>
      <c r="SVF11" s="40"/>
      <c r="SVG11" s="40"/>
      <c r="SVH11" s="40"/>
      <c r="SVI11" s="40"/>
      <c r="SVJ11" s="40"/>
      <c r="SVK11" s="40"/>
      <c r="SVL11" s="40"/>
      <c r="SVM11" s="40"/>
      <c r="SVN11" s="40"/>
      <c r="SVO11" s="40"/>
      <c r="SVP11" s="40"/>
      <c r="SVQ11" s="40"/>
      <c r="SVR11" s="40"/>
      <c r="SVS11" s="40"/>
      <c r="SVT11" s="40"/>
      <c r="SVU11" s="40"/>
      <c r="SVV11" s="40"/>
      <c r="SVW11" s="40"/>
      <c r="SVX11" s="40"/>
      <c r="SVY11" s="40"/>
      <c r="SVZ11" s="40"/>
      <c r="SWA11" s="40"/>
      <c r="SWB11" s="40"/>
      <c r="SWC11" s="40"/>
      <c r="SWD11" s="40"/>
      <c r="SWE11" s="40"/>
      <c r="SWF11" s="40"/>
      <c r="SWG11" s="40"/>
      <c r="SWH11" s="40"/>
      <c r="SWI11" s="40"/>
      <c r="SWJ11" s="40"/>
      <c r="SWK11" s="40"/>
      <c r="SWL11" s="40"/>
      <c r="SWM11" s="40"/>
      <c r="SWN11" s="40"/>
      <c r="SWO11" s="40"/>
      <c r="SWP11" s="40"/>
      <c r="SWQ11" s="40"/>
      <c r="SWR11" s="40"/>
      <c r="SWS11" s="40"/>
      <c r="SWT11" s="40"/>
      <c r="SWU11" s="40"/>
      <c r="SWV11" s="40"/>
      <c r="SWW11" s="40"/>
      <c r="SWX11" s="40"/>
      <c r="SWY11" s="40"/>
      <c r="SWZ11" s="40"/>
      <c r="SXA11" s="40"/>
      <c r="SXB11" s="40"/>
      <c r="SXC11" s="40"/>
      <c r="SXD11" s="40"/>
      <c r="SXE11" s="40"/>
      <c r="SXF11" s="40"/>
      <c r="SXG11" s="40"/>
      <c r="SXH11" s="40"/>
      <c r="SXI11" s="40"/>
      <c r="SXJ11" s="40"/>
      <c r="SXK11" s="40"/>
      <c r="SXL11" s="40"/>
      <c r="SXM11" s="40"/>
      <c r="SXN11" s="40"/>
      <c r="SXO11" s="40"/>
      <c r="SXP11" s="40"/>
      <c r="SXQ11" s="40"/>
      <c r="SXR11" s="40"/>
      <c r="SXS11" s="40"/>
      <c r="SXT11" s="40"/>
      <c r="SXU11" s="40"/>
      <c r="SXV11" s="40"/>
      <c r="SXW11" s="40"/>
      <c r="SXX11" s="40"/>
      <c r="SXY11" s="40"/>
      <c r="SXZ11" s="40"/>
      <c r="SYA11" s="40"/>
      <c r="SYB11" s="40"/>
      <c r="SYC11" s="40"/>
      <c r="SYD11" s="40"/>
      <c r="SYE11" s="40"/>
      <c r="SYF11" s="40"/>
      <c r="SYG11" s="40"/>
      <c r="SYH11" s="40"/>
      <c r="SYI11" s="40"/>
      <c r="SYJ11" s="40"/>
      <c r="SYK11" s="40"/>
      <c r="SYL11" s="40"/>
      <c r="SYM11" s="40"/>
      <c r="SYN11" s="40"/>
      <c r="SYO11" s="40"/>
      <c r="SYP11" s="40"/>
      <c r="SYQ11" s="40"/>
      <c r="SYR11" s="40"/>
      <c r="SYS11" s="40"/>
      <c r="SYT11" s="40"/>
      <c r="SYU11" s="40"/>
      <c r="SYV11" s="40"/>
      <c r="SYW11" s="40"/>
      <c r="SYX11" s="40"/>
      <c r="SYY11" s="40"/>
      <c r="SYZ11" s="40"/>
      <c r="SZA11" s="40"/>
      <c r="SZB11" s="40"/>
      <c r="SZC11" s="40"/>
      <c r="SZD11" s="40"/>
      <c r="SZE11" s="40"/>
      <c r="SZF11" s="40"/>
      <c r="SZG11" s="40"/>
      <c r="SZH11" s="40"/>
      <c r="SZI11" s="40"/>
      <c r="SZJ11" s="40"/>
      <c r="SZK11" s="40"/>
      <c r="SZL11" s="40"/>
      <c r="SZM11" s="40"/>
      <c r="SZN11" s="40"/>
      <c r="SZO11" s="40"/>
      <c r="SZP11" s="40"/>
      <c r="SZQ11" s="40"/>
      <c r="SZR11" s="40"/>
      <c r="SZS11" s="40"/>
      <c r="SZT11" s="40"/>
      <c r="SZU11" s="40"/>
      <c r="SZV11" s="40"/>
      <c r="SZW11" s="40"/>
      <c r="SZX11" s="40"/>
      <c r="SZY11" s="40"/>
      <c r="SZZ11" s="40"/>
      <c r="TAA11" s="40"/>
      <c r="TAB11" s="40"/>
      <c r="TAC11" s="40"/>
      <c r="TAD11" s="40"/>
      <c r="TAE11" s="40"/>
      <c r="TAF11" s="40"/>
      <c r="TAG11" s="40"/>
      <c r="TAH11" s="40"/>
      <c r="TAI11" s="40"/>
      <c r="TAJ11" s="40"/>
      <c r="TAK11" s="40"/>
      <c r="TAL11" s="40"/>
      <c r="TAM11" s="40"/>
      <c r="TAN11" s="40"/>
      <c r="TAO11" s="40"/>
      <c r="TAP11" s="40"/>
      <c r="TAQ11" s="40"/>
      <c r="TAR11" s="40"/>
      <c r="TAS11" s="40"/>
      <c r="TAT11" s="40"/>
      <c r="TAU11" s="40"/>
      <c r="TAV11" s="40"/>
      <c r="TAW11" s="40"/>
      <c r="TAX11" s="40"/>
      <c r="TAY11" s="40"/>
      <c r="TAZ11" s="40"/>
      <c r="TBA11" s="40"/>
      <c r="TBB11" s="40"/>
      <c r="TBC11" s="40"/>
      <c r="TBD11" s="40"/>
      <c r="TBE11" s="40"/>
      <c r="TBF11" s="40"/>
      <c r="TBG11" s="40"/>
      <c r="TBH11" s="40"/>
      <c r="TBI11" s="40"/>
      <c r="TBJ11" s="40"/>
      <c r="TBK11" s="40"/>
      <c r="TBL11" s="40"/>
      <c r="TBM11" s="40"/>
      <c r="TBN11" s="40"/>
      <c r="TBO11" s="40"/>
      <c r="TBP11" s="40"/>
      <c r="TBQ11" s="40"/>
      <c r="TBR11" s="40"/>
      <c r="TBS11" s="40"/>
      <c r="TBT11" s="40"/>
      <c r="TBU11" s="40"/>
      <c r="TBV11" s="40"/>
      <c r="TBW11" s="40"/>
      <c r="TBX11" s="40"/>
      <c r="TBY11" s="40"/>
      <c r="TBZ11" s="40"/>
      <c r="TCA11" s="40"/>
      <c r="TCB11" s="40"/>
      <c r="TCC11" s="40"/>
      <c r="TCD11" s="40"/>
      <c r="TCE11" s="40"/>
      <c r="TCF11" s="40"/>
      <c r="TCG11" s="40"/>
      <c r="TCH11" s="40"/>
      <c r="TCI11" s="40"/>
      <c r="TCJ11" s="40"/>
      <c r="TCK11" s="40"/>
      <c r="TCL11" s="40"/>
      <c r="TCM11" s="40"/>
      <c r="TCN11" s="40"/>
      <c r="TCO11" s="40"/>
      <c r="TCP11" s="40"/>
      <c r="TCQ11" s="40"/>
      <c r="TCR11" s="40"/>
      <c r="TCS11" s="40"/>
      <c r="TCT11" s="40"/>
      <c r="TCU11" s="40"/>
      <c r="TCV11" s="40"/>
      <c r="TCW11" s="40"/>
      <c r="TCX11" s="40"/>
      <c r="TCY11" s="40"/>
      <c r="TCZ11" s="40"/>
      <c r="TDA11" s="40"/>
      <c r="TDB11" s="40"/>
      <c r="TDC11" s="40"/>
      <c r="TDD11" s="40"/>
      <c r="TDE11" s="40"/>
      <c r="TDF11" s="40"/>
      <c r="TDG11" s="40"/>
      <c r="TDH11" s="40"/>
      <c r="TDI11" s="40"/>
      <c r="TDJ11" s="40"/>
      <c r="TDK11" s="40"/>
      <c r="TDL11" s="40"/>
      <c r="TDM11" s="40"/>
      <c r="TDN11" s="40"/>
      <c r="TDO11" s="40"/>
      <c r="TDP11" s="40"/>
      <c r="TDQ11" s="40"/>
      <c r="TDR11" s="40"/>
      <c r="TDS11" s="40"/>
      <c r="TDT11" s="40"/>
      <c r="TDU11" s="40"/>
      <c r="TDV11" s="40"/>
      <c r="TDW11" s="40"/>
      <c r="TDX11" s="40"/>
      <c r="TDY11" s="40"/>
      <c r="TDZ11" s="40"/>
      <c r="TEA11" s="40"/>
      <c r="TEB11" s="40"/>
      <c r="TEC11" s="40"/>
      <c r="TED11" s="40"/>
      <c r="TEE11" s="40"/>
      <c r="TEF11" s="40"/>
      <c r="TEG11" s="40"/>
      <c r="TEH11" s="40"/>
      <c r="TEI11" s="40"/>
      <c r="TEJ11" s="40"/>
      <c r="TEK11" s="40"/>
      <c r="TEL11" s="40"/>
      <c r="TEM11" s="40"/>
      <c r="TEN11" s="40"/>
      <c r="TEO11" s="40"/>
      <c r="TEP11" s="40"/>
      <c r="TEQ11" s="40"/>
      <c r="TER11" s="40"/>
      <c r="TES11" s="40"/>
      <c r="TET11" s="40"/>
      <c r="TEU11" s="40"/>
      <c r="TEV11" s="40"/>
      <c r="TEW11" s="40"/>
      <c r="TEX11" s="40"/>
      <c r="TEY11" s="40"/>
      <c r="TEZ11" s="40"/>
      <c r="TFA11" s="40"/>
      <c r="TFB11" s="40"/>
      <c r="TFC11" s="40"/>
      <c r="TFD11" s="40"/>
      <c r="TFE11" s="40"/>
      <c r="TFF11" s="40"/>
      <c r="TFG11" s="40"/>
      <c r="TFH11" s="40"/>
      <c r="TFI11" s="40"/>
      <c r="TFJ11" s="40"/>
      <c r="TFK11" s="40"/>
      <c r="TFL11" s="40"/>
      <c r="TFM11" s="40"/>
      <c r="TFN11" s="40"/>
      <c r="TFO11" s="40"/>
      <c r="TFP11" s="40"/>
      <c r="TFQ11" s="40"/>
      <c r="TFR11" s="40"/>
      <c r="TFS11" s="40"/>
      <c r="TFT11" s="40"/>
      <c r="TFU11" s="40"/>
      <c r="TFV11" s="40"/>
      <c r="TFW11" s="40"/>
      <c r="TFX11" s="40"/>
      <c r="TFY11" s="40"/>
      <c r="TFZ11" s="40"/>
      <c r="TGA11" s="40"/>
      <c r="TGB11" s="40"/>
      <c r="TGC11" s="40"/>
      <c r="TGD11" s="40"/>
      <c r="TGE11" s="40"/>
      <c r="TGF11" s="40"/>
      <c r="TGG11" s="40"/>
      <c r="TGH11" s="40"/>
      <c r="TGI11" s="40"/>
      <c r="TGJ11" s="40"/>
      <c r="TGK11" s="40"/>
      <c r="TGL11" s="40"/>
      <c r="TGM11" s="40"/>
      <c r="TGN11" s="40"/>
      <c r="TGO11" s="40"/>
      <c r="TGP11" s="40"/>
      <c r="TGQ11" s="40"/>
      <c r="TGR11" s="40"/>
      <c r="TGS11" s="40"/>
      <c r="TGT11" s="40"/>
      <c r="TGU11" s="40"/>
      <c r="TGV11" s="40"/>
      <c r="TGW11" s="40"/>
      <c r="TGX11" s="40"/>
      <c r="TGY11" s="40"/>
      <c r="TGZ11" s="40"/>
      <c r="THA11" s="40"/>
      <c r="THB11" s="40"/>
      <c r="THC11" s="40"/>
      <c r="THD11" s="40"/>
      <c r="THE11" s="40"/>
      <c r="THF11" s="40"/>
      <c r="THG11" s="40"/>
      <c r="THH11" s="40"/>
      <c r="THI11" s="40"/>
      <c r="THJ11" s="40"/>
      <c r="THK11" s="40"/>
      <c r="THL11" s="40"/>
      <c r="THM11" s="40"/>
      <c r="THN11" s="40"/>
      <c r="THO11" s="40"/>
      <c r="THP11" s="40"/>
      <c r="THQ11" s="40"/>
      <c r="THR11" s="40"/>
      <c r="THS11" s="40"/>
      <c r="THT11" s="40"/>
      <c r="THU11" s="40"/>
      <c r="THV11" s="40"/>
      <c r="THW11" s="40"/>
      <c r="THX11" s="40"/>
      <c r="THY11" s="40"/>
      <c r="THZ11" s="40"/>
      <c r="TIA11" s="40"/>
      <c r="TIB11" s="40"/>
      <c r="TIC11" s="40"/>
      <c r="TID11" s="40"/>
      <c r="TIE11" s="40"/>
      <c r="TIF11" s="40"/>
      <c r="TIG11" s="40"/>
      <c r="TIH11" s="40"/>
      <c r="TII11" s="40"/>
      <c r="TIJ11" s="40"/>
      <c r="TIK11" s="40"/>
      <c r="TIL11" s="40"/>
      <c r="TIM11" s="40"/>
      <c r="TIN11" s="40"/>
      <c r="TIO11" s="40"/>
      <c r="TIP11" s="40"/>
      <c r="TIQ11" s="40"/>
      <c r="TIR11" s="40"/>
      <c r="TIS11" s="40"/>
      <c r="TIT11" s="40"/>
      <c r="TIU11" s="40"/>
      <c r="TIV11" s="40"/>
      <c r="TIW11" s="40"/>
      <c r="TIX11" s="40"/>
      <c r="TIY11" s="40"/>
      <c r="TIZ11" s="40"/>
      <c r="TJA11" s="40"/>
      <c r="TJB11" s="40"/>
      <c r="TJC11" s="40"/>
      <c r="TJD11" s="40"/>
      <c r="TJE11" s="40"/>
      <c r="TJF11" s="40"/>
      <c r="TJG11" s="40"/>
      <c r="TJH11" s="40"/>
      <c r="TJI11" s="40"/>
      <c r="TJJ11" s="40"/>
      <c r="TJK11" s="40"/>
      <c r="TJL11" s="40"/>
      <c r="TJM11" s="40"/>
      <c r="TJN11" s="40"/>
      <c r="TJO11" s="40"/>
      <c r="TJP11" s="40"/>
      <c r="TJQ11" s="40"/>
      <c r="TJR11" s="40"/>
      <c r="TJS11" s="40"/>
      <c r="TJT11" s="40"/>
      <c r="TJU11" s="40"/>
      <c r="TJV11" s="40"/>
      <c r="TJW11" s="40"/>
      <c r="TJX11" s="40"/>
      <c r="TJY11" s="40"/>
      <c r="TJZ11" s="40"/>
      <c r="TKA11" s="40"/>
      <c r="TKB11" s="40"/>
      <c r="TKC11" s="40"/>
      <c r="TKD11" s="40"/>
      <c r="TKE11" s="40"/>
      <c r="TKF11" s="40"/>
      <c r="TKG11" s="40"/>
      <c r="TKH11" s="40"/>
      <c r="TKI11" s="40"/>
      <c r="TKJ11" s="40"/>
      <c r="TKK11" s="40"/>
      <c r="TKL11" s="40"/>
      <c r="TKM11" s="40"/>
      <c r="TKN11" s="40"/>
      <c r="TKO11" s="40"/>
      <c r="TKP11" s="40"/>
      <c r="TKQ11" s="40"/>
      <c r="TKR11" s="40"/>
      <c r="TKS11" s="40"/>
      <c r="TKT11" s="40"/>
      <c r="TKU11" s="40"/>
      <c r="TKV11" s="40"/>
      <c r="TKW11" s="40"/>
      <c r="TKX11" s="40"/>
      <c r="TKY11" s="40"/>
      <c r="TKZ11" s="40"/>
      <c r="TLA11" s="40"/>
      <c r="TLB11" s="40"/>
      <c r="TLC11" s="40"/>
      <c r="TLD11" s="40"/>
      <c r="TLE11" s="40"/>
      <c r="TLF11" s="40"/>
      <c r="TLG11" s="40"/>
      <c r="TLH11" s="40"/>
      <c r="TLI11" s="40"/>
      <c r="TLJ11" s="40"/>
      <c r="TLK11" s="40"/>
      <c r="TLL11" s="40"/>
      <c r="TLM11" s="40"/>
      <c r="TLN11" s="40"/>
      <c r="TLO11" s="40"/>
      <c r="TLP11" s="40"/>
      <c r="TLQ11" s="40"/>
      <c r="TLR11" s="40"/>
      <c r="TLS11" s="40"/>
      <c r="TLT11" s="40"/>
      <c r="TLU11" s="40"/>
      <c r="TLV11" s="40"/>
      <c r="TLW11" s="40"/>
      <c r="TLX11" s="40"/>
      <c r="TLY11" s="40"/>
      <c r="TLZ11" s="40"/>
      <c r="TMA11" s="40"/>
      <c r="TMB11" s="40"/>
      <c r="TMC11" s="40"/>
      <c r="TMD11" s="40"/>
      <c r="TME11" s="40"/>
      <c r="TMF11" s="40"/>
      <c r="TMG11" s="40"/>
      <c r="TMH11" s="40"/>
      <c r="TMI11" s="40"/>
      <c r="TMJ11" s="40"/>
      <c r="TMK11" s="40"/>
      <c r="TML11" s="40"/>
      <c r="TMM11" s="40"/>
      <c r="TMN11" s="40"/>
      <c r="TMO11" s="40"/>
      <c r="TMP11" s="40"/>
      <c r="TMQ11" s="40"/>
      <c r="TMR11" s="40"/>
      <c r="TMS11" s="40"/>
      <c r="TMT11" s="40"/>
      <c r="TMU11" s="40"/>
      <c r="TMV11" s="40"/>
      <c r="TMW11" s="40"/>
      <c r="TMX11" s="40"/>
      <c r="TMY11" s="40"/>
      <c r="TMZ11" s="40"/>
      <c r="TNA11" s="40"/>
      <c r="TNB11" s="40"/>
      <c r="TNC11" s="40"/>
      <c r="TND11" s="40"/>
      <c r="TNE11" s="40"/>
      <c r="TNF11" s="40"/>
      <c r="TNG11" s="40"/>
      <c r="TNH11" s="40"/>
      <c r="TNI11" s="40"/>
      <c r="TNJ11" s="40"/>
      <c r="TNK11" s="40"/>
      <c r="TNL11" s="40"/>
      <c r="TNM11" s="40"/>
      <c r="TNN11" s="40"/>
      <c r="TNO11" s="40"/>
      <c r="TNP11" s="40"/>
      <c r="TNQ11" s="40"/>
      <c r="TNR11" s="40"/>
      <c r="TNS11" s="40"/>
      <c r="TNT11" s="40"/>
      <c r="TNU11" s="40"/>
      <c r="TNV11" s="40"/>
      <c r="TNW11" s="40"/>
      <c r="TNX11" s="40"/>
      <c r="TNY11" s="40"/>
      <c r="TNZ11" s="40"/>
      <c r="TOA11" s="40"/>
      <c r="TOB11" s="40"/>
      <c r="TOC11" s="40"/>
      <c r="TOD11" s="40"/>
      <c r="TOE11" s="40"/>
      <c r="TOF11" s="40"/>
      <c r="TOG11" s="40"/>
      <c r="TOH11" s="40"/>
      <c r="TOI11" s="40"/>
      <c r="TOJ11" s="40"/>
      <c r="TOK11" s="40"/>
      <c r="TOL11" s="40"/>
      <c r="TOM11" s="40"/>
      <c r="TON11" s="40"/>
      <c r="TOO11" s="40"/>
      <c r="TOP11" s="40"/>
      <c r="TOQ11" s="40"/>
      <c r="TOR11" s="40"/>
      <c r="TOS11" s="40"/>
      <c r="TOT11" s="40"/>
      <c r="TOU11" s="40"/>
      <c r="TOV11" s="40"/>
      <c r="TOW11" s="40"/>
      <c r="TOX11" s="40"/>
      <c r="TOY11" s="40"/>
      <c r="TOZ11" s="40"/>
      <c r="TPA11" s="40"/>
      <c r="TPB11" s="40"/>
      <c r="TPC11" s="40"/>
      <c r="TPD11" s="40"/>
      <c r="TPE11" s="40"/>
      <c r="TPF11" s="40"/>
      <c r="TPG11" s="40"/>
      <c r="TPH11" s="40"/>
      <c r="TPI11" s="40"/>
      <c r="TPJ11" s="40"/>
      <c r="TPK11" s="40"/>
      <c r="TPL11" s="40"/>
      <c r="TPM11" s="40"/>
      <c r="TPN11" s="40"/>
      <c r="TPO11" s="40"/>
      <c r="TPP11" s="40"/>
      <c r="TPQ11" s="40"/>
      <c r="TPR11" s="40"/>
      <c r="TPS11" s="40"/>
      <c r="TPT11" s="40"/>
      <c r="TPU11" s="40"/>
      <c r="TPV11" s="40"/>
      <c r="TPW11" s="40"/>
      <c r="TPX11" s="40"/>
      <c r="TPY11" s="40"/>
      <c r="TPZ11" s="40"/>
      <c r="TQA11" s="40"/>
      <c r="TQB11" s="40"/>
      <c r="TQC11" s="40"/>
      <c r="TQD11" s="40"/>
      <c r="TQE11" s="40"/>
      <c r="TQF11" s="40"/>
      <c r="TQG11" s="40"/>
      <c r="TQH11" s="40"/>
      <c r="TQI11" s="40"/>
      <c r="TQJ11" s="40"/>
      <c r="TQK11" s="40"/>
      <c r="TQL11" s="40"/>
      <c r="TQM11" s="40"/>
      <c r="TQN11" s="40"/>
      <c r="TQO11" s="40"/>
      <c r="TQP11" s="40"/>
      <c r="TQQ11" s="40"/>
      <c r="TQR11" s="40"/>
      <c r="TQS11" s="40"/>
      <c r="TQT11" s="40"/>
      <c r="TQU11" s="40"/>
      <c r="TQV11" s="40"/>
      <c r="TQW11" s="40"/>
      <c r="TQX11" s="40"/>
      <c r="TQY11" s="40"/>
      <c r="TQZ11" s="40"/>
      <c r="TRA11" s="40"/>
      <c r="TRB11" s="40"/>
      <c r="TRC11" s="40"/>
      <c r="TRD11" s="40"/>
      <c r="TRE11" s="40"/>
      <c r="TRF11" s="40"/>
      <c r="TRG11" s="40"/>
      <c r="TRH11" s="40"/>
      <c r="TRI11" s="40"/>
      <c r="TRJ11" s="40"/>
      <c r="TRK11" s="40"/>
      <c r="TRL11" s="40"/>
      <c r="TRM11" s="40"/>
      <c r="TRN11" s="40"/>
      <c r="TRO11" s="40"/>
      <c r="TRP11" s="40"/>
      <c r="TRQ11" s="40"/>
      <c r="TRR11" s="40"/>
      <c r="TRS11" s="40"/>
      <c r="TRT11" s="40"/>
      <c r="TRU11" s="40"/>
      <c r="TRV11" s="40"/>
      <c r="TRW11" s="40"/>
      <c r="TRX11" s="40"/>
      <c r="TRY11" s="40"/>
      <c r="TRZ11" s="40"/>
      <c r="TSA11" s="40"/>
      <c r="TSB11" s="40"/>
      <c r="TSC11" s="40"/>
      <c r="TSD11" s="40"/>
      <c r="TSE11" s="40"/>
      <c r="TSF11" s="40"/>
      <c r="TSG11" s="40"/>
      <c r="TSH11" s="40"/>
      <c r="TSI11" s="40"/>
      <c r="TSJ11" s="40"/>
      <c r="TSK11" s="40"/>
      <c r="TSL11" s="40"/>
      <c r="TSM11" s="40"/>
      <c r="TSN11" s="40"/>
      <c r="TSO11" s="40"/>
      <c r="TSP11" s="40"/>
      <c r="TSQ11" s="40"/>
      <c r="TSR11" s="40"/>
      <c r="TSS11" s="40"/>
      <c r="TST11" s="40"/>
      <c r="TSU11" s="40"/>
      <c r="TSV11" s="40"/>
      <c r="TSW11" s="40"/>
      <c r="TSX11" s="40"/>
      <c r="TSY11" s="40"/>
      <c r="TSZ11" s="40"/>
      <c r="TTA11" s="40"/>
      <c r="TTB11" s="40"/>
      <c r="TTC11" s="40"/>
      <c r="TTD11" s="40"/>
      <c r="TTE11" s="40"/>
      <c r="TTF11" s="40"/>
      <c r="TTG11" s="40"/>
      <c r="TTH11" s="40"/>
      <c r="TTI11" s="40"/>
      <c r="TTJ11" s="40"/>
      <c r="TTK11" s="40"/>
      <c r="TTL11" s="40"/>
      <c r="TTM11" s="40"/>
      <c r="TTN11" s="40"/>
      <c r="TTO11" s="40"/>
      <c r="TTP11" s="40"/>
      <c r="TTQ11" s="40"/>
      <c r="TTR11" s="40"/>
      <c r="TTS11" s="40"/>
      <c r="TTT11" s="40"/>
      <c r="TTU11" s="40"/>
      <c r="TTV11" s="40"/>
      <c r="TTW11" s="40"/>
      <c r="TTX11" s="40"/>
      <c r="TTY11" s="40"/>
      <c r="TTZ11" s="40"/>
      <c r="TUA11" s="40"/>
      <c r="TUB11" s="40"/>
      <c r="TUC11" s="40"/>
      <c r="TUD11" s="40"/>
      <c r="TUE11" s="40"/>
      <c r="TUF11" s="40"/>
      <c r="TUG11" s="40"/>
      <c r="TUH11" s="40"/>
      <c r="TUI11" s="40"/>
      <c r="TUJ11" s="40"/>
      <c r="TUK11" s="40"/>
      <c r="TUL11" s="40"/>
      <c r="TUM11" s="40"/>
      <c r="TUN11" s="40"/>
      <c r="TUO11" s="40"/>
      <c r="TUP11" s="40"/>
      <c r="TUQ11" s="40"/>
      <c r="TUR11" s="40"/>
      <c r="TUS11" s="40"/>
      <c r="TUT11" s="40"/>
      <c r="TUU11" s="40"/>
      <c r="TUV11" s="40"/>
      <c r="TUW11" s="40"/>
      <c r="TUX11" s="40"/>
      <c r="TUY11" s="40"/>
      <c r="TUZ11" s="40"/>
      <c r="TVA11" s="40"/>
      <c r="TVB11" s="40"/>
      <c r="TVC11" s="40"/>
      <c r="TVD11" s="40"/>
      <c r="TVE11" s="40"/>
      <c r="TVF11" s="40"/>
      <c r="TVG11" s="40"/>
      <c r="TVH11" s="40"/>
      <c r="TVI11" s="40"/>
      <c r="TVJ11" s="40"/>
      <c r="TVK11" s="40"/>
      <c r="TVL11" s="40"/>
      <c r="TVM11" s="40"/>
      <c r="TVN11" s="40"/>
      <c r="TVO11" s="40"/>
      <c r="TVP11" s="40"/>
      <c r="TVQ11" s="40"/>
      <c r="TVR11" s="40"/>
      <c r="TVS11" s="40"/>
      <c r="TVT11" s="40"/>
      <c r="TVU11" s="40"/>
      <c r="TVV11" s="40"/>
      <c r="TVW11" s="40"/>
      <c r="TVX11" s="40"/>
      <c r="TVY11" s="40"/>
      <c r="TVZ11" s="40"/>
      <c r="TWA11" s="40"/>
      <c r="TWB11" s="40"/>
      <c r="TWC11" s="40"/>
      <c r="TWD11" s="40"/>
      <c r="TWE11" s="40"/>
      <c r="TWF11" s="40"/>
      <c r="TWG11" s="40"/>
      <c r="TWH11" s="40"/>
      <c r="TWI11" s="40"/>
      <c r="TWJ11" s="40"/>
      <c r="TWK11" s="40"/>
      <c r="TWL11" s="40"/>
      <c r="TWM11" s="40"/>
      <c r="TWN11" s="40"/>
      <c r="TWO11" s="40"/>
      <c r="TWP11" s="40"/>
      <c r="TWQ11" s="40"/>
      <c r="TWR11" s="40"/>
      <c r="TWS11" s="40"/>
      <c r="TWT11" s="40"/>
      <c r="TWU11" s="40"/>
      <c r="TWV11" s="40"/>
      <c r="TWW11" s="40"/>
      <c r="TWX11" s="40"/>
      <c r="TWY11" s="40"/>
      <c r="TWZ11" s="40"/>
      <c r="TXA11" s="40"/>
      <c r="TXB11" s="40"/>
      <c r="TXC11" s="40"/>
      <c r="TXD11" s="40"/>
      <c r="TXE11" s="40"/>
      <c r="TXF11" s="40"/>
      <c r="TXG11" s="40"/>
      <c r="TXH11" s="40"/>
      <c r="TXI11" s="40"/>
      <c r="TXJ11" s="40"/>
      <c r="TXK11" s="40"/>
      <c r="TXL11" s="40"/>
      <c r="TXM11" s="40"/>
      <c r="TXN11" s="40"/>
      <c r="TXO11" s="40"/>
      <c r="TXP11" s="40"/>
      <c r="TXQ11" s="40"/>
      <c r="TXR11" s="40"/>
      <c r="TXS11" s="40"/>
      <c r="TXT11" s="40"/>
      <c r="TXU11" s="40"/>
      <c r="TXV11" s="40"/>
      <c r="TXW11" s="40"/>
      <c r="TXX11" s="40"/>
      <c r="TXY11" s="40"/>
      <c r="TXZ11" s="40"/>
      <c r="TYA11" s="40"/>
      <c r="TYB11" s="40"/>
      <c r="TYC11" s="40"/>
      <c r="TYD11" s="40"/>
      <c r="TYE11" s="40"/>
      <c r="TYF11" s="40"/>
      <c r="TYG11" s="40"/>
      <c r="TYH11" s="40"/>
      <c r="TYI11" s="40"/>
      <c r="TYJ11" s="40"/>
      <c r="TYK11" s="40"/>
      <c r="TYL11" s="40"/>
      <c r="TYM11" s="40"/>
      <c r="TYN11" s="40"/>
      <c r="TYO11" s="40"/>
      <c r="TYP11" s="40"/>
      <c r="TYQ11" s="40"/>
      <c r="TYR11" s="40"/>
      <c r="TYS11" s="40"/>
      <c r="TYT11" s="40"/>
      <c r="TYU11" s="40"/>
      <c r="TYV11" s="40"/>
      <c r="TYW11" s="40"/>
      <c r="TYX11" s="40"/>
      <c r="TYY11" s="40"/>
      <c r="TYZ11" s="40"/>
      <c r="TZA11" s="40"/>
      <c r="TZB11" s="40"/>
      <c r="TZC11" s="40"/>
      <c r="TZD11" s="40"/>
      <c r="TZE11" s="40"/>
      <c r="TZF11" s="40"/>
      <c r="TZG11" s="40"/>
      <c r="TZH11" s="40"/>
      <c r="TZI11" s="40"/>
      <c r="TZJ11" s="40"/>
      <c r="TZK11" s="40"/>
      <c r="TZL11" s="40"/>
      <c r="TZM11" s="40"/>
      <c r="TZN11" s="40"/>
      <c r="TZO11" s="40"/>
      <c r="TZP11" s="40"/>
      <c r="TZQ11" s="40"/>
      <c r="TZR11" s="40"/>
      <c r="TZS11" s="40"/>
      <c r="TZT11" s="40"/>
      <c r="TZU11" s="40"/>
      <c r="TZV11" s="40"/>
      <c r="TZW11" s="40"/>
      <c r="TZX11" s="40"/>
      <c r="TZY11" s="40"/>
      <c r="TZZ11" s="40"/>
      <c r="UAA11" s="40"/>
      <c r="UAB11" s="40"/>
      <c r="UAC11" s="40"/>
      <c r="UAD11" s="40"/>
      <c r="UAE11" s="40"/>
      <c r="UAF11" s="40"/>
      <c r="UAG11" s="40"/>
      <c r="UAH11" s="40"/>
      <c r="UAI11" s="40"/>
      <c r="UAJ11" s="40"/>
      <c r="UAK11" s="40"/>
      <c r="UAL11" s="40"/>
      <c r="UAM11" s="40"/>
      <c r="UAN11" s="40"/>
      <c r="UAO11" s="40"/>
      <c r="UAP11" s="40"/>
      <c r="UAQ11" s="40"/>
      <c r="UAR11" s="40"/>
      <c r="UAS11" s="40"/>
      <c r="UAT11" s="40"/>
      <c r="UAU11" s="40"/>
      <c r="UAV11" s="40"/>
      <c r="UAW11" s="40"/>
      <c r="UAX11" s="40"/>
      <c r="UAY11" s="40"/>
      <c r="UAZ11" s="40"/>
      <c r="UBA11" s="40"/>
      <c r="UBB11" s="40"/>
      <c r="UBC11" s="40"/>
      <c r="UBD11" s="40"/>
      <c r="UBE11" s="40"/>
      <c r="UBF11" s="40"/>
      <c r="UBG11" s="40"/>
      <c r="UBH11" s="40"/>
      <c r="UBI11" s="40"/>
      <c r="UBJ11" s="40"/>
      <c r="UBK11" s="40"/>
      <c r="UBL11" s="40"/>
      <c r="UBM11" s="40"/>
      <c r="UBN11" s="40"/>
      <c r="UBO11" s="40"/>
      <c r="UBP11" s="40"/>
      <c r="UBQ11" s="40"/>
      <c r="UBR11" s="40"/>
      <c r="UBS11" s="40"/>
      <c r="UBT11" s="40"/>
      <c r="UBU11" s="40"/>
      <c r="UBV11" s="40"/>
      <c r="UBW11" s="40"/>
      <c r="UBX11" s="40"/>
      <c r="UBY11" s="40"/>
      <c r="UBZ11" s="40"/>
      <c r="UCA11" s="40"/>
      <c r="UCB11" s="40"/>
      <c r="UCC11" s="40"/>
      <c r="UCD11" s="40"/>
      <c r="UCE11" s="40"/>
      <c r="UCF11" s="40"/>
      <c r="UCG11" s="40"/>
      <c r="UCH11" s="40"/>
      <c r="UCI11" s="40"/>
      <c r="UCJ11" s="40"/>
      <c r="UCK11" s="40"/>
      <c r="UCL11" s="40"/>
      <c r="UCM11" s="40"/>
      <c r="UCN11" s="40"/>
      <c r="UCO11" s="40"/>
      <c r="UCP11" s="40"/>
      <c r="UCQ11" s="40"/>
      <c r="UCR11" s="40"/>
      <c r="UCS11" s="40"/>
      <c r="UCT11" s="40"/>
      <c r="UCU11" s="40"/>
      <c r="UCV11" s="40"/>
      <c r="UCW11" s="40"/>
      <c r="UCX11" s="40"/>
      <c r="UCY11" s="40"/>
      <c r="UCZ11" s="40"/>
      <c r="UDA11" s="40"/>
      <c r="UDB11" s="40"/>
      <c r="UDC11" s="40"/>
      <c r="UDD11" s="40"/>
      <c r="UDE11" s="40"/>
      <c r="UDF11" s="40"/>
      <c r="UDG11" s="40"/>
      <c r="UDH11" s="40"/>
      <c r="UDI11" s="40"/>
      <c r="UDJ11" s="40"/>
      <c r="UDK11" s="40"/>
      <c r="UDL11" s="40"/>
      <c r="UDM11" s="40"/>
      <c r="UDN11" s="40"/>
      <c r="UDO11" s="40"/>
      <c r="UDP11" s="40"/>
      <c r="UDQ11" s="40"/>
      <c r="UDR11" s="40"/>
      <c r="UDS11" s="40"/>
      <c r="UDT11" s="40"/>
      <c r="UDU11" s="40"/>
      <c r="UDV11" s="40"/>
      <c r="UDW11" s="40"/>
      <c r="UDX11" s="40"/>
      <c r="UDY11" s="40"/>
      <c r="UDZ11" s="40"/>
      <c r="UEA11" s="40"/>
      <c r="UEB11" s="40"/>
      <c r="UEC11" s="40"/>
      <c r="UED11" s="40"/>
      <c r="UEE11" s="40"/>
      <c r="UEF11" s="40"/>
      <c r="UEG11" s="40"/>
      <c r="UEH11" s="40"/>
      <c r="UEI11" s="40"/>
      <c r="UEJ11" s="40"/>
      <c r="UEK11" s="40"/>
      <c r="UEL11" s="40"/>
      <c r="UEM11" s="40"/>
      <c r="UEN11" s="40"/>
      <c r="UEO11" s="40"/>
      <c r="UEP11" s="40"/>
      <c r="UEQ11" s="40"/>
      <c r="UER11" s="40"/>
      <c r="UES11" s="40"/>
      <c r="UET11" s="40"/>
      <c r="UEU11" s="40"/>
      <c r="UEV11" s="40"/>
      <c r="UEW11" s="40"/>
      <c r="UEX11" s="40"/>
      <c r="UEY11" s="40"/>
      <c r="UEZ11" s="40"/>
      <c r="UFA11" s="40"/>
      <c r="UFB11" s="40"/>
      <c r="UFC11" s="40"/>
      <c r="UFD11" s="40"/>
      <c r="UFE11" s="40"/>
      <c r="UFF11" s="40"/>
      <c r="UFG11" s="40"/>
      <c r="UFH11" s="40"/>
      <c r="UFI11" s="40"/>
      <c r="UFJ11" s="40"/>
      <c r="UFK11" s="40"/>
      <c r="UFL11" s="40"/>
      <c r="UFM11" s="40"/>
      <c r="UFN11" s="40"/>
      <c r="UFO11" s="40"/>
      <c r="UFP11" s="40"/>
      <c r="UFQ11" s="40"/>
      <c r="UFR11" s="40"/>
      <c r="UFS11" s="40"/>
      <c r="UFT11" s="40"/>
      <c r="UFU11" s="40"/>
      <c r="UFV11" s="40"/>
      <c r="UFW11" s="40"/>
      <c r="UFX11" s="40"/>
      <c r="UFY11" s="40"/>
      <c r="UFZ11" s="40"/>
      <c r="UGA11" s="40"/>
      <c r="UGB11" s="40"/>
      <c r="UGC11" s="40"/>
      <c r="UGD11" s="40"/>
      <c r="UGE11" s="40"/>
      <c r="UGF11" s="40"/>
      <c r="UGG11" s="40"/>
      <c r="UGH11" s="40"/>
      <c r="UGI11" s="40"/>
      <c r="UGJ11" s="40"/>
      <c r="UGK11" s="40"/>
      <c r="UGL11" s="40"/>
      <c r="UGM11" s="40"/>
      <c r="UGN11" s="40"/>
      <c r="UGO11" s="40"/>
      <c r="UGP11" s="40"/>
      <c r="UGQ11" s="40"/>
      <c r="UGR11" s="40"/>
      <c r="UGS11" s="40"/>
      <c r="UGT11" s="40"/>
      <c r="UGU11" s="40"/>
      <c r="UGV11" s="40"/>
      <c r="UGW11" s="40"/>
      <c r="UGX11" s="40"/>
      <c r="UGY11" s="40"/>
      <c r="UGZ11" s="40"/>
      <c r="UHA11" s="40"/>
      <c r="UHB11" s="40"/>
      <c r="UHC11" s="40"/>
      <c r="UHD11" s="40"/>
      <c r="UHE11" s="40"/>
      <c r="UHF11" s="40"/>
      <c r="UHG11" s="40"/>
      <c r="UHH11" s="40"/>
      <c r="UHI11" s="40"/>
      <c r="UHJ11" s="40"/>
      <c r="UHK11" s="40"/>
      <c r="UHL11" s="40"/>
      <c r="UHM11" s="40"/>
      <c r="UHN11" s="40"/>
      <c r="UHO11" s="40"/>
      <c r="UHP11" s="40"/>
      <c r="UHQ11" s="40"/>
      <c r="UHR11" s="40"/>
      <c r="UHS11" s="40"/>
      <c r="UHT11" s="40"/>
      <c r="UHU11" s="40"/>
      <c r="UHV11" s="40"/>
      <c r="UHW11" s="40"/>
      <c r="UHX11" s="40"/>
      <c r="UHY11" s="40"/>
      <c r="UHZ11" s="40"/>
      <c r="UIA11" s="40"/>
      <c r="UIB11" s="40"/>
      <c r="UIC11" s="40"/>
      <c r="UID11" s="40"/>
      <c r="UIE11" s="40"/>
      <c r="UIF11" s="40"/>
      <c r="UIG11" s="40"/>
      <c r="UIH11" s="40"/>
      <c r="UII11" s="40"/>
      <c r="UIJ11" s="40"/>
      <c r="UIK11" s="40"/>
      <c r="UIL11" s="40"/>
      <c r="UIM11" s="40"/>
      <c r="UIN11" s="40"/>
      <c r="UIO11" s="40"/>
      <c r="UIP11" s="40"/>
      <c r="UIQ11" s="40"/>
      <c r="UIR11" s="40"/>
      <c r="UIS11" s="40"/>
      <c r="UIT11" s="40"/>
      <c r="UIU11" s="40"/>
      <c r="UIV11" s="40"/>
      <c r="UIW11" s="40"/>
      <c r="UIX11" s="40"/>
      <c r="UIY11" s="40"/>
      <c r="UIZ11" s="40"/>
      <c r="UJA11" s="40"/>
      <c r="UJB11" s="40"/>
      <c r="UJC11" s="40"/>
      <c r="UJD11" s="40"/>
      <c r="UJE11" s="40"/>
      <c r="UJF11" s="40"/>
      <c r="UJG11" s="40"/>
      <c r="UJH11" s="40"/>
      <c r="UJI11" s="40"/>
      <c r="UJJ11" s="40"/>
      <c r="UJK11" s="40"/>
      <c r="UJL11" s="40"/>
      <c r="UJM11" s="40"/>
      <c r="UJN11" s="40"/>
      <c r="UJO11" s="40"/>
      <c r="UJP11" s="40"/>
      <c r="UJQ11" s="40"/>
      <c r="UJR11" s="40"/>
      <c r="UJS11" s="40"/>
      <c r="UJT11" s="40"/>
      <c r="UJU11" s="40"/>
      <c r="UJV11" s="40"/>
      <c r="UJW11" s="40"/>
      <c r="UJX11" s="40"/>
      <c r="UJY11" s="40"/>
      <c r="UJZ11" s="40"/>
      <c r="UKA11" s="40"/>
      <c r="UKB11" s="40"/>
      <c r="UKC11" s="40"/>
      <c r="UKD11" s="40"/>
      <c r="UKE11" s="40"/>
      <c r="UKF11" s="40"/>
      <c r="UKG11" s="40"/>
      <c r="UKH11" s="40"/>
      <c r="UKI11" s="40"/>
      <c r="UKJ11" s="40"/>
      <c r="UKK11" s="40"/>
      <c r="UKL11" s="40"/>
      <c r="UKM11" s="40"/>
      <c r="UKN11" s="40"/>
      <c r="UKO11" s="40"/>
      <c r="UKP11" s="40"/>
      <c r="UKQ11" s="40"/>
      <c r="UKR11" s="40"/>
      <c r="UKS11" s="40"/>
      <c r="UKT11" s="40"/>
      <c r="UKU11" s="40"/>
      <c r="UKV11" s="40"/>
      <c r="UKW11" s="40"/>
      <c r="UKX11" s="40"/>
      <c r="UKY11" s="40"/>
      <c r="UKZ11" s="40"/>
      <c r="ULA11" s="40"/>
      <c r="ULB11" s="40"/>
      <c r="ULC11" s="40"/>
      <c r="ULD11" s="40"/>
      <c r="ULE11" s="40"/>
      <c r="ULF11" s="40"/>
      <c r="ULG11" s="40"/>
      <c r="ULH11" s="40"/>
      <c r="ULI11" s="40"/>
      <c r="ULJ11" s="40"/>
      <c r="ULK11" s="40"/>
      <c r="ULL11" s="40"/>
      <c r="ULM11" s="40"/>
      <c r="ULN11" s="40"/>
      <c r="ULO11" s="40"/>
      <c r="ULP11" s="40"/>
      <c r="ULQ11" s="40"/>
      <c r="ULR11" s="40"/>
      <c r="ULS11" s="40"/>
      <c r="ULT11" s="40"/>
      <c r="ULU11" s="40"/>
      <c r="ULV11" s="40"/>
      <c r="ULW11" s="40"/>
      <c r="ULX11" s="40"/>
      <c r="ULY11" s="40"/>
      <c r="ULZ11" s="40"/>
      <c r="UMA11" s="40"/>
      <c r="UMB11" s="40"/>
      <c r="UMC11" s="40"/>
      <c r="UMD11" s="40"/>
      <c r="UME11" s="40"/>
      <c r="UMF11" s="40"/>
      <c r="UMG11" s="40"/>
      <c r="UMH11" s="40"/>
      <c r="UMI11" s="40"/>
      <c r="UMJ11" s="40"/>
      <c r="UMK11" s="40"/>
      <c r="UML11" s="40"/>
      <c r="UMM11" s="40"/>
      <c r="UMN11" s="40"/>
      <c r="UMO11" s="40"/>
      <c r="UMP11" s="40"/>
      <c r="UMQ11" s="40"/>
      <c r="UMR11" s="40"/>
      <c r="UMS11" s="40"/>
      <c r="UMT11" s="40"/>
      <c r="UMU11" s="40"/>
      <c r="UMV11" s="40"/>
      <c r="UMW11" s="40"/>
      <c r="UMX11" s="40"/>
      <c r="UMY11" s="40"/>
      <c r="UMZ11" s="40"/>
      <c r="UNA11" s="40"/>
      <c r="UNB11" s="40"/>
      <c r="UNC11" s="40"/>
      <c r="UND11" s="40"/>
      <c r="UNE11" s="40"/>
      <c r="UNF11" s="40"/>
      <c r="UNG11" s="40"/>
      <c r="UNH11" s="40"/>
      <c r="UNI11" s="40"/>
      <c r="UNJ11" s="40"/>
      <c r="UNK11" s="40"/>
      <c r="UNL11" s="40"/>
      <c r="UNM11" s="40"/>
      <c r="UNN11" s="40"/>
      <c r="UNO11" s="40"/>
      <c r="UNP11" s="40"/>
      <c r="UNQ11" s="40"/>
      <c r="UNR11" s="40"/>
      <c r="UNS11" s="40"/>
      <c r="UNT11" s="40"/>
      <c r="UNU11" s="40"/>
      <c r="UNV11" s="40"/>
      <c r="UNW11" s="40"/>
      <c r="UNX11" s="40"/>
      <c r="UNY11" s="40"/>
      <c r="UNZ11" s="40"/>
      <c r="UOA11" s="40"/>
      <c r="UOB11" s="40"/>
      <c r="UOC11" s="40"/>
      <c r="UOD11" s="40"/>
      <c r="UOE11" s="40"/>
      <c r="UOF11" s="40"/>
      <c r="UOG11" s="40"/>
      <c r="UOH11" s="40"/>
      <c r="UOI11" s="40"/>
      <c r="UOJ11" s="40"/>
      <c r="UOK11" s="40"/>
      <c r="UOL11" s="40"/>
      <c r="UOM11" s="40"/>
      <c r="UON11" s="40"/>
      <c r="UOO11" s="40"/>
      <c r="UOP11" s="40"/>
      <c r="UOQ11" s="40"/>
      <c r="UOR11" s="40"/>
      <c r="UOS11" s="40"/>
      <c r="UOT11" s="40"/>
      <c r="UOU11" s="40"/>
      <c r="UOV11" s="40"/>
      <c r="UOW11" s="40"/>
      <c r="UOX11" s="40"/>
      <c r="UOY11" s="40"/>
      <c r="UOZ11" s="40"/>
      <c r="UPA11" s="40"/>
      <c r="UPB11" s="40"/>
      <c r="UPC11" s="40"/>
      <c r="UPD11" s="40"/>
      <c r="UPE11" s="40"/>
      <c r="UPF11" s="40"/>
      <c r="UPG11" s="40"/>
      <c r="UPH11" s="40"/>
      <c r="UPI11" s="40"/>
      <c r="UPJ11" s="40"/>
      <c r="UPK11" s="40"/>
      <c r="UPL11" s="40"/>
      <c r="UPM11" s="40"/>
      <c r="UPN11" s="40"/>
      <c r="UPO11" s="40"/>
      <c r="UPP11" s="40"/>
      <c r="UPQ11" s="40"/>
      <c r="UPR11" s="40"/>
      <c r="UPS11" s="40"/>
      <c r="UPT11" s="40"/>
      <c r="UPU11" s="40"/>
      <c r="UPV11" s="40"/>
      <c r="UPW11" s="40"/>
      <c r="UPX11" s="40"/>
      <c r="UPY11" s="40"/>
      <c r="UPZ11" s="40"/>
      <c r="UQA11" s="40"/>
      <c r="UQB11" s="40"/>
      <c r="UQC11" s="40"/>
      <c r="UQD11" s="40"/>
      <c r="UQE11" s="40"/>
      <c r="UQF11" s="40"/>
      <c r="UQG11" s="40"/>
      <c r="UQH11" s="40"/>
      <c r="UQI11" s="40"/>
      <c r="UQJ11" s="40"/>
      <c r="UQK11" s="40"/>
      <c r="UQL11" s="40"/>
      <c r="UQM11" s="40"/>
      <c r="UQN11" s="40"/>
      <c r="UQO11" s="40"/>
      <c r="UQP11" s="40"/>
      <c r="UQQ11" s="40"/>
      <c r="UQR11" s="40"/>
      <c r="UQS11" s="40"/>
      <c r="UQT11" s="40"/>
      <c r="UQU11" s="40"/>
      <c r="UQV11" s="40"/>
      <c r="UQW11" s="40"/>
      <c r="UQX11" s="40"/>
      <c r="UQY11" s="40"/>
      <c r="UQZ11" s="40"/>
      <c r="URA11" s="40"/>
      <c r="URB11" s="40"/>
      <c r="URC11" s="40"/>
      <c r="URD11" s="40"/>
      <c r="URE11" s="40"/>
      <c r="URF11" s="40"/>
      <c r="URG11" s="40"/>
      <c r="URH11" s="40"/>
      <c r="URI11" s="40"/>
      <c r="URJ11" s="40"/>
      <c r="URK11" s="40"/>
      <c r="URL11" s="40"/>
      <c r="URM11" s="40"/>
      <c r="URN11" s="40"/>
      <c r="URO11" s="40"/>
      <c r="URP11" s="40"/>
      <c r="URQ11" s="40"/>
      <c r="URR11" s="40"/>
      <c r="URS11" s="40"/>
      <c r="URT11" s="40"/>
      <c r="URU11" s="40"/>
      <c r="URV11" s="40"/>
      <c r="URW11" s="40"/>
      <c r="URX11" s="40"/>
      <c r="URY11" s="40"/>
      <c r="URZ11" s="40"/>
      <c r="USA11" s="40"/>
      <c r="USB11" s="40"/>
      <c r="USC11" s="40"/>
      <c r="USD11" s="40"/>
      <c r="USE11" s="40"/>
      <c r="USF11" s="40"/>
      <c r="USG11" s="40"/>
      <c r="USH11" s="40"/>
      <c r="USI11" s="40"/>
      <c r="USJ11" s="40"/>
      <c r="USK11" s="40"/>
      <c r="USL11" s="40"/>
      <c r="USM11" s="40"/>
      <c r="USN11" s="40"/>
      <c r="USO11" s="40"/>
      <c r="USP11" s="40"/>
      <c r="USQ11" s="40"/>
      <c r="USR11" s="40"/>
      <c r="USS11" s="40"/>
      <c r="UST11" s="40"/>
      <c r="USU11" s="40"/>
      <c r="USV11" s="40"/>
      <c r="USW11" s="40"/>
      <c r="USX11" s="40"/>
      <c r="USY11" s="40"/>
      <c r="USZ11" s="40"/>
      <c r="UTA11" s="40"/>
      <c r="UTB11" s="40"/>
      <c r="UTC11" s="40"/>
      <c r="UTD11" s="40"/>
      <c r="UTE11" s="40"/>
      <c r="UTF11" s="40"/>
      <c r="UTG11" s="40"/>
      <c r="UTH11" s="40"/>
      <c r="UTI11" s="40"/>
      <c r="UTJ11" s="40"/>
      <c r="UTK11" s="40"/>
      <c r="UTL11" s="40"/>
      <c r="UTM11" s="40"/>
      <c r="UTN11" s="40"/>
      <c r="UTO11" s="40"/>
      <c r="UTP11" s="40"/>
      <c r="UTQ11" s="40"/>
      <c r="UTR11" s="40"/>
      <c r="UTS11" s="40"/>
      <c r="UTT11" s="40"/>
      <c r="UTU11" s="40"/>
      <c r="UTV11" s="40"/>
      <c r="UTW11" s="40"/>
      <c r="UTX11" s="40"/>
      <c r="UTY11" s="40"/>
      <c r="UTZ11" s="40"/>
      <c r="UUA11" s="40"/>
      <c r="UUB11" s="40"/>
      <c r="UUC11" s="40"/>
      <c r="UUD11" s="40"/>
      <c r="UUE11" s="40"/>
      <c r="UUF11" s="40"/>
      <c r="UUG11" s="40"/>
      <c r="UUH11" s="40"/>
      <c r="UUI11" s="40"/>
      <c r="UUJ11" s="40"/>
      <c r="UUK11" s="40"/>
      <c r="UUL11" s="40"/>
      <c r="UUM11" s="40"/>
      <c r="UUN11" s="40"/>
      <c r="UUO11" s="40"/>
      <c r="UUP11" s="40"/>
      <c r="UUQ11" s="40"/>
      <c r="UUR11" s="40"/>
      <c r="UUS11" s="40"/>
      <c r="UUT11" s="40"/>
      <c r="UUU11" s="40"/>
      <c r="UUV11" s="40"/>
      <c r="UUW11" s="40"/>
      <c r="UUX11" s="40"/>
      <c r="UUY11" s="40"/>
      <c r="UUZ11" s="40"/>
      <c r="UVA11" s="40"/>
      <c r="UVB11" s="40"/>
      <c r="UVC11" s="40"/>
      <c r="UVD11" s="40"/>
      <c r="UVE11" s="40"/>
      <c r="UVF11" s="40"/>
      <c r="UVG11" s="40"/>
      <c r="UVH11" s="40"/>
      <c r="UVI11" s="40"/>
      <c r="UVJ11" s="40"/>
      <c r="UVK11" s="40"/>
      <c r="UVL11" s="40"/>
      <c r="UVM11" s="40"/>
      <c r="UVN11" s="40"/>
      <c r="UVO11" s="40"/>
      <c r="UVP11" s="40"/>
      <c r="UVQ11" s="40"/>
      <c r="UVR11" s="40"/>
      <c r="UVS11" s="40"/>
      <c r="UVT11" s="40"/>
      <c r="UVU11" s="40"/>
      <c r="UVV11" s="40"/>
      <c r="UVW11" s="40"/>
      <c r="UVX11" s="40"/>
      <c r="UVY11" s="40"/>
      <c r="UVZ11" s="40"/>
      <c r="UWA11" s="40"/>
      <c r="UWB11" s="40"/>
      <c r="UWC11" s="40"/>
      <c r="UWD11" s="40"/>
      <c r="UWE11" s="40"/>
      <c r="UWF11" s="40"/>
      <c r="UWG11" s="40"/>
      <c r="UWH11" s="40"/>
      <c r="UWI11" s="40"/>
      <c r="UWJ11" s="40"/>
      <c r="UWK11" s="40"/>
      <c r="UWL11" s="40"/>
      <c r="UWM11" s="40"/>
      <c r="UWN11" s="40"/>
      <c r="UWO11" s="40"/>
      <c r="UWP11" s="40"/>
      <c r="UWQ11" s="40"/>
      <c r="UWR11" s="40"/>
      <c r="UWS11" s="40"/>
      <c r="UWT11" s="40"/>
      <c r="UWU11" s="40"/>
      <c r="UWV11" s="40"/>
      <c r="UWW11" s="40"/>
      <c r="UWX11" s="40"/>
      <c r="UWY11" s="40"/>
      <c r="UWZ11" s="40"/>
      <c r="UXA11" s="40"/>
      <c r="UXB11" s="40"/>
      <c r="UXC11" s="40"/>
      <c r="UXD11" s="40"/>
      <c r="UXE11" s="40"/>
      <c r="UXF11" s="40"/>
      <c r="UXG11" s="40"/>
      <c r="UXH11" s="40"/>
      <c r="UXI11" s="40"/>
      <c r="UXJ11" s="40"/>
      <c r="UXK11" s="40"/>
      <c r="UXL11" s="40"/>
      <c r="UXM11" s="40"/>
      <c r="UXN11" s="40"/>
      <c r="UXO11" s="40"/>
      <c r="UXP11" s="40"/>
      <c r="UXQ11" s="40"/>
      <c r="UXR11" s="40"/>
      <c r="UXS11" s="40"/>
      <c r="UXT11" s="40"/>
      <c r="UXU11" s="40"/>
      <c r="UXV11" s="40"/>
      <c r="UXW11" s="40"/>
      <c r="UXX11" s="40"/>
      <c r="UXY11" s="40"/>
      <c r="UXZ11" s="40"/>
      <c r="UYA11" s="40"/>
      <c r="UYB11" s="40"/>
      <c r="UYC11" s="40"/>
      <c r="UYD11" s="40"/>
      <c r="UYE11" s="40"/>
      <c r="UYF11" s="40"/>
      <c r="UYG11" s="40"/>
      <c r="UYH11" s="40"/>
      <c r="UYI11" s="40"/>
      <c r="UYJ11" s="40"/>
      <c r="UYK11" s="40"/>
      <c r="UYL11" s="40"/>
      <c r="UYM11" s="40"/>
      <c r="UYN11" s="40"/>
      <c r="UYO11" s="40"/>
      <c r="UYP11" s="40"/>
      <c r="UYQ11" s="40"/>
      <c r="UYR11" s="40"/>
      <c r="UYS11" s="40"/>
      <c r="UYT11" s="40"/>
      <c r="UYU11" s="40"/>
      <c r="UYV11" s="40"/>
      <c r="UYW11" s="40"/>
      <c r="UYX11" s="40"/>
      <c r="UYY11" s="40"/>
      <c r="UYZ11" s="40"/>
      <c r="UZA11" s="40"/>
      <c r="UZB11" s="40"/>
      <c r="UZC11" s="40"/>
      <c r="UZD11" s="40"/>
      <c r="UZE11" s="40"/>
      <c r="UZF11" s="40"/>
      <c r="UZG11" s="40"/>
      <c r="UZH11" s="40"/>
      <c r="UZI11" s="40"/>
      <c r="UZJ11" s="40"/>
      <c r="UZK11" s="40"/>
      <c r="UZL11" s="40"/>
      <c r="UZM11" s="40"/>
      <c r="UZN11" s="40"/>
      <c r="UZO11" s="40"/>
      <c r="UZP11" s="40"/>
      <c r="UZQ11" s="40"/>
      <c r="UZR11" s="40"/>
      <c r="UZS11" s="40"/>
      <c r="UZT11" s="40"/>
      <c r="UZU11" s="40"/>
      <c r="UZV11" s="40"/>
      <c r="UZW11" s="40"/>
      <c r="UZX11" s="40"/>
      <c r="UZY11" s="40"/>
      <c r="UZZ11" s="40"/>
      <c r="VAA11" s="40"/>
      <c r="VAB11" s="40"/>
      <c r="VAC11" s="40"/>
      <c r="VAD11" s="40"/>
      <c r="VAE11" s="40"/>
      <c r="VAF11" s="40"/>
      <c r="VAG11" s="40"/>
      <c r="VAH11" s="40"/>
      <c r="VAI11" s="40"/>
      <c r="VAJ11" s="40"/>
      <c r="VAK11" s="40"/>
      <c r="VAL11" s="40"/>
      <c r="VAM11" s="40"/>
      <c r="VAN11" s="40"/>
      <c r="VAO11" s="40"/>
      <c r="VAP11" s="40"/>
      <c r="VAQ11" s="40"/>
      <c r="VAR11" s="40"/>
      <c r="VAS11" s="40"/>
      <c r="VAT11" s="40"/>
      <c r="VAU11" s="40"/>
      <c r="VAV11" s="40"/>
      <c r="VAW11" s="40"/>
      <c r="VAX11" s="40"/>
      <c r="VAY11" s="40"/>
      <c r="VAZ11" s="40"/>
      <c r="VBA11" s="40"/>
      <c r="VBB11" s="40"/>
      <c r="VBC11" s="40"/>
      <c r="VBD11" s="40"/>
      <c r="VBE11" s="40"/>
      <c r="VBF11" s="40"/>
      <c r="VBG11" s="40"/>
      <c r="VBH11" s="40"/>
      <c r="VBI11" s="40"/>
      <c r="VBJ11" s="40"/>
      <c r="VBK11" s="40"/>
      <c r="VBL11" s="40"/>
      <c r="VBM11" s="40"/>
      <c r="VBN11" s="40"/>
      <c r="VBO11" s="40"/>
      <c r="VBP11" s="40"/>
      <c r="VBQ11" s="40"/>
      <c r="VBR11" s="40"/>
      <c r="VBS11" s="40"/>
      <c r="VBT11" s="40"/>
      <c r="VBU11" s="40"/>
      <c r="VBV11" s="40"/>
      <c r="VBW11" s="40"/>
      <c r="VBX11" s="40"/>
      <c r="VBY11" s="40"/>
      <c r="VBZ11" s="40"/>
      <c r="VCA11" s="40"/>
      <c r="VCB11" s="40"/>
      <c r="VCC11" s="40"/>
      <c r="VCD11" s="40"/>
      <c r="VCE11" s="40"/>
      <c r="VCF11" s="40"/>
      <c r="VCG11" s="40"/>
      <c r="VCH11" s="40"/>
      <c r="VCI11" s="40"/>
      <c r="VCJ11" s="40"/>
      <c r="VCK11" s="40"/>
      <c r="VCL11" s="40"/>
      <c r="VCM11" s="40"/>
      <c r="VCN11" s="40"/>
      <c r="VCO11" s="40"/>
      <c r="VCP11" s="40"/>
      <c r="VCQ11" s="40"/>
      <c r="VCR11" s="40"/>
      <c r="VCS11" s="40"/>
      <c r="VCT11" s="40"/>
      <c r="VCU11" s="40"/>
      <c r="VCV11" s="40"/>
      <c r="VCW11" s="40"/>
      <c r="VCX11" s="40"/>
      <c r="VCY11" s="40"/>
      <c r="VCZ11" s="40"/>
      <c r="VDA11" s="40"/>
      <c r="VDB11" s="40"/>
      <c r="VDC11" s="40"/>
      <c r="VDD11" s="40"/>
      <c r="VDE11" s="40"/>
      <c r="VDF11" s="40"/>
      <c r="VDG11" s="40"/>
      <c r="VDH11" s="40"/>
      <c r="VDI11" s="40"/>
      <c r="VDJ11" s="40"/>
      <c r="VDK11" s="40"/>
      <c r="VDL11" s="40"/>
      <c r="VDM11" s="40"/>
      <c r="VDN11" s="40"/>
      <c r="VDO11" s="40"/>
      <c r="VDP11" s="40"/>
      <c r="VDQ11" s="40"/>
      <c r="VDR11" s="40"/>
      <c r="VDS11" s="40"/>
      <c r="VDT11" s="40"/>
      <c r="VDU11" s="40"/>
      <c r="VDV11" s="40"/>
      <c r="VDW11" s="40"/>
      <c r="VDX11" s="40"/>
      <c r="VDY11" s="40"/>
      <c r="VDZ11" s="40"/>
      <c r="VEA11" s="40"/>
      <c r="VEB11" s="40"/>
      <c r="VEC11" s="40"/>
      <c r="VED11" s="40"/>
      <c r="VEE11" s="40"/>
      <c r="VEF11" s="40"/>
      <c r="VEG11" s="40"/>
      <c r="VEH11" s="40"/>
      <c r="VEI11" s="40"/>
      <c r="VEJ11" s="40"/>
      <c r="VEK11" s="40"/>
      <c r="VEL11" s="40"/>
      <c r="VEM11" s="40"/>
      <c r="VEN11" s="40"/>
      <c r="VEO11" s="40"/>
      <c r="VEP11" s="40"/>
      <c r="VEQ11" s="40"/>
      <c r="VER11" s="40"/>
      <c r="VES11" s="40"/>
      <c r="VET11" s="40"/>
      <c r="VEU11" s="40"/>
      <c r="VEV11" s="40"/>
      <c r="VEW11" s="40"/>
      <c r="VEX11" s="40"/>
      <c r="VEY11" s="40"/>
      <c r="VEZ11" s="40"/>
      <c r="VFA11" s="40"/>
      <c r="VFB11" s="40"/>
      <c r="VFC11" s="40"/>
      <c r="VFD11" s="40"/>
      <c r="VFE11" s="40"/>
      <c r="VFF11" s="40"/>
      <c r="VFG11" s="40"/>
      <c r="VFH11" s="40"/>
      <c r="VFI11" s="40"/>
      <c r="VFJ11" s="40"/>
      <c r="VFK11" s="40"/>
      <c r="VFL11" s="40"/>
      <c r="VFM11" s="40"/>
      <c r="VFN11" s="40"/>
      <c r="VFO11" s="40"/>
      <c r="VFP11" s="40"/>
      <c r="VFQ11" s="40"/>
      <c r="VFR11" s="40"/>
      <c r="VFS11" s="40"/>
      <c r="VFT11" s="40"/>
      <c r="VFU11" s="40"/>
      <c r="VFV11" s="40"/>
      <c r="VFW11" s="40"/>
      <c r="VFX11" s="40"/>
      <c r="VFY11" s="40"/>
      <c r="VFZ11" s="40"/>
      <c r="VGA11" s="40"/>
      <c r="VGB11" s="40"/>
      <c r="VGC11" s="40"/>
      <c r="VGD11" s="40"/>
      <c r="VGE11" s="40"/>
      <c r="VGF11" s="40"/>
      <c r="VGG11" s="40"/>
      <c r="VGH11" s="40"/>
      <c r="VGI11" s="40"/>
      <c r="VGJ11" s="40"/>
      <c r="VGK11" s="40"/>
      <c r="VGL11" s="40"/>
      <c r="VGM11" s="40"/>
      <c r="VGN11" s="40"/>
      <c r="VGO11" s="40"/>
      <c r="VGP11" s="40"/>
      <c r="VGQ11" s="40"/>
      <c r="VGR11" s="40"/>
      <c r="VGS11" s="40"/>
      <c r="VGT11" s="40"/>
      <c r="VGU11" s="40"/>
      <c r="VGV11" s="40"/>
      <c r="VGW11" s="40"/>
      <c r="VGX11" s="40"/>
      <c r="VGY11" s="40"/>
      <c r="VGZ11" s="40"/>
      <c r="VHA11" s="40"/>
      <c r="VHB11" s="40"/>
      <c r="VHC11" s="40"/>
      <c r="VHD11" s="40"/>
      <c r="VHE11" s="40"/>
      <c r="VHF11" s="40"/>
      <c r="VHG11" s="40"/>
      <c r="VHH11" s="40"/>
      <c r="VHI11" s="40"/>
      <c r="VHJ11" s="40"/>
      <c r="VHK11" s="40"/>
      <c r="VHL11" s="40"/>
      <c r="VHM11" s="40"/>
      <c r="VHN11" s="40"/>
      <c r="VHO11" s="40"/>
      <c r="VHP11" s="40"/>
      <c r="VHQ11" s="40"/>
      <c r="VHR11" s="40"/>
      <c r="VHS11" s="40"/>
      <c r="VHT11" s="40"/>
      <c r="VHU11" s="40"/>
      <c r="VHV11" s="40"/>
      <c r="VHW11" s="40"/>
      <c r="VHX11" s="40"/>
      <c r="VHY11" s="40"/>
      <c r="VHZ11" s="40"/>
      <c r="VIA11" s="40"/>
      <c r="VIB11" s="40"/>
      <c r="VIC11" s="40"/>
      <c r="VID11" s="40"/>
      <c r="VIE11" s="40"/>
      <c r="VIF11" s="40"/>
      <c r="VIG11" s="40"/>
      <c r="VIH11" s="40"/>
      <c r="VII11" s="40"/>
      <c r="VIJ11" s="40"/>
      <c r="VIK11" s="40"/>
      <c r="VIL11" s="40"/>
      <c r="VIM11" s="40"/>
      <c r="VIN11" s="40"/>
      <c r="VIO11" s="40"/>
      <c r="VIP11" s="40"/>
      <c r="VIQ11" s="40"/>
      <c r="VIR11" s="40"/>
      <c r="VIS11" s="40"/>
      <c r="VIT11" s="40"/>
      <c r="VIU11" s="40"/>
      <c r="VIV11" s="40"/>
      <c r="VIW11" s="40"/>
      <c r="VIX11" s="40"/>
      <c r="VIY11" s="40"/>
      <c r="VIZ11" s="40"/>
      <c r="VJA11" s="40"/>
      <c r="VJB11" s="40"/>
      <c r="VJC11" s="40"/>
      <c r="VJD11" s="40"/>
      <c r="VJE11" s="40"/>
      <c r="VJF11" s="40"/>
      <c r="VJG11" s="40"/>
      <c r="VJH11" s="40"/>
      <c r="VJI11" s="40"/>
      <c r="VJJ11" s="40"/>
      <c r="VJK11" s="40"/>
      <c r="VJL11" s="40"/>
      <c r="VJM11" s="40"/>
      <c r="VJN11" s="40"/>
      <c r="VJO11" s="40"/>
      <c r="VJP11" s="40"/>
      <c r="VJQ11" s="40"/>
      <c r="VJR11" s="40"/>
      <c r="VJS11" s="40"/>
      <c r="VJT11" s="40"/>
      <c r="VJU11" s="40"/>
      <c r="VJV11" s="40"/>
      <c r="VJW11" s="40"/>
      <c r="VJX11" s="40"/>
      <c r="VJY11" s="40"/>
      <c r="VJZ11" s="40"/>
      <c r="VKA11" s="40"/>
      <c r="VKB11" s="40"/>
      <c r="VKC11" s="40"/>
      <c r="VKD11" s="40"/>
      <c r="VKE11" s="40"/>
      <c r="VKF11" s="40"/>
      <c r="VKG11" s="40"/>
      <c r="VKH11" s="40"/>
      <c r="VKI11" s="40"/>
      <c r="VKJ11" s="40"/>
      <c r="VKK11" s="40"/>
      <c r="VKL11" s="40"/>
      <c r="VKM11" s="40"/>
      <c r="VKN11" s="40"/>
      <c r="VKO11" s="40"/>
      <c r="VKP11" s="40"/>
      <c r="VKQ11" s="40"/>
      <c r="VKR11" s="40"/>
      <c r="VKS11" s="40"/>
      <c r="VKT11" s="40"/>
      <c r="VKU11" s="40"/>
      <c r="VKV11" s="40"/>
      <c r="VKW11" s="40"/>
      <c r="VKX11" s="40"/>
      <c r="VKY11" s="40"/>
      <c r="VKZ11" s="40"/>
      <c r="VLA11" s="40"/>
      <c r="VLB11" s="40"/>
      <c r="VLC11" s="40"/>
      <c r="VLD11" s="40"/>
      <c r="VLE11" s="40"/>
      <c r="VLF11" s="40"/>
      <c r="VLG11" s="40"/>
      <c r="VLH11" s="40"/>
      <c r="VLI11" s="40"/>
      <c r="VLJ11" s="40"/>
      <c r="VLK11" s="40"/>
      <c r="VLL11" s="40"/>
      <c r="VLM11" s="40"/>
      <c r="VLN11" s="40"/>
      <c r="VLO11" s="40"/>
      <c r="VLP11" s="40"/>
      <c r="VLQ11" s="40"/>
      <c r="VLR11" s="40"/>
      <c r="VLS11" s="40"/>
      <c r="VLT11" s="40"/>
      <c r="VLU11" s="40"/>
      <c r="VLV11" s="40"/>
      <c r="VLW11" s="40"/>
      <c r="VLX11" s="40"/>
      <c r="VLY11" s="40"/>
      <c r="VLZ11" s="40"/>
      <c r="VMA11" s="40"/>
      <c r="VMB11" s="40"/>
      <c r="VMC11" s="40"/>
      <c r="VMD11" s="40"/>
      <c r="VME11" s="40"/>
      <c r="VMF11" s="40"/>
      <c r="VMG11" s="40"/>
      <c r="VMH11" s="40"/>
      <c r="VMI11" s="40"/>
      <c r="VMJ11" s="40"/>
      <c r="VMK11" s="40"/>
      <c r="VML11" s="40"/>
      <c r="VMM11" s="40"/>
      <c r="VMN11" s="40"/>
      <c r="VMO11" s="40"/>
      <c r="VMP11" s="40"/>
      <c r="VMQ11" s="40"/>
      <c r="VMR11" s="40"/>
      <c r="VMS11" s="40"/>
      <c r="VMT11" s="40"/>
      <c r="VMU11" s="40"/>
      <c r="VMV11" s="40"/>
      <c r="VMW11" s="40"/>
      <c r="VMX11" s="40"/>
      <c r="VMY11" s="40"/>
      <c r="VMZ11" s="40"/>
      <c r="VNA11" s="40"/>
      <c r="VNB11" s="40"/>
      <c r="VNC11" s="40"/>
      <c r="VND11" s="40"/>
      <c r="VNE11" s="40"/>
      <c r="VNF11" s="40"/>
      <c r="VNG11" s="40"/>
      <c r="VNH11" s="40"/>
      <c r="VNI11" s="40"/>
      <c r="VNJ11" s="40"/>
      <c r="VNK11" s="40"/>
      <c r="VNL11" s="40"/>
      <c r="VNM11" s="40"/>
      <c r="VNN11" s="40"/>
      <c r="VNO11" s="40"/>
      <c r="VNP11" s="40"/>
      <c r="VNQ11" s="40"/>
      <c r="VNR11" s="40"/>
      <c r="VNS11" s="40"/>
      <c r="VNT11" s="40"/>
      <c r="VNU11" s="40"/>
      <c r="VNV11" s="40"/>
      <c r="VNW11" s="40"/>
      <c r="VNX11" s="40"/>
      <c r="VNY11" s="40"/>
      <c r="VNZ11" s="40"/>
      <c r="VOA11" s="40"/>
      <c r="VOB11" s="40"/>
      <c r="VOC11" s="40"/>
      <c r="VOD11" s="40"/>
      <c r="VOE11" s="40"/>
      <c r="VOF11" s="40"/>
      <c r="VOG11" s="40"/>
      <c r="VOH11" s="40"/>
      <c r="VOI11" s="40"/>
      <c r="VOJ11" s="40"/>
      <c r="VOK11" s="40"/>
      <c r="VOL11" s="40"/>
      <c r="VOM11" s="40"/>
      <c r="VON11" s="40"/>
      <c r="VOO11" s="40"/>
      <c r="VOP11" s="40"/>
      <c r="VOQ11" s="40"/>
      <c r="VOR11" s="40"/>
      <c r="VOS11" s="40"/>
      <c r="VOT11" s="40"/>
      <c r="VOU11" s="40"/>
      <c r="VOV11" s="40"/>
      <c r="VOW11" s="40"/>
      <c r="VOX11" s="40"/>
      <c r="VOY11" s="40"/>
      <c r="VOZ11" s="40"/>
      <c r="VPA11" s="40"/>
      <c r="VPB11" s="40"/>
      <c r="VPC11" s="40"/>
      <c r="VPD11" s="40"/>
      <c r="VPE11" s="40"/>
      <c r="VPF11" s="40"/>
      <c r="VPG11" s="40"/>
      <c r="VPH11" s="40"/>
      <c r="VPI11" s="40"/>
      <c r="VPJ11" s="40"/>
      <c r="VPK11" s="40"/>
      <c r="VPL11" s="40"/>
      <c r="VPM11" s="40"/>
      <c r="VPN11" s="40"/>
      <c r="VPO11" s="40"/>
      <c r="VPP11" s="40"/>
      <c r="VPQ11" s="40"/>
      <c r="VPR11" s="40"/>
      <c r="VPS11" s="40"/>
      <c r="VPT11" s="40"/>
      <c r="VPU11" s="40"/>
      <c r="VPV11" s="40"/>
      <c r="VPW11" s="40"/>
      <c r="VPX11" s="40"/>
      <c r="VPY11" s="40"/>
      <c r="VPZ11" s="40"/>
      <c r="VQA11" s="40"/>
      <c r="VQB11" s="40"/>
      <c r="VQC11" s="40"/>
      <c r="VQD11" s="40"/>
      <c r="VQE11" s="40"/>
      <c r="VQF11" s="40"/>
      <c r="VQG11" s="40"/>
      <c r="VQH11" s="40"/>
      <c r="VQI11" s="40"/>
      <c r="VQJ11" s="40"/>
      <c r="VQK11" s="40"/>
      <c r="VQL11" s="40"/>
      <c r="VQM11" s="40"/>
      <c r="VQN11" s="40"/>
      <c r="VQO11" s="40"/>
      <c r="VQP11" s="40"/>
      <c r="VQQ11" s="40"/>
      <c r="VQR11" s="40"/>
      <c r="VQS11" s="40"/>
      <c r="VQT11" s="40"/>
      <c r="VQU11" s="40"/>
      <c r="VQV11" s="40"/>
      <c r="VQW11" s="40"/>
      <c r="VQX11" s="40"/>
      <c r="VQY11" s="40"/>
      <c r="VQZ11" s="40"/>
      <c r="VRA11" s="40"/>
      <c r="VRB11" s="40"/>
      <c r="VRC11" s="40"/>
      <c r="VRD11" s="40"/>
      <c r="VRE11" s="40"/>
      <c r="VRF11" s="40"/>
      <c r="VRG11" s="40"/>
      <c r="VRH11" s="40"/>
      <c r="VRI11" s="40"/>
      <c r="VRJ11" s="40"/>
      <c r="VRK11" s="40"/>
      <c r="VRL11" s="40"/>
      <c r="VRM11" s="40"/>
      <c r="VRN11" s="40"/>
      <c r="VRO11" s="40"/>
      <c r="VRP11" s="40"/>
      <c r="VRQ11" s="40"/>
      <c r="VRR11" s="40"/>
      <c r="VRS11" s="40"/>
      <c r="VRT11" s="40"/>
      <c r="VRU11" s="40"/>
      <c r="VRV11" s="40"/>
      <c r="VRW11" s="40"/>
      <c r="VRX11" s="40"/>
      <c r="VRY11" s="40"/>
      <c r="VRZ11" s="40"/>
      <c r="VSA11" s="40"/>
      <c r="VSB11" s="40"/>
      <c r="VSC11" s="40"/>
      <c r="VSD11" s="40"/>
      <c r="VSE11" s="40"/>
      <c r="VSF11" s="40"/>
      <c r="VSG11" s="40"/>
      <c r="VSH11" s="40"/>
      <c r="VSI11" s="40"/>
      <c r="VSJ11" s="40"/>
      <c r="VSK11" s="40"/>
      <c r="VSL11" s="40"/>
      <c r="VSM11" s="40"/>
      <c r="VSN11" s="40"/>
      <c r="VSO11" s="40"/>
      <c r="VSP11" s="40"/>
      <c r="VSQ11" s="40"/>
      <c r="VSR11" s="40"/>
      <c r="VSS11" s="40"/>
      <c r="VST11" s="40"/>
      <c r="VSU11" s="40"/>
      <c r="VSV11" s="40"/>
      <c r="VSW11" s="40"/>
      <c r="VSX11" s="40"/>
      <c r="VSY11" s="40"/>
      <c r="VSZ11" s="40"/>
      <c r="VTA11" s="40"/>
      <c r="VTB11" s="40"/>
      <c r="VTC11" s="40"/>
      <c r="VTD11" s="40"/>
      <c r="VTE11" s="40"/>
      <c r="VTF11" s="40"/>
      <c r="VTG11" s="40"/>
      <c r="VTH11" s="40"/>
      <c r="VTI11" s="40"/>
      <c r="VTJ11" s="40"/>
      <c r="VTK11" s="40"/>
      <c r="VTL11" s="40"/>
      <c r="VTM11" s="40"/>
      <c r="VTN11" s="40"/>
      <c r="VTO11" s="40"/>
      <c r="VTP11" s="40"/>
      <c r="VTQ11" s="40"/>
      <c r="VTR11" s="40"/>
      <c r="VTS11" s="40"/>
      <c r="VTT11" s="40"/>
      <c r="VTU11" s="40"/>
      <c r="VTV11" s="40"/>
      <c r="VTW11" s="40"/>
      <c r="VTX11" s="40"/>
      <c r="VTY11" s="40"/>
      <c r="VTZ11" s="40"/>
      <c r="VUA11" s="40"/>
      <c r="VUB11" s="40"/>
      <c r="VUC11" s="40"/>
      <c r="VUD11" s="40"/>
      <c r="VUE11" s="40"/>
      <c r="VUF11" s="40"/>
      <c r="VUG11" s="40"/>
      <c r="VUH11" s="40"/>
      <c r="VUI11" s="40"/>
      <c r="VUJ11" s="40"/>
      <c r="VUK11" s="40"/>
      <c r="VUL11" s="40"/>
      <c r="VUM11" s="40"/>
      <c r="VUN11" s="40"/>
      <c r="VUO11" s="40"/>
      <c r="VUP11" s="40"/>
      <c r="VUQ11" s="40"/>
      <c r="VUR11" s="40"/>
      <c r="VUS11" s="40"/>
      <c r="VUT11" s="40"/>
      <c r="VUU11" s="40"/>
      <c r="VUV11" s="40"/>
      <c r="VUW11" s="40"/>
      <c r="VUX11" s="40"/>
      <c r="VUY11" s="40"/>
      <c r="VUZ11" s="40"/>
      <c r="VVA11" s="40"/>
      <c r="VVB11" s="40"/>
      <c r="VVC11" s="40"/>
      <c r="VVD11" s="40"/>
      <c r="VVE11" s="40"/>
      <c r="VVF11" s="40"/>
      <c r="VVG11" s="40"/>
      <c r="VVH11" s="40"/>
      <c r="VVI11" s="40"/>
      <c r="VVJ11" s="40"/>
      <c r="VVK11" s="40"/>
      <c r="VVL11" s="40"/>
      <c r="VVM11" s="40"/>
      <c r="VVN11" s="40"/>
      <c r="VVO11" s="40"/>
      <c r="VVP11" s="40"/>
      <c r="VVQ11" s="40"/>
      <c r="VVR11" s="40"/>
      <c r="VVS11" s="40"/>
      <c r="VVT11" s="40"/>
      <c r="VVU11" s="40"/>
      <c r="VVV11" s="40"/>
      <c r="VVW11" s="40"/>
      <c r="VVX11" s="40"/>
      <c r="VVY11" s="40"/>
      <c r="VVZ11" s="40"/>
      <c r="VWA11" s="40"/>
      <c r="VWB11" s="40"/>
      <c r="VWC11" s="40"/>
      <c r="VWD11" s="40"/>
      <c r="VWE11" s="40"/>
      <c r="VWF11" s="40"/>
      <c r="VWG11" s="40"/>
      <c r="VWH11" s="40"/>
      <c r="VWI11" s="40"/>
      <c r="VWJ11" s="40"/>
      <c r="VWK11" s="40"/>
      <c r="VWL11" s="40"/>
      <c r="VWM11" s="40"/>
      <c r="VWN11" s="40"/>
      <c r="VWO11" s="40"/>
      <c r="VWP11" s="40"/>
      <c r="VWQ11" s="40"/>
      <c r="VWR11" s="40"/>
      <c r="VWS11" s="40"/>
      <c r="VWT11" s="40"/>
      <c r="VWU11" s="40"/>
      <c r="VWV11" s="40"/>
      <c r="VWW11" s="40"/>
      <c r="VWX11" s="40"/>
      <c r="VWY11" s="40"/>
      <c r="VWZ11" s="40"/>
      <c r="VXA11" s="40"/>
      <c r="VXB11" s="40"/>
      <c r="VXC11" s="40"/>
      <c r="VXD11" s="40"/>
      <c r="VXE11" s="40"/>
      <c r="VXF11" s="40"/>
      <c r="VXG11" s="40"/>
      <c r="VXH11" s="40"/>
      <c r="VXI11" s="40"/>
      <c r="VXJ11" s="40"/>
      <c r="VXK11" s="40"/>
      <c r="VXL11" s="40"/>
      <c r="VXM11" s="40"/>
      <c r="VXN11" s="40"/>
      <c r="VXO11" s="40"/>
      <c r="VXP11" s="40"/>
      <c r="VXQ11" s="40"/>
      <c r="VXR11" s="40"/>
      <c r="VXS11" s="40"/>
      <c r="VXT11" s="40"/>
      <c r="VXU11" s="40"/>
      <c r="VXV11" s="40"/>
      <c r="VXW11" s="40"/>
      <c r="VXX11" s="40"/>
      <c r="VXY11" s="40"/>
      <c r="VXZ11" s="40"/>
      <c r="VYA11" s="40"/>
      <c r="VYB11" s="40"/>
      <c r="VYC11" s="40"/>
      <c r="VYD11" s="40"/>
      <c r="VYE11" s="40"/>
      <c r="VYF11" s="40"/>
      <c r="VYG11" s="40"/>
      <c r="VYH11" s="40"/>
      <c r="VYI11" s="40"/>
      <c r="VYJ11" s="40"/>
      <c r="VYK11" s="40"/>
      <c r="VYL11" s="40"/>
      <c r="VYM11" s="40"/>
      <c r="VYN11" s="40"/>
      <c r="VYO11" s="40"/>
      <c r="VYP11" s="40"/>
      <c r="VYQ11" s="40"/>
      <c r="VYR11" s="40"/>
      <c r="VYS11" s="40"/>
      <c r="VYT11" s="40"/>
      <c r="VYU11" s="40"/>
      <c r="VYV11" s="40"/>
      <c r="VYW11" s="40"/>
      <c r="VYX11" s="40"/>
      <c r="VYY11" s="40"/>
      <c r="VYZ11" s="40"/>
      <c r="VZA11" s="40"/>
      <c r="VZB11" s="40"/>
      <c r="VZC11" s="40"/>
      <c r="VZD11" s="40"/>
      <c r="VZE11" s="40"/>
      <c r="VZF11" s="40"/>
      <c r="VZG11" s="40"/>
      <c r="VZH11" s="40"/>
      <c r="VZI11" s="40"/>
      <c r="VZJ11" s="40"/>
      <c r="VZK11" s="40"/>
      <c r="VZL11" s="40"/>
      <c r="VZM11" s="40"/>
      <c r="VZN11" s="40"/>
      <c r="VZO11" s="40"/>
      <c r="VZP11" s="40"/>
      <c r="VZQ11" s="40"/>
      <c r="VZR11" s="40"/>
      <c r="VZS11" s="40"/>
      <c r="VZT11" s="40"/>
      <c r="VZU11" s="40"/>
      <c r="VZV11" s="40"/>
      <c r="VZW11" s="40"/>
      <c r="VZX11" s="40"/>
      <c r="VZY11" s="40"/>
      <c r="VZZ11" s="40"/>
      <c r="WAA11" s="40"/>
      <c r="WAB11" s="40"/>
      <c r="WAC11" s="40"/>
      <c r="WAD11" s="40"/>
      <c r="WAE11" s="40"/>
      <c r="WAF11" s="40"/>
      <c r="WAG11" s="40"/>
      <c r="WAH11" s="40"/>
      <c r="WAI11" s="40"/>
      <c r="WAJ11" s="40"/>
      <c r="WAK11" s="40"/>
      <c r="WAL11" s="40"/>
      <c r="WAM11" s="40"/>
      <c r="WAN11" s="40"/>
      <c r="WAO11" s="40"/>
      <c r="WAP11" s="40"/>
      <c r="WAQ11" s="40"/>
      <c r="WAR11" s="40"/>
      <c r="WAS11" s="40"/>
      <c r="WAT11" s="40"/>
      <c r="WAU11" s="40"/>
      <c r="WAV11" s="40"/>
      <c r="WAW11" s="40"/>
      <c r="WAX11" s="40"/>
      <c r="WAY11" s="40"/>
      <c r="WAZ11" s="40"/>
      <c r="WBA11" s="40"/>
      <c r="WBB11" s="40"/>
      <c r="WBC11" s="40"/>
      <c r="WBD11" s="40"/>
      <c r="WBE11" s="40"/>
      <c r="WBF11" s="40"/>
      <c r="WBG11" s="40"/>
      <c r="WBH11" s="40"/>
      <c r="WBI11" s="40"/>
      <c r="WBJ11" s="40"/>
      <c r="WBK11" s="40"/>
      <c r="WBL11" s="40"/>
      <c r="WBM11" s="40"/>
      <c r="WBN11" s="40"/>
      <c r="WBO11" s="40"/>
      <c r="WBP11" s="40"/>
      <c r="WBQ11" s="40"/>
      <c r="WBR11" s="40"/>
      <c r="WBS11" s="40"/>
      <c r="WBT11" s="40"/>
      <c r="WBU11" s="40"/>
      <c r="WBV11" s="40"/>
      <c r="WBW11" s="40"/>
      <c r="WBX11" s="40"/>
      <c r="WBY11" s="40"/>
      <c r="WBZ11" s="40"/>
      <c r="WCA11" s="40"/>
      <c r="WCB11" s="40"/>
      <c r="WCC11" s="40"/>
      <c r="WCD11" s="40"/>
      <c r="WCE11" s="40"/>
      <c r="WCF11" s="40"/>
      <c r="WCG11" s="40"/>
      <c r="WCH11" s="40"/>
      <c r="WCI11" s="40"/>
      <c r="WCJ11" s="40"/>
      <c r="WCK11" s="40"/>
      <c r="WCL11" s="40"/>
      <c r="WCM11" s="40"/>
      <c r="WCN11" s="40"/>
      <c r="WCO11" s="40"/>
      <c r="WCP11" s="40"/>
      <c r="WCQ11" s="40"/>
      <c r="WCR11" s="40"/>
      <c r="WCS11" s="40"/>
      <c r="WCT11" s="40"/>
      <c r="WCU11" s="40"/>
      <c r="WCV11" s="40"/>
      <c r="WCW11" s="40"/>
      <c r="WCX11" s="40"/>
      <c r="WCY11" s="40"/>
      <c r="WCZ11" s="40"/>
      <c r="WDA11" s="40"/>
      <c r="WDB11" s="40"/>
      <c r="WDC11" s="40"/>
      <c r="WDD11" s="40"/>
      <c r="WDE11" s="40"/>
      <c r="WDF11" s="40"/>
      <c r="WDG11" s="40"/>
      <c r="WDH11" s="40"/>
      <c r="WDI11" s="40"/>
      <c r="WDJ11" s="40"/>
      <c r="WDK11" s="40"/>
      <c r="WDL11" s="40"/>
      <c r="WDM11" s="40"/>
      <c r="WDN11" s="40"/>
      <c r="WDO11" s="40"/>
      <c r="WDP11" s="40"/>
      <c r="WDQ11" s="40"/>
      <c r="WDR11" s="40"/>
      <c r="WDS11" s="40"/>
      <c r="WDT11" s="40"/>
      <c r="WDU11" s="40"/>
      <c r="WDV11" s="40"/>
      <c r="WDW11" s="40"/>
      <c r="WDX11" s="40"/>
      <c r="WDY11" s="40"/>
      <c r="WDZ11" s="40"/>
      <c r="WEA11" s="40"/>
      <c r="WEB11" s="40"/>
      <c r="WEC11" s="40"/>
      <c r="WED11" s="40"/>
      <c r="WEE11" s="40"/>
      <c r="WEF11" s="40"/>
      <c r="WEG11" s="40"/>
      <c r="WEH11" s="40"/>
      <c r="WEI11" s="40"/>
      <c r="WEJ11" s="40"/>
      <c r="WEK11" s="40"/>
      <c r="WEL11" s="40"/>
      <c r="WEM11" s="40"/>
      <c r="WEN11" s="40"/>
      <c r="WEO11" s="40"/>
      <c r="WEP11" s="40"/>
      <c r="WEQ11" s="40"/>
      <c r="WER11" s="40"/>
      <c r="WES11" s="40"/>
      <c r="WET11" s="40"/>
      <c r="WEU11" s="40"/>
      <c r="WEV11" s="40"/>
      <c r="WEW11" s="40"/>
      <c r="WEX11" s="40"/>
      <c r="WEY11" s="40"/>
      <c r="WEZ11" s="40"/>
      <c r="WFA11" s="40"/>
      <c r="WFB11" s="40"/>
      <c r="WFC11" s="40"/>
      <c r="WFD11" s="40"/>
      <c r="WFE11" s="40"/>
      <c r="WFF11" s="40"/>
      <c r="WFG11" s="40"/>
      <c r="WFH11" s="40"/>
      <c r="WFI11" s="40"/>
      <c r="WFJ11" s="40"/>
      <c r="WFK11" s="40"/>
      <c r="WFL11" s="40"/>
      <c r="WFM11" s="40"/>
      <c r="WFN11" s="40"/>
      <c r="WFO11" s="40"/>
      <c r="WFP11" s="40"/>
      <c r="WFQ11" s="40"/>
      <c r="WFR11" s="40"/>
      <c r="WFS11" s="40"/>
      <c r="WFT11" s="40"/>
      <c r="WFU11" s="40"/>
      <c r="WFV11" s="40"/>
      <c r="WFW11" s="40"/>
      <c r="WFX11" s="40"/>
      <c r="WFY11" s="40"/>
      <c r="WFZ11" s="40"/>
      <c r="WGA11" s="40"/>
      <c r="WGB11" s="40"/>
      <c r="WGC11" s="40"/>
      <c r="WGD11" s="40"/>
      <c r="WGE11" s="40"/>
      <c r="WGF11" s="40"/>
      <c r="WGG11" s="40"/>
      <c r="WGH11" s="40"/>
      <c r="WGI11" s="40"/>
      <c r="WGJ11" s="40"/>
      <c r="WGK11" s="40"/>
      <c r="WGL11" s="40"/>
      <c r="WGM11" s="40"/>
      <c r="WGN11" s="40"/>
      <c r="WGO11" s="40"/>
      <c r="WGP11" s="40"/>
      <c r="WGQ11" s="40"/>
      <c r="WGR11" s="40"/>
      <c r="WGS11" s="40"/>
      <c r="WGT11" s="40"/>
      <c r="WGU11" s="40"/>
      <c r="WGV11" s="40"/>
      <c r="WGW11" s="40"/>
      <c r="WGX11" s="40"/>
      <c r="WGY11" s="40"/>
      <c r="WGZ11" s="40"/>
      <c r="WHA11" s="40"/>
      <c r="WHB11" s="40"/>
      <c r="WHC11" s="40"/>
      <c r="WHD11" s="40"/>
      <c r="WHE11" s="40"/>
      <c r="WHF11" s="40"/>
      <c r="WHG11" s="40"/>
      <c r="WHH11" s="40"/>
      <c r="WHI11" s="40"/>
      <c r="WHJ11" s="40"/>
      <c r="WHK11" s="40"/>
      <c r="WHL11" s="40"/>
      <c r="WHM11" s="40"/>
      <c r="WHN11" s="40"/>
      <c r="WHO11" s="40"/>
      <c r="WHP11" s="40"/>
      <c r="WHQ11" s="40"/>
      <c r="WHR11" s="40"/>
      <c r="WHS11" s="40"/>
      <c r="WHT11" s="40"/>
      <c r="WHU11" s="40"/>
      <c r="WHV11" s="40"/>
      <c r="WHW11" s="40"/>
      <c r="WHX11" s="40"/>
      <c r="WHY11" s="40"/>
      <c r="WHZ11" s="40"/>
      <c r="WIA11" s="40"/>
      <c r="WIB11" s="40"/>
      <c r="WIC11" s="40"/>
      <c r="WID11" s="40"/>
      <c r="WIE11" s="40"/>
      <c r="WIF11" s="40"/>
      <c r="WIG11" s="40"/>
      <c r="WIH11" s="40"/>
      <c r="WII11" s="40"/>
      <c r="WIJ11" s="40"/>
      <c r="WIK11" s="40"/>
      <c r="WIL11" s="40"/>
      <c r="WIM11" s="40"/>
      <c r="WIN11" s="40"/>
      <c r="WIO11" s="40"/>
      <c r="WIP11" s="40"/>
      <c r="WIQ11" s="40"/>
      <c r="WIR11" s="40"/>
      <c r="WIS11" s="40"/>
      <c r="WIT11" s="40"/>
      <c r="WIU11" s="40"/>
      <c r="WIV11" s="40"/>
      <c r="WIW11" s="40"/>
      <c r="WIX11" s="40"/>
      <c r="WIY11" s="40"/>
      <c r="WIZ11" s="40"/>
      <c r="WJA11" s="40"/>
      <c r="WJB11" s="40"/>
      <c r="WJC11" s="40"/>
      <c r="WJD11" s="40"/>
      <c r="WJE11" s="40"/>
      <c r="WJF11" s="40"/>
      <c r="WJG11" s="40"/>
      <c r="WJH11" s="40"/>
      <c r="WJI11" s="40"/>
      <c r="WJJ11" s="40"/>
      <c r="WJK11" s="40"/>
      <c r="WJL11" s="40"/>
      <c r="WJM11" s="40"/>
      <c r="WJN11" s="40"/>
      <c r="WJO11" s="40"/>
      <c r="WJP11" s="40"/>
      <c r="WJQ11" s="40"/>
      <c r="WJR11" s="40"/>
      <c r="WJS11" s="40"/>
      <c r="WJT11" s="40"/>
      <c r="WJU11" s="40"/>
      <c r="WJV11" s="40"/>
      <c r="WJW11" s="40"/>
      <c r="WJX11" s="40"/>
      <c r="WJY11" s="40"/>
      <c r="WJZ11" s="40"/>
      <c r="WKA11" s="40"/>
      <c r="WKB11" s="40"/>
      <c r="WKC11" s="40"/>
      <c r="WKD11" s="40"/>
      <c r="WKE11" s="40"/>
      <c r="WKF11" s="40"/>
      <c r="WKG11" s="40"/>
      <c r="WKH11" s="40"/>
      <c r="WKI11" s="40"/>
      <c r="WKJ11" s="40"/>
      <c r="WKK11" s="40"/>
      <c r="WKL11" s="40"/>
      <c r="WKM11" s="40"/>
      <c r="WKN11" s="40"/>
      <c r="WKO11" s="40"/>
      <c r="WKP11" s="40"/>
      <c r="WKQ11" s="40"/>
      <c r="WKR11" s="40"/>
      <c r="WKS11" s="40"/>
      <c r="WKT11" s="40"/>
      <c r="WKU11" s="40"/>
      <c r="WKV11" s="40"/>
      <c r="WKW11" s="40"/>
      <c r="WKX11" s="40"/>
      <c r="WKY11" s="40"/>
      <c r="WKZ11" s="40"/>
      <c r="WLA11" s="40"/>
      <c r="WLB11" s="40"/>
      <c r="WLC11" s="40"/>
      <c r="WLD11" s="40"/>
      <c r="WLE11" s="40"/>
      <c r="WLF11" s="40"/>
      <c r="WLG11" s="40"/>
      <c r="WLH11" s="40"/>
      <c r="WLI11" s="40"/>
      <c r="WLJ11" s="40"/>
      <c r="WLK11" s="40"/>
      <c r="WLL11" s="40"/>
      <c r="WLM11" s="40"/>
      <c r="WLN11" s="40"/>
      <c r="WLO11" s="40"/>
      <c r="WLP11" s="40"/>
      <c r="WLQ11" s="40"/>
      <c r="WLR11" s="40"/>
      <c r="WLS11" s="40"/>
      <c r="WLT11" s="40"/>
      <c r="WLU11" s="40"/>
      <c r="WLV11" s="40"/>
      <c r="WLW11" s="40"/>
      <c r="WLX11" s="40"/>
      <c r="WLY11" s="40"/>
      <c r="WLZ11" s="40"/>
      <c r="WMA11" s="40"/>
      <c r="WMB11" s="40"/>
      <c r="WMC11" s="40"/>
      <c r="WMD11" s="40"/>
      <c r="WME11" s="40"/>
      <c r="WMF11" s="40"/>
      <c r="WMG11" s="40"/>
      <c r="WMH11" s="40"/>
      <c r="WMI11" s="40"/>
      <c r="WMJ11" s="40"/>
      <c r="WMK11" s="40"/>
      <c r="WML11" s="40"/>
      <c r="WMM11" s="40"/>
      <c r="WMN11" s="40"/>
      <c r="WMO11" s="40"/>
      <c r="WMP11" s="40"/>
      <c r="WMQ11" s="40"/>
      <c r="WMR11" s="40"/>
      <c r="WMS11" s="40"/>
      <c r="WMT11" s="40"/>
      <c r="WMU11" s="40"/>
      <c r="WMV11" s="40"/>
      <c r="WMW11" s="40"/>
      <c r="WMX11" s="40"/>
      <c r="WMY11" s="40"/>
      <c r="WMZ11" s="40"/>
      <c r="WNA11" s="40"/>
      <c r="WNB11" s="40"/>
      <c r="WNC11" s="40"/>
      <c r="WND11" s="40"/>
      <c r="WNE11" s="40"/>
      <c r="WNF11" s="40"/>
      <c r="WNG11" s="40"/>
      <c r="WNH11" s="40"/>
      <c r="WNI11" s="40"/>
      <c r="WNJ11" s="40"/>
      <c r="WNK11" s="40"/>
      <c r="WNL11" s="40"/>
      <c r="WNM11" s="40"/>
      <c r="WNN11" s="40"/>
      <c r="WNO11" s="40"/>
      <c r="WNP11" s="40"/>
      <c r="WNQ11" s="40"/>
      <c r="WNR11" s="40"/>
      <c r="WNS11" s="40"/>
      <c r="WNT11" s="40"/>
      <c r="WNU11" s="40"/>
      <c r="WNV11" s="40"/>
      <c r="WNW11" s="40"/>
      <c r="WNX11" s="40"/>
      <c r="WNY11" s="40"/>
      <c r="WNZ11" s="40"/>
      <c r="WOA11" s="40"/>
      <c r="WOB11" s="40"/>
      <c r="WOC11" s="40"/>
      <c r="WOD11" s="40"/>
      <c r="WOE11" s="40"/>
      <c r="WOF11" s="40"/>
      <c r="WOG11" s="40"/>
      <c r="WOH11" s="40"/>
      <c r="WOI11" s="40"/>
      <c r="WOJ11" s="40"/>
      <c r="WOK11" s="40"/>
      <c r="WOL11" s="40"/>
      <c r="WOM11" s="40"/>
      <c r="WON11" s="40"/>
      <c r="WOO11" s="40"/>
      <c r="WOP11" s="40"/>
      <c r="WOQ11" s="40"/>
      <c r="WOR11" s="40"/>
      <c r="WOS11" s="40"/>
      <c r="WOT11" s="40"/>
      <c r="WOU11" s="40"/>
      <c r="WOV11" s="40"/>
      <c r="WOW11" s="40"/>
      <c r="WOX11" s="40"/>
      <c r="WOY11" s="40"/>
      <c r="WOZ11" s="40"/>
      <c r="WPA11" s="40"/>
      <c r="WPB11" s="40"/>
      <c r="WPC11" s="40"/>
      <c r="WPD11" s="40"/>
      <c r="WPE11" s="40"/>
      <c r="WPF11" s="40"/>
      <c r="WPG11" s="40"/>
      <c r="WPH11" s="40"/>
      <c r="WPI11" s="40"/>
      <c r="WPJ11" s="40"/>
      <c r="WPK11" s="40"/>
      <c r="WPL11" s="40"/>
      <c r="WPM11" s="40"/>
      <c r="WPN11" s="40"/>
      <c r="WPO11" s="40"/>
      <c r="WPP11" s="40"/>
      <c r="WPQ11" s="40"/>
      <c r="WPR11" s="40"/>
      <c r="WPS11" s="40"/>
      <c r="WPT11" s="40"/>
      <c r="WPU11" s="40"/>
      <c r="WPV11" s="40"/>
      <c r="WPW11" s="40"/>
      <c r="WPX11" s="40"/>
      <c r="WPY11" s="40"/>
      <c r="WPZ11" s="40"/>
      <c r="WQA11" s="40"/>
      <c r="WQB11" s="40"/>
      <c r="WQC11" s="40"/>
      <c r="WQD11" s="40"/>
      <c r="WQE11" s="40"/>
      <c r="WQF11" s="40"/>
      <c r="WQG11" s="40"/>
      <c r="WQH11" s="40"/>
      <c r="WQI11" s="40"/>
      <c r="WQJ11" s="40"/>
      <c r="WQK11" s="40"/>
      <c r="WQL11" s="40"/>
      <c r="WQM11" s="40"/>
      <c r="WQN11" s="40"/>
      <c r="WQO11" s="40"/>
      <c r="WQP11" s="40"/>
      <c r="WQQ11" s="40"/>
      <c r="WQR11" s="40"/>
      <c r="WQS11" s="40"/>
      <c r="WQT11" s="40"/>
      <c r="WQU11" s="40"/>
      <c r="WQV11" s="40"/>
      <c r="WQW11" s="40"/>
      <c r="WQX11" s="40"/>
      <c r="WQY11" s="40"/>
      <c r="WQZ11" s="40"/>
      <c r="WRA11" s="40"/>
      <c r="WRB11" s="40"/>
      <c r="WRC11" s="40"/>
      <c r="WRD11" s="40"/>
      <c r="WRE11" s="40"/>
      <c r="WRF11" s="40"/>
      <c r="WRG11" s="40"/>
      <c r="WRH11" s="40"/>
      <c r="WRI11" s="40"/>
      <c r="WRJ11" s="40"/>
      <c r="WRK11" s="40"/>
      <c r="WRL11" s="40"/>
      <c r="WRM11" s="40"/>
      <c r="WRN11" s="40"/>
      <c r="WRO11" s="40"/>
      <c r="WRP11" s="40"/>
      <c r="WRQ11" s="40"/>
      <c r="WRR11" s="40"/>
      <c r="WRS11" s="40"/>
      <c r="WRT11" s="40"/>
      <c r="WRU11" s="40"/>
      <c r="WRV11" s="40"/>
      <c r="WRW11" s="40"/>
      <c r="WRX11" s="40"/>
      <c r="WRY11" s="40"/>
      <c r="WRZ11" s="40"/>
      <c r="WSA11" s="40"/>
      <c r="WSB11" s="40"/>
      <c r="WSC11" s="40"/>
      <c r="WSD11" s="40"/>
      <c r="WSE11" s="40"/>
      <c r="WSF11" s="40"/>
      <c r="WSG11" s="40"/>
      <c r="WSH11" s="40"/>
      <c r="WSI11" s="40"/>
      <c r="WSJ11" s="40"/>
      <c r="WSK11" s="40"/>
      <c r="WSL11" s="40"/>
      <c r="WSM11" s="40"/>
      <c r="WSN11" s="40"/>
      <c r="WSO11" s="40"/>
      <c r="WSP11" s="40"/>
      <c r="WSQ11" s="40"/>
      <c r="WSR11" s="40"/>
      <c r="WSS11" s="40"/>
      <c r="WST11" s="40"/>
      <c r="WSU11" s="40"/>
      <c r="WSV11" s="40"/>
      <c r="WSW11" s="40"/>
      <c r="WSX11" s="40"/>
      <c r="WSY11" s="40"/>
      <c r="WSZ11" s="40"/>
      <c r="WTA11" s="40"/>
      <c r="WTB11" s="40"/>
      <c r="WTC11" s="40"/>
      <c r="WTD11" s="40"/>
      <c r="WTE11" s="40"/>
      <c r="WTF11" s="40"/>
      <c r="WTG11" s="40"/>
      <c r="WTH11" s="40"/>
      <c r="WTI11" s="40"/>
      <c r="WTJ11" s="40"/>
      <c r="WTK11" s="40"/>
      <c r="WTL11" s="40"/>
      <c r="WTM11" s="40"/>
      <c r="WTN11" s="40"/>
      <c r="WTO11" s="40"/>
      <c r="WTP11" s="40"/>
      <c r="WTQ11" s="40"/>
      <c r="WTR11" s="40"/>
      <c r="WTS11" s="40"/>
      <c r="WTT11" s="40"/>
      <c r="WTU11" s="40"/>
      <c r="WTV11" s="40"/>
      <c r="WTW11" s="40"/>
      <c r="WTX11" s="40"/>
      <c r="WTY11" s="40"/>
      <c r="WTZ11" s="40"/>
      <c r="WUA11" s="40"/>
      <c r="WUB11" s="40"/>
      <c r="WUC11" s="40"/>
      <c r="WUD11" s="40"/>
      <c r="WUE11" s="40"/>
      <c r="WUF11" s="40"/>
      <c r="WUG11" s="40"/>
      <c r="WUH11" s="40"/>
      <c r="WUI11" s="40"/>
      <c r="WUJ11" s="40"/>
      <c r="WUK11" s="40"/>
      <c r="WUL11" s="40"/>
      <c r="WUM11" s="40"/>
      <c r="WUN11" s="40"/>
      <c r="WUO11" s="40"/>
      <c r="WUP11" s="40"/>
      <c r="WUQ11" s="40"/>
      <c r="WUR11" s="40"/>
      <c r="WUS11" s="40"/>
      <c r="WUT11" s="40"/>
      <c r="WUU11" s="40"/>
      <c r="WUV11" s="40"/>
      <c r="WUW11" s="40"/>
      <c r="WUX11" s="40"/>
      <c r="WUY11" s="40"/>
      <c r="WUZ11" s="40"/>
      <c r="WVA11" s="40"/>
      <c r="WVB11" s="40"/>
      <c r="WVC11" s="40"/>
      <c r="WVD11" s="40"/>
      <c r="WVE11" s="40"/>
      <c r="WVF11" s="40"/>
      <c r="WVG11" s="40"/>
      <c r="WVH11" s="40"/>
      <c r="WVI11" s="40"/>
      <c r="WVJ11" s="40"/>
      <c r="WVK11" s="40"/>
      <c r="WVL11" s="40"/>
      <c r="WVM11" s="40"/>
      <c r="WVN11" s="40"/>
      <c r="WVO11" s="40"/>
      <c r="WVP11" s="40"/>
      <c r="WVQ11" s="40"/>
      <c r="WVR11" s="40"/>
      <c r="WVS11" s="40"/>
      <c r="WVT11" s="40"/>
      <c r="WVU11" s="40"/>
      <c r="WVV11" s="40"/>
      <c r="WVW11" s="40"/>
      <c r="WVX11" s="40"/>
      <c r="WVY11" s="40"/>
      <c r="WVZ11" s="40"/>
      <c r="WWA11" s="40"/>
      <c r="WWB11" s="40"/>
      <c r="WWC11" s="40"/>
      <c r="WWD11" s="40"/>
      <c r="WWE11" s="40"/>
      <c r="WWF11" s="40"/>
      <c r="WWG11" s="40"/>
      <c r="WWH11" s="40"/>
      <c r="WWI11" s="40"/>
      <c r="WWJ11" s="40"/>
      <c r="WWK11" s="40"/>
      <c r="WWL11" s="40"/>
      <c r="WWM11" s="40"/>
      <c r="WWN11" s="40"/>
      <c r="WWO11" s="40"/>
      <c r="WWP11" s="40"/>
      <c r="WWQ11" s="40"/>
      <c r="WWR11" s="40"/>
      <c r="WWS11" s="40"/>
      <c r="WWT11" s="40"/>
      <c r="WWU11" s="40"/>
      <c r="WWV11" s="40"/>
      <c r="WWW11" s="40"/>
      <c r="WWX11" s="40"/>
      <c r="WWY11" s="40"/>
      <c r="WWZ11" s="40"/>
      <c r="WXA11" s="40"/>
      <c r="WXB11" s="40"/>
      <c r="WXC11" s="40"/>
      <c r="WXD11" s="40"/>
      <c r="WXE11" s="40"/>
      <c r="WXF11" s="40"/>
      <c r="WXG11" s="40"/>
      <c r="WXH11" s="40"/>
      <c r="WXI11" s="40"/>
      <c r="WXJ11" s="40"/>
      <c r="WXK11" s="40"/>
      <c r="WXL11" s="40"/>
      <c r="WXM11" s="40"/>
      <c r="WXN11" s="40"/>
      <c r="WXO11" s="40"/>
      <c r="WXP11" s="40"/>
      <c r="WXQ11" s="40"/>
      <c r="WXR11" s="40"/>
      <c r="WXS11" s="40"/>
      <c r="WXT11" s="40"/>
      <c r="WXU11" s="40"/>
      <c r="WXV11" s="40"/>
      <c r="WXW11" s="40"/>
      <c r="WXX11" s="40"/>
      <c r="WXY11" s="40"/>
      <c r="WXZ11" s="40"/>
      <c r="WYA11" s="40"/>
      <c r="WYB11" s="40"/>
      <c r="WYC11" s="40"/>
      <c r="WYD11" s="40"/>
      <c r="WYE11" s="40"/>
      <c r="WYF11" s="40"/>
      <c r="WYG11" s="40"/>
      <c r="WYH11" s="40"/>
      <c r="WYI11" s="40"/>
      <c r="WYJ11" s="40"/>
      <c r="WYK11" s="40"/>
      <c r="WYL11" s="40"/>
      <c r="WYM11" s="40"/>
      <c r="WYN11" s="40"/>
      <c r="WYO11" s="40"/>
      <c r="WYP11" s="40"/>
      <c r="WYQ11" s="40"/>
      <c r="WYR11" s="40"/>
      <c r="WYS11" s="40"/>
      <c r="WYT11" s="40"/>
      <c r="WYU11" s="40"/>
      <c r="WYV11" s="40"/>
      <c r="WYW11" s="40"/>
      <c r="WYX11" s="40"/>
      <c r="WYY11" s="40"/>
      <c r="WYZ11" s="40"/>
      <c r="WZA11" s="40"/>
      <c r="WZB11" s="40"/>
      <c r="WZC11" s="40"/>
      <c r="WZD11" s="40"/>
      <c r="WZE11" s="40"/>
      <c r="WZF11" s="40"/>
      <c r="WZG11" s="40"/>
      <c r="WZH11" s="40"/>
      <c r="WZI11" s="40"/>
      <c r="WZJ11" s="40"/>
      <c r="WZK11" s="40"/>
      <c r="WZL11" s="40"/>
      <c r="WZM11" s="40"/>
      <c r="WZN11" s="40"/>
      <c r="WZO11" s="40"/>
      <c r="WZP11" s="40"/>
      <c r="WZQ11" s="40"/>
      <c r="WZR11" s="40"/>
      <c r="WZS11" s="40"/>
      <c r="WZT11" s="40"/>
      <c r="WZU11" s="40"/>
      <c r="WZV11" s="40"/>
      <c r="WZW11" s="40"/>
      <c r="WZX11" s="40"/>
      <c r="WZY11" s="40"/>
      <c r="WZZ11" s="40"/>
      <c r="XAA11" s="40"/>
      <c r="XAB11" s="40"/>
      <c r="XAC11" s="40"/>
      <c r="XAD11" s="40"/>
      <c r="XAE11" s="40"/>
      <c r="XAF11" s="40"/>
      <c r="XAG11" s="40"/>
      <c r="XAH11" s="40"/>
      <c r="XAI11" s="40"/>
      <c r="XAJ11" s="40"/>
      <c r="XAK11" s="40"/>
      <c r="XAL11" s="40"/>
      <c r="XAM11" s="40"/>
      <c r="XAN11" s="40"/>
      <c r="XAO11" s="40"/>
      <c r="XAP11" s="40"/>
      <c r="XAQ11" s="40"/>
      <c r="XAR11" s="40"/>
      <c r="XAS11" s="40"/>
      <c r="XAT11" s="40"/>
      <c r="XAU11" s="40"/>
      <c r="XAV11" s="40"/>
      <c r="XAW11" s="40"/>
      <c r="XAX11" s="40"/>
      <c r="XAY11" s="40"/>
      <c r="XAZ11" s="40"/>
      <c r="XBA11" s="40"/>
      <c r="XBB11" s="40"/>
      <c r="XBC11" s="40"/>
      <c r="XBD11" s="40"/>
      <c r="XBE11" s="40"/>
      <c r="XBF11" s="40"/>
      <c r="XBG11" s="40"/>
      <c r="XBH11" s="40"/>
      <c r="XBI11" s="40"/>
      <c r="XBJ11" s="40"/>
      <c r="XBK11" s="40"/>
      <c r="XBL11" s="40"/>
      <c r="XBM11" s="40"/>
      <c r="XBN11" s="40"/>
      <c r="XBO11" s="40"/>
      <c r="XBP11" s="40"/>
      <c r="XBQ11" s="40"/>
      <c r="XBR11" s="40"/>
      <c r="XBS11" s="40"/>
      <c r="XBT11" s="40"/>
      <c r="XBU11" s="40"/>
      <c r="XBV11" s="40"/>
      <c r="XBW11" s="40"/>
      <c r="XBX11" s="40"/>
      <c r="XBY11" s="40"/>
      <c r="XBZ11" s="40"/>
      <c r="XCA11" s="40"/>
      <c r="XCB11" s="40"/>
      <c r="XCC11" s="40"/>
      <c r="XCD11" s="40"/>
      <c r="XCE11" s="40"/>
      <c r="XCF11" s="40"/>
      <c r="XCG11" s="40"/>
      <c r="XCH11" s="40"/>
      <c r="XCI11" s="40"/>
      <c r="XCJ11" s="40"/>
      <c r="XCK11" s="40"/>
      <c r="XCL11" s="40"/>
      <c r="XCM11" s="40"/>
      <c r="XCN11" s="40"/>
      <c r="XCO11" s="40"/>
      <c r="XCP11" s="40"/>
      <c r="XCQ11" s="40"/>
      <c r="XCR11" s="40"/>
      <c r="XCS11" s="40"/>
      <c r="XCT11" s="40"/>
      <c r="XCU11" s="40"/>
      <c r="XCV11" s="40"/>
      <c r="XCW11" s="40"/>
      <c r="XCX11" s="40"/>
      <c r="XCY11" s="40"/>
      <c r="XCZ11" s="40"/>
      <c r="XDA11" s="40"/>
      <c r="XDB11" s="40"/>
      <c r="XDC11" s="40"/>
      <c r="XDD11" s="40"/>
      <c r="XDE11" s="40"/>
      <c r="XDF11" s="40"/>
      <c r="XDG11" s="40"/>
      <c r="XDH11" s="40"/>
      <c r="XDI11" s="40"/>
      <c r="XDJ11" s="40"/>
      <c r="XDK11" s="40"/>
      <c r="XDL11" s="40"/>
      <c r="XDM11" s="40"/>
      <c r="XDN11" s="40"/>
      <c r="XDO11" s="40"/>
      <c r="XDP11" s="40"/>
      <c r="XDQ11" s="40"/>
      <c r="XDR11" s="40"/>
      <c r="XDS11" s="40"/>
      <c r="XDT11" s="40"/>
      <c r="XDU11" s="40"/>
      <c r="XDV11" s="40"/>
      <c r="XDW11" s="40"/>
      <c r="XDX11" s="40"/>
      <c r="XDY11" s="40"/>
      <c r="XDZ11" s="40"/>
      <c r="XEA11" s="40"/>
      <c r="XEB11" s="40"/>
      <c r="XEC11" s="40"/>
      <c r="XED11" s="40"/>
      <c r="XEE11" s="40"/>
      <c r="XEF11" s="40"/>
      <c r="XEG11" s="40"/>
      <c r="XEH11" s="40"/>
      <c r="XEI11" s="40"/>
      <c r="XEJ11" s="40"/>
      <c r="XEK11" s="40"/>
      <c r="XEL11" s="40"/>
      <c r="XEM11" s="40"/>
      <c r="XEN11" s="40"/>
      <c r="XEO11" s="40"/>
      <c r="XEP11" s="40"/>
      <c r="XEQ11" s="40"/>
      <c r="XER11" s="40"/>
      <c r="XES11" s="40"/>
      <c r="XET11" s="40"/>
      <c r="XEU11" s="40"/>
      <c r="XEV11" s="40"/>
      <c r="XEW11" s="40"/>
    </row>
    <row r="12" spans="1:16384" s="3" customFormat="1" ht="27" customHeight="1">
      <c r="A12" s="34" t="s">
        <v>12</v>
      </c>
      <c r="B12" s="34"/>
      <c r="C12" s="34"/>
      <c r="D12" s="34"/>
      <c r="E12" s="34"/>
      <c r="F12" s="34"/>
      <c r="G12" s="7" t="s">
        <v>13</v>
      </c>
      <c r="XFB12"/>
      <c r="XFC12"/>
      <c r="XFD12"/>
    </row>
    <row r="13" spans="1:16384" s="3" customFormat="1" ht="29.1" customHeight="1">
      <c r="A13" s="41" t="s">
        <v>14</v>
      </c>
      <c r="B13" s="41"/>
      <c r="C13" s="41"/>
      <c r="D13" s="42" t="s">
        <v>51</v>
      </c>
      <c r="E13" s="42"/>
      <c r="F13" s="42"/>
      <c r="G13" s="8" t="s">
        <v>52</v>
      </c>
      <c r="XFB13"/>
      <c r="XFC13"/>
      <c r="XFD13"/>
    </row>
    <row r="14" spans="1:16384" s="2" customFormat="1" ht="15" customHeight="1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43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  <c r="HV14" s="43"/>
      <c r="HW14" s="43"/>
      <c r="HX14" s="43"/>
      <c r="HY14" s="43"/>
      <c r="HZ14" s="43"/>
      <c r="IA14" s="43"/>
      <c r="IB14" s="43"/>
      <c r="IC14" s="43"/>
      <c r="ID14" s="43"/>
      <c r="IE14" s="43"/>
      <c r="IF14" s="43"/>
      <c r="IG14" s="43"/>
      <c r="IH14" s="43"/>
      <c r="II14" s="43"/>
      <c r="IJ14" s="43"/>
      <c r="IK14" s="43"/>
      <c r="IL14" s="43"/>
      <c r="IM14" s="43"/>
      <c r="IN14" s="43"/>
      <c r="IO14" s="43"/>
      <c r="IP14" s="43"/>
      <c r="IQ14" s="43"/>
      <c r="IR14" s="43"/>
      <c r="IS14" s="43"/>
      <c r="IT14" s="43"/>
      <c r="IU14" s="43"/>
      <c r="IV14" s="43"/>
      <c r="IW14" s="43"/>
      <c r="IX14" s="43"/>
      <c r="IY14" s="43"/>
      <c r="IZ14" s="43"/>
      <c r="JA14" s="43"/>
      <c r="JB14" s="43"/>
      <c r="JC14" s="43"/>
      <c r="JD14" s="43"/>
      <c r="JE14" s="43"/>
      <c r="JF14" s="43"/>
      <c r="JG14" s="43"/>
      <c r="JH14" s="43"/>
      <c r="JI14" s="43"/>
      <c r="JJ14" s="43"/>
      <c r="JK14" s="43"/>
      <c r="JL14" s="43"/>
      <c r="JM14" s="43"/>
      <c r="JN14" s="43"/>
      <c r="JO14" s="43"/>
      <c r="JP14" s="43"/>
      <c r="JQ14" s="43"/>
      <c r="JR14" s="43"/>
      <c r="JS14" s="43"/>
      <c r="JT14" s="43"/>
      <c r="JU14" s="43"/>
      <c r="JV14" s="43"/>
      <c r="JW14" s="43"/>
      <c r="JX14" s="43"/>
      <c r="JY14" s="43"/>
      <c r="JZ14" s="43"/>
      <c r="KA14" s="43"/>
      <c r="KB14" s="43"/>
      <c r="KC14" s="43"/>
      <c r="KD14" s="43"/>
      <c r="KE14" s="43"/>
      <c r="KF14" s="43"/>
      <c r="KG14" s="43"/>
      <c r="KH14" s="43"/>
      <c r="KI14" s="43"/>
      <c r="KJ14" s="43"/>
      <c r="KK14" s="43"/>
      <c r="KL14" s="43"/>
      <c r="KM14" s="43"/>
      <c r="KN14" s="43"/>
      <c r="KO14" s="43"/>
      <c r="KP14" s="43"/>
      <c r="KQ14" s="43"/>
      <c r="KR14" s="43"/>
      <c r="KS14" s="43"/>
      <c r="KT14" s="43"/>
      <c r="KU14" s="43"/>
      <c r="KV14" s="43"/>
      <c r="KW14" s="43"/>
      <c r="KX14" s="43"/>
      <c r="KY14" s="43"/>
      <c r="KZ14" s="43"/>
      <c r="LA14" s="43"/>
      <c r="LB14" s="43"/>
      <c r="LC14" s="43"/>
      <c r="LD14" s="43"/>
      <c r="LE14" s="43"/>
      <c r="LF14" s="43"/>
      <c r="LG14" s="43"/>
      <c r="LH14" s="43"/>
      <c r="LI14" s="43"/>
      <c r="LJ14" s="43"/>
      <c r="LK14" s="43"/>
      <c r="LL14" s="43"/>
      <c r="LM14" s="43"/>
      <c r="LN14" s="43"/>
      <c r="LO14" s="43"/>
      <c r="LP14" s="43"/>
      <c r="LQ14" s="43"/>
      <c r="LR14" s="43"/>
      <c r="LS14" s="43"/>
      <c r="LT14" s="43"/>
      <c r="LU14" s="43"/>
      <c r="LV14" s="43"/>
      <c r="LW14" s="43"/>
      <c r="LX14" s="43"/>
      <c r="LY14" s="43"/>
      <c r="LZ14" s="43"/>
      <c r="MA14" s="43"/>
      <c r="MB14" s="43"/>
      <c r="MC14" s="43"/>
      <c r="MD14" s="43"/>
      <c r="ME14" s="43"/>
      <c r="MF14" s="43"/>
      <c r="MG14" s="43"/>
      <c r="MH14" s="43"/>
      <c r="MI14" s="43"/>
      <c r="MJ14" s="43"/>
      <c r="MK14" s="43"/>
      <c r="ML14" s="43"/>
      <c r="MM14" s="43"/>
      <c r="MN14" s="43"/>
      <c r="MO14" s="43"/>
      <c r="MP14" s="43"/>
      <c r="MQ14" s="43"/>
      <c r="MR14" s="43"/>
      <c r="MS14" s="43"/>
      <c r="MT14" s="43"/>
      <c r="MU14" s="43"/>
      <c r="MV14" s="43"/>
      <c r="MW14" s="43"/>
      <c r="MX14" s="43"/>
      <c r="MY14" s="43"/>
      <c r="MZ14" s="43"/>
      <c r="NA14" s="43"/>
      <c r="NB14" s="43"/>
      <c r="NC14" s="43"/>
      <c r="ND14" s="43"/>
      <c r="NE14" s="43"/>
      <c r="NF14" s="43"/>
      <c r="NG14" s="43"/>
      <c r="NH14" s="43"/>
      <c r="NI14" s="43"/>
      <c r="NJ14" s="43"/>
      <c r="NK14" s="43"/>
      <c r="NL14" s="43"/>
      <c r="NM14" s="43"/>
      <c r="NN14" s="43"/>
      <c r="NO14" s="43"/>
      <c r="NP14" s="43"/>
      <c r="NQ14" s="43"/>
      <c r="NR14" s="43"/>
      <c r="NS14" s="43"/>
      <c r="NT14" s="43"/>
      <c r="NU14" s="43"/>
      <c r="NV14" s="43"/>
      <c r="NW14" s="43"/>
      <c r="NX14" s="43"/>
      <c r="NY14" s="43"/>
      <c r="NZ14" s="43"/>
      <c r="OA14" s="43"/>
      <c r="OB14" s="43"/>
      <c r="OC14" s="43"/>
      <c r="OD14" s="43"/>
      <c r="OE14" s="43"/>
      <c r="OF14" s="43"/>
      <c r="OG14" s="43"/>
      <c r="OH14" s="43"/>
      <c r="OI14" s="43"/>
      <c r="OJ14" s="43"/>
      <c r="OK14" s="43"/>
      <c r="OL14" s="43"/>
      <c r="OM14" s="43"/>
      <c r="ON14" s="43"/>
      <c r="OO14" s="43"/>
      <c r="OP14" s="43"/>
      <c r="OQ14" s="43"/>
      <c r="OR14" s="43"/>
      <c r="OS14" s="43"/>
      <c r="OT14" s="43"/>
      <c r="OU14" s="43"/>
      <c r="OV14" s="43"/>
      <c r="OW14" s="43"/>
      <c r="OX14" s="43"/>
      <c r="OY14" s="43"/>
      <c r="OZ14" s="43"/>
      <c r="PA14" s="43"/>
      <c r="PB14" s="43"/>
      <c r="PC14" s="43"/>
      <c r="PD14" s="43"/>
      <c r="PE14" s="43"/>
      <c r="PF14" s="43"/>
      <c r="PG14" s="43"/>
      <c r="PH14" s="43"/>
      <c r="PI14" s="43"/>
      <c r="PJ14" s="43"/>
      <c r="PK14" s="43"/>
      <c r="PL14" s="43"/>
      <c r="PM14" s="43"/>
      <c r="PN14" s="43"/>
      <c r="PO14" s="43"/>
      <c r="PP14" s="43"/>
      <c r="PQ14" s="43"/>
      <c r="PR14" s="43"/>
      <c r="PS14" s="43"/>
      <c r="PT14" s="43"/>
      <c r="PU14" s="43"/>
      <c r="PV14" s="43"/>
      <c r="PW14" s="43"/>
      <c r="PX14" s="43"/>
      <c r="PY14" s="43"/>
      <c r="PZ14" s="43"/>
      <c r="QA14" s="43"/>
      <c r="QB14" s="43"/>
      <c r="QC14" s="43"/>
      <c r="QD14" s="43"/>
      <c r="QE14" s="43"/>
      <c r="QF14" s="43"/>
      <c r="QG14" s="43"/>
      <c r="QH14" s="43"/>
      <c r="QI14" s="43"/>
      <c r="QJ14" s="43"/>
      <c r="QK14" s="43"/>
      <c r="QL14" s="43"/>
      <c r="QM14" s="43"/>
      <c r="QN14" s="43"/>
      <c r="QO14" s="43"/>
      <c r="QP14" s="43"/>
      <c r="QQ14" s="43"/>
      <c r="QR14" s="43"/>
      <c r="QS14" s="43"/>
      <c r="QT14" s="43"/>
      <c r="QU14" s="43"/>
      <c r="QV14" s="43"/>
      <c r="QW14" s="43"/>
      <c r="QX14" s="43"/>
      <c r="QY14" s="43"/>
      <c r="QZ14" s="43"/>
      <c r="RA14" s="43"/>
      <c r="RB14" s="43"/>
      <c r="RC14" s="43"/>
      <c r="RD14" s="43"/>
      <c r="RE14" s="43"/>
      <c r="RF14" s="43"/>
      <c r="RG14" s="43"/>
      <c r="RH14" s="43"/>
      <c r="RI14" s="43"/>
      <c r="RJ14" s="43"/>
      <c r="RK14" s="43"/>
      <c r="RL14" s="43"/>
      <c r="RM14" s="43"/>
      <c r="RN14" s="43"/>
      <c r="RO14" s="43"/>
      <c r="RP14" s="43"/>
      <c r="RQ14" s="43"/>
      <c r="RR14" s="43"/>
      <c r="RS14" s="43"/>
      <c r="RT14" s="43"/>
      <c r="RU14" s="43"/>
      <c r="RV14" s="43"/>
      <c r="RW14" s="43"/>
      <c r="RX14" s="43"/>
      <c r="RY14" s="43"/>
      <c r="RZ14" s="43"/>
      <c r="SA14" s="43"/>
      <c r="SB14" s="43"/>
      <c r="SC14" s="43"/>
      <c r="SD14" s="43"/>
      <c r="SE14" s="43"/>
      <c r="SF14" s="43"/>
      <c r="SG14" s="43"/>
      <c r="SH14" s="43"/>
      <c r="SI14" s="43"/>
      <c r="SJ14" s="43"/>
      <c r="SK14" s="43"/>
      <c r="SL14" s="43"/>
      <c r="SM14" s="43"/>
      <c r="SN14" s="43"/>
      <c r="SO14" s="43"/>
      <c r="SP14" s="43"/>
      <c r="SQ14" s="43"/>
      <c r="SR14" s="43"/>
      <c r="SS14" s="43"/>
      <c r="ST14" s="43"/>
      <c r="SU14" s="43"/>
      <c r="SV14" s="43"/>
      <c r="SW14" s="43"/>
      <c r="SX14" s="43"/>
      <c r="SY14" s="43"/>
      <c r="SZ14" s="43"/>
      <c r="TA14" s="43"/>
      <c r="TB14" s="43"/>
      <c r="TC14" s="43"/>
      <c r="TD14" s="43"/>
      <c r="TE14" s="43"/>
      <c r="TF14" s="43"/>
      <c r="TG14" s="43"/>
      <c r="TH14" s="43"/>
      <c r="TI14" s="43"/>
      <c r="TJ14" s="43"/>
      <c r="TK14" s="43"/>
      <c r="TL14" s="43"/>
      <c r="TM14" s="43"/>
      <c r="TN14" s="43"/>
      <c r="TO14" s="43"/>
      <c r="TP14" s="43"/>
      <c r="TQ14" s="43"/>
      <c r="TR14" s="43"/>
      <c r="TS14" s="43"/>
      <c r="TT14" s="43"/>
      <c r="TU14" s="43"/>
      <c r="TV14" s="43"/>
      <c r="TW14" s="43"/>
      <c r="TX14" s="43"/>
      <c r="TY14" s="43"/>
      <c r="TZ14" s="43"/>
      <c r="UA14" s="43"/>
      <c r="UB14" s="43"/>
      <c r="UC14" s="43"/>
      <c r="UD14" s="43"/>
      <c r="UE14" s="43"/>
      <c r="UF14" s="43"/>
      <c r="UG14" s="43"/>
      <c r="UH14" s="43"/>
      <c r="UI14" s="43"/>
      <c r="UJ14" s="43"/>
      <c r="UK14" s="43"/>
      <c r="UL14" s="43"/>
      <c r="UM14" s="43"/>
      <c r="UN14" s="43"/>
      <c r="UO14" s="43"/>
      <c r="UP14" s="43"/>
      <c r="UQ14" s="43"/>
      <c r="UR14" s="43"/>
      <c r="US14" s="43"/>
      <c r="UT14" s="43"/>
      <c r="UU14" s="43"/>
      <c r="UV14" s="43"/>
      <c r="UW14" s="43"/>
      <c r="UX14" s="43"/>
      <c r="UY14" s="43"/>
      <c r="UZ14" s="43"/>
      <c r="VA14" s="43"/>
      <c r="VB14" s="43"/>
      <c r="VC14" s="43"/>
      <c r="VD14" s="43"/>
      <c r="VE14" s="43"/>
      <c r="VF14" s="43"/>
      <c r="VG14" s="43"/>
      <c r="VH14" s="43"/>
      <c r="VI14" s="43"/>
      <c r="VJ14" s="43"/>
      <c r="VK14" s="43"/>
      <c r="VL14" s="43"/>
      <c r="VM14" s="43"/>
      <c r="VN14" s="43"/>
      <c r="VO14" s="43"/>
      <c r="VP14" s="43"/>
      <c r="VQ14" s="43"/>
      <c r="VR14" s="43"/>
      <c r="VS14" s="43"/>
      <c r="VT14" s="43"/>
      <c r="VU14" s="43"/>
      <c r="VV14" s="43"/>
      <c r="VW14" s="43"/>
      <c r="VX14" s="43"/>
      <c r="VY14" s="43"/>
      <c r="VZ14" s="43"/>
      <c r="WA14" s="43"/>
      <c r="WB14" s="43"/>
      <c r="WC14" s="43"/>
      <c r="WD14" s="43"/>
      <c r="WE14" s="43"/>
      <c r="WF14" s="43"/>
      <c r="WG14" s="43"/>
      <c r="WH14" s="43"/>
      <c r="WI14" s="43"/>
      <c r="WJ14" s="43"/>
      <c r="WK14" s="43"/>
      <c r="WL14" s="43"/>
      <c r="WM14" s="43"/>
      <c r="WN14" s="43"/>
      <c r="WO14" s="43"/>
      <c r="WP14" s="43"/>
      <c r="WQ14" s="43"/>
      <c r="WR14" s="43"/>
      <c r="WS14" s="43"/>
      <c r="WT14" s="43"/>
      <c r="WU14" s="43"/>
      <c r="WV14" s="43"/>
      <c r="WW14" s="43"/>
      <c r="WX14" s="43"/>
      <c r="WY14" s="43"/>
      <c r="WZ14" s="43"/>
      <c r="XA14" s="43"/>
      <c r="XB14" s="43"/>
      <c r="XC14" s="43"/>
      <c r="XD14" s="43"/>
      <c r="XE14" s="43"/>
      <c r="XF14" s="43"/>
      <c r="XG14" s="43"/>
      <c r="XH14" s="43"/>
      <c r="XI14" s="43"/>
      <c r="XJ14" s="43"/>
      <c r="XK14" s="43"/>
      <c r="XL14" s="43"/>
      <c r="XM14" s="43"/>
      <c r="XN14" s="43"/>
      <c r="XO14" s="43"/>
      <c r="XP14" s="43"/>
      <c r="XQ14" s="43"/>
      <c r="XR14" s="43"/>
      <c r="XS14" s="43"/>
      <c r="XT14" s="43"/>
      <c r="XU14" s="43"/>
      <c r="XV14" s="43"/>
      <c r="XW14" s="43"/>
      <c r="XX14" s="43"/>
      <c r="XY14" s="43"/>
      <c r="XZ14" s="43"/>
      <c r="YA14" s="43"/>
      <c r="YB14" s="43"/>
      <c r="YC14" s="43"/>
      <c r="YD14" s="43"/>
      <c r="YE14" s="43"/>
      <c r="YF14" s="43"/>
      <c r="YG14" s="43"/>
      <c r="YH14" s="43"/>
      <c r="YI14" s="43"/>
      <c r="YJ14" s="43"/>
      <c r="YK14" s="43"/>
      <c r="YL14" s="43"/>
      <c r="YM14" s="43"/>
      <c r="YN14" s="43"/>
      <c r="YO14" s="43"/>
      <c r="YP14" s="43"/>
      <c r="YQ14" s="43"/>
      <c r="YR14" s="43"/>
      <c r="YS14" s="43"/>
      <c r="YT14" s="43"/>
      <c r="YU14" s="43"/>
      <c r="YV14" s="43"/>
      <c r="YW14" s="43"/>
      <c r="YX14" s="43"/>
      <c r="YY14" s="43"/>
      <c r="YZ14" s="43"/>
      <c r="ZA14" s="43"/>
      <c r="ZB14" s="43"/>
      <c r="ZC14" s="43"/>
      <c r="ZD14" s="43"/>
      <c r="ZE14" s="43"/>
      <c r="ZF14" s="43"/>
      <c r="ZG14" s="43"/>
      <c r="ZH14" s="43"/>
      <c r="ZI14" s="43"/>
      <c r="ZJ14" s="43"/>
      <c r="ZK14" s="43"/>
      <c r="ZL14" s="43"/>
      <c r="ZM14" s="43"/>
      <c r="ZN14" s="43"/>
      <c r="ZO14" s="43"/>
      <c r="ZP14" s="43"/>
      <c r="ZQ14" s="43"/>
      <c r="ZR14" s="43"/>
      <c r="ZS14" s="43"/>
      <c r="ZT14" s="43"/>
      <c r="ZU14" s="43"/>
      <c r="ZV14" s="43"/>
      <c r="ZW14" s="43"/>
      <c r="ZX14" s="43"/>
      <c r="ZY14" s="43"/>
      <c r="ZZ14" s="43"/>
      <c r="AAA14" s="43"/>
      <c r="AAB14" s="43"/>
      <c r="AAC14" s="43"/>
      <c r="AAD14" s="43"/>
      <c r="AAE14" s="43"/>
      <c r="AAF14" s="43"/>
      <c r="AAG14" s="43"/>
      <c r="AAH14" s="43"/>
      <c r="AAI14" s="43"/>
      <c r="AAJ14" s="43"/>
      <c r="AAK14" s="43"/>
      <c r="AAL14" s="43"/>
      <c r="AAM14" s="43"/>
      <c r="AAN14" s="43"/>
      <c r="AAO14" s="43"/>
      <c r="AAP14" s="43"/>
      <c r="AAQ14" s="43"/>
      <c r="AAR14" s="43"/>
      <c r="AAS14" s="43"/>
      <c r="AAT14" s="43"/>
      <c r="AAU14" s="43"/>
      <c r="AAV14" s="43"/>
      <c r="AAW14" s="43"/>
      <c r="AAX14" s="43"/>
      <c r="AAY14" s="43"/>
      <c r="AAZ14" s="43"/>
      <c r="ABA14" s="43"/>
      <c r="ABB14" s="43"/>
      <c r="ABC14" s="43"/>
      <c r="ABD14" s="43"/>
      <c r="ABE14" s="43"/>
      <c r="ABF14" s="43"/>
      <c r="ABG14" s="43"/>
      <c r="ABH14" s="43"/>
      <c r="ABI14" s="43"/>
      <c r="ABJ14" s="43"/>
      <c r="ABK14" s="43"/>
      <c r="ABL14" s="43"/>
      <c r="ABM14" s="43"/>
      <c r="ABN14" s="43"/>
      <c r="ABO14" s="43"/>
      <c r="ABP14" s="43"/>
      <c r="ABQ14" s="43"/>
      <c r="ABR14" s="43"/>
      <c r="ABS14" s="43"/>
      <c r="ABT14" s="43"/>
      <c r="ABU14" s="43"/>
      <c r="ABV14" s="43"/>
      <c r="ABW14" s="43"/>
      <c r="ABX14" s="43"/>
      <c r="ABY14" s="43"/>
      <c r="ABZ14" s="43"/>
      <c r="ACA14" s="43"/>
      <c r="ACB14" s="43"/>
      <c r="ACC14" s="43"/>
      <c r="ACD14" s="43"/>
      <c r="ACE14" s="43"/>
      <c r="ACF14" s="43"/>
      <c r="ACG14" s="43"/>
      <c r="ACH14" s="43"/>
      <c r="ACI14" s="43"/>
      <c r="ACJ14" s="43"/>
      <c r="ACK14" s="43"/>
      <c r="ACL14" s="43"/>
      <c r="ACM14" s="43"/>
      <c r="ACN14" s="43"/>
      <c r="ACO14" s="43"/>
      <c r="ACP14" s="43"/>
      <c r="ACQ14" s="43"/>
      <c r="ACR14" s="43"/>
      <c r="ACS14" s="43"/>
      <c r="ACT14" s="43"/>
      <c r="ACU14" s="43"/>
      <c r="ACV14" s="43"/>
      <c r="ACW14" s="43"/>
      <c r="ACX14" s="43"/>
      <c r="ACY14" s="43"/>
      <c r="ACZ14" s="43"/>
      <c r="ADA14" s="43"/>
      <c r="ADB14" s="43"/>
      <c r="ADC14" s="43"/>
      <c r="ADD14" s="43"/>
      <c r="ADE14" s="43"/>
      <c r="ADF14" s="43"/>
      <c r="ADG14" s="43"/>
      <c r="ADH14" s="43"/>
      <c r="ADI14" s="43"/>
      <c r="ADJ14" s="43"/>
      <c r="ADK14" s="43"/>
      <c r="ADL14" s="43"/>
      <c r="ADM14" s="43"/>
      <c r="ADN14" s="43"/>
      <c r="ADO14" s="43"/>
      <c r="ADP14" s="43"/>
      <c r="ADQ14" s="43"/>
      <c r="ADR14" s="43"/>
      <c r="ADS14" s="43"/>
      <c r="ADT14" s="43"/>
      <c r="ADU14" s="43"/>
      <c r="ADV14" s="43"/>
      <c r="ADW14" s="43"/>
      <c r="ADX14" s="43"/>
      <c r="ADY14" s="43"/>
      <c r="ADZ14" s="43"/>
      <c r="AEA14" s="43"/>
      <c r="AEB14" s="43"/>
      <c r="AEC14" s="43"/>
      <c r="AED14" s="43"/>
      <c r="AEE14" s="43"/>
      <c r="AEF14" s="43"/>
      <c r="AEG14" s="43"/>
      <c r="AEH14" s="43"/>
      <c r="AEI14" s="43"/>
      <c r="AEJ14" s="43"/>
      <c r="AEK14" s="43"/>
      <c r="AEL14" s="43"/>
      <c r="AEM14" s="43"/>
      <c r="AEN14" s="43"/>
      <c r="AEO14" s="43"/>
      <c r="AEP14" s="43"/>
      <c r="AEQ14" s="43"/>
      <c r="AER14" s="43"/>
      <c r="AES14" s="43"/>
      <c r="AET14" s="43"/>
      <c r="AEU14" s="43"/>
      <c r="AEV14" s="43"/>
      <c r="AEW14" s="43"/>
      <c r="AEX14" s="43"/>
      <c r="AEY14" s="43"/>
      <c r="AEZ14" s="43"/>
      <c r="AFA14" s="43"/>
      <c r="AFB14" s="43"/>
      <c r="AFC14" s="43"/>
      <c r="AFD14" s="43"/>
      <c r="AFE14" s="43"/>
      <c r="AFF14" s="43"/>
      <c r="AFG14" s="43"/>
      <c r="AFH14" s="43"/>
      <c r="AFI14" s="43"/>
      <c r="AFJ14" s="43"/>
      <c r="AFK14" s="43"/>
      <c r="AFL14" s="43"/>
      <c r="AFM14" s="43"/>
      <c r="AFN14" s="43"/>
      <c r="AFO14" s="43"/>
      <c r="AFP14" s="43"/>
      <c r="AFQ14" s="43"/>
      <c r="AFR14" s="43"/>
      <c r="AFS14" s="43"/>
      <c r="AFT14" s="43"/>
      <c r="AFU14" s="43"/>
      <c r="AFV14" s="43"/>
      <c r="AFW14" s="43"/>
      <c r="AFX14" s="43"/>
      <c r="AFY14" s="43"/>
      <c r="AFZ14" s="43"/>
      <c r="AGA14" s="43"/>
      <c r="AGB14" s="43"/>
      <c r="AGC14" s="43"/>
      <c r="AGD14" s="43"/>
      <c r="AGE14" s="43"/>
      <c r="AGF14" s="43"/>
      <c r="AGG14" s="43"/>
      <c r="AGH14" s="43"/>
      <c r="AGI14" s="43"/>
      <c r="AGJ14" s="43"/>
      <c r="AGK14" s="43"/>
      <c r="AGL14" s="43"/>
      <c r="AGM14" s="43"/>
      <c r="AGN14" s="43"/>
      <c r="AGO14" s="43"/>
      <c r="AGP14" s="43"/>
      <c r="AGQ14" s="43"/>
      <c r="AGR14" s="43"/>
      <c r="AGS14" s="43"/>
      <c r="AGT14" s="43"/>
      <c r="AGU14" s="43"/>
      <c r="AGV14" s="43"/>
      <c r="AGW14" s="43"/>
      <c r="AGX14" s="43"/>
      <c r="AGY14" s="43"/>
      <c r="AGZ14" s="43"/>
      <c r="AHA14" s="43"/>
      <c r="AHB14" s="43"/>
      <c r="AHC14" s="43"/>
      <c r="AHD14" s="43"/>
      <c r="AHE14" s="43"/>
      <c r="AHF14" s="43"/>
      <c r="AHG14" s="43"/>
      <c r="AHH14" s="43"/>
      <c r="AHI14" s="43"/>
      <c r="AHJ14" s="43"/>
      <c r="AHK14" s="43"/>
      <c r="AHL14" s="43"/>
      <c r="AHM14" s="43"/>
      <c r="AHN14" s="43"/>
      <c r="AHO14" s="43"/>
      <c r="AHP14" s="43"/>
      <c r="AHQ14" s="43"/>
      <c r="AHR14" s="43"/>
      <c r="AHS14" s="43"/>
      <c r="AHT14" s="43"/>
      <c r="AHU14" s="43"/>
      <c r="AHV14" s="43"/>
      <c r="AHW14" s="43"/>
      <c r="AHX14" s="43"/>
      <c r="AHY14" s="43"/>
      <c r="AHZ14" s="43"/>
      <c r="AIA14" s="43"/>
      <c r="AIB14" s="43"/>
      <c r="AIC14" s="43"/>
      <c r="AID14" s="43"/>
      <c r="AIE14" s="43"/>
      <c r="AIF14" s="43"/>
      <c r="AIG14" s="43"/>
      <c r="AIH14" s="43"/>
      <c r="AII14" s="43"/>
      <c r="AIJ14" s="43"/>
      <c r="AIK14" s="43"/>
      <c r="AIL14" s="43"/>
      <c r="AIM14" s="43"/>
      <c r="AIN14" s="43"/>
      <c r="AIO14" s="43"/>
      <c r="AIP14" s="43"/>
      <c r="AIQ14" s="43"/>
      <c r="AIR14" s="43"/>
      <c r="AIS14" s="43"/>
      <c r="AIT14" s="43"/>
      <c r="AIU14" s="43"/>
      <c r="AIV14" s="43"/>
      <c r="AIW14" s="43"/>
      <c r="AIX14" s="43"/>
      <c r="AIY14" s="43"/>
      <c r="AIZ14" s="43"/>
      <c r="AJA14" s="43"/>
      <c r="AJB14" s="43"/>
      <c r="AJC14" s="43"/>
      <c r="AJD14" s="43"/>
      <c r="AJE14" s="43"/>
      <c r="AJF14" s="43"/>
      <c r="AJG14" s="43"/>
      <c r="AJH14" s="43"/>
      <c r="AJI14" s="43"/>
      <c r="AJJ14" s="43"/>
      <c r="AJK14" s="43"/>
      <c r="AJL14" s="43"/>
      <c r="AJM14" s="43"/>
      <c r="AJN14" s="43"/>
      <c r="AJO14" s="43"/>
      <c r="AJP14" s="43"/>
      <c r="AJQ14" s="43"/>
      <c r="AJR14" s="43"/>
      <c r="AJS14" s="43"/>
      <c r="AJT14" s="43"/>
      <c r="AJU14" s="43"/>
      <c r="AJV14" s="43"/>
      <c r="AJW14" s="43"/>
      <c r="AJX14" s="43"/>
      <c r="AJY14" s="43"/>
      <c r="AJZ14" s="43"/>
      <c r="AKA14" s="43"/>
      <c r="AKB14" s="43"/>
      <c r="AKC14" s="43"/>
      <c r="AKD14" s="43"/>
      <c r="AKE14" s="43"/>
      <c r="AKF14" s="43"/>
      <c r="AKG14" s="43"/>
      <c r="AKH14" s="43"/>
      <c r="AKI14" s="43"/>
      <c r="AKJ14" s="43"/>
      <c r="AKK14" s="43"/>
      <c r="AKL14" s="43"/>
      <c r="AKM14" s="43"/>
      <c r="AKN14" s="43"/>
      <c r="AKO14" s="43"/>
      <c r="AKP14" s="43"/>
      <c r="AKQ14" s="43"/>
      <c r="AKR14" s="43"/>
      <c r="AKS14" s="43"/>
      <c r="AKT14" s="43"/>
      <c r="AKU14" s="43"/>
      <c r="AKV14" s="43"/>
      <c r="AKW14" s="43"/>
      <c r="AKX14" s="43"/>
      <c r="AKY14" s="43"/>
      <c r="AKZ14" s="43"/>
      <c r="ALA14" s="43"/>
      <c r="ALB14" s="43"/>
      <c r="ALC14" s="43"/>
      <c r="ALD14" s="43"/>
      <c r="ALE14" s="43"/>
      <c r="ALF14" s="43"/>
      <c r="ALG14" s="43"/>
      <c r="ALH14" s="43"/>
      <c r="ALI14" s="43"/>
      <c r="ALJ14" s="43"/>
      <c r="ALK14" s="43"/>
      <c r="ALL14" s="43"/>
      <c r="ALM14" s="43"/>
      <c r="ALN14" s="43"/>
      <c r="ALO14" s="43"/>
      <c r="ALP14" s="43"/>
      <c r="ALQ14" s="43"/>
      <c r="ALR14" s="43"/>
      <c r="ALS14" s="43"/>
      <c r="ALT14" s="43"/>
      <c r="ALU14" s="43"/>
      <c r="ALV14" s="43"/>
      <c r="ALW14" s="43"/>
      <c r="ALX14" s="43"/>
      <c r="ALY14" s="43"/>
      <c r="ALZ14" s="43"/>
      <c r="AMA14" s="43"/>
      <c r="AMB14" s="43"/>
      <c r="AMC14" s="43"/>
      <c r="AMD14" s="43"/>
      <c r="AME14" s="43"/>
      <c r="AMF14" s="43"/>
      <c r="AMG14" s="43"/>
      <c r="AMH14" s="43"/>
      <c r="AMI14" s="43"/>
      <c r="AMJ14" s="43"/>
      <c r="AMK14" s="43"/>
      <c r="AML14" s="43"/>
      <c r="AMM14" s="43"/>
      <c r="AMN14" s="43"/>
      <c r="AMO14" s="43"/>
      <c r="AMP14" s="43"/>
      <c r="AMQ14" s="43"/>
      <c r="AMR14" s="43"/>
      <c r="AMS14" s="43"/>
      <c r="AMT14" s="43"/>
      <c r="AMU14" s="43"/>
      <c r="AMV14" s="43"/>
      <c r="AMW14" s="43"/>
      <c r="AMX14" s="43"/>
      <c r="AMY14" s="43"/>
      <c r="AMZ14" s="43"/>
      <c r="ANA14" s="43"/>
      <c r="ANB14" s="43"/>
      <c r="ANC14" s="43"/>
      <c r="AND14" s="43"/>
      <c r="ANE14" s="43"/>
      <c r="ANF14" s="43"/>
      <c r="ANG14" s="43"/>
      <c r="ANH14" s="43"/>
      <c r="ANI14" s="43"/>
      <c r="ANJ14" s="43"/>
      <c r="ANK14" s="43"/>
      <c r="ANL14" s="43"/>
      <c r="ANM14" s="43"/>
      <c r="ANN14" s="43"/>
      <c r="ANO14" s="43"/>
      <c r="ANP14" s="43"/>
      <c r="ANQ14" s="43"/>
      <c r="ANR14" s="43"/>
      <c r="ANS14" s="43"/>
      <c r="ANT14" s="43"/>
      <c r="ANU14" s="43"/>
      <c r="ANV14" s="43"/>
      <c r="ANW14" s="43"/>
      <c r="ANX14" s="43"/>
      <c r="ANY14" s="43"/>
      <c r="ANZ14" s="43"/>
      <c r="AOA14" s="43"/>
      <c r="AOB14" s="43"/>
      <c r="AOC14" s="43"/>
      <c r="AOD14" s="43"/>
      <c r="AOE14" s="43"/>
      <c r="AOF14" s="43"/>
      <c r="AOG14" s="43"/>
      <c r="AOH14" s="43"/>
      <c r="AOI14" s="43"/>
      <c r="AOJ14" s="43"/>
      <c r="AOK14" s="43"/>
      <c r="AOL14" s="43"/>
      <c r="AOM14" s="43"/>
      <c r="AON14" s="43"/>
      <c r="AOO14" s="43"/>
      <c r="AOP14" s="43"/>
      <c r="AOQ14" s="43"/>
      <c r="AOR14" s="43"/>
      <c r="AOS14" s="43"/>
      <c r="AOT14" s="43"/>
      <c r="AOU14" s="43"/>
      <c r="AOV14" s="43"/>
      <c r="AOW14" s="43"/>
      <c r="AOX14" s="43"/>
      <c r="AOY14" s="43"/>
      <c r="AOZ14" s="43"/>
      <c r="APA14" s="43"/>
      <c r="APB14" s="43"/>
      <c r="APC14" s="43"/>
      <c r="APD14" s="43"/>
      <c r="APE14" s="43"/>
      <c r="APF14" s="43"/>
      <c r="APG14" s="43"/>
      <c r="APH14" s="43"/>
      <c r="API14" s="43"/>
      <c r="APJ14" s="43"/>
      <c r="APK14" s="43"/>
      <c r="APL14" s="43"/>
      <c r="APM14" s="43"/>
      <c r="APN14" s="43"/>
      <c r="APO14" s="43"/>
      <c r="APP14" s="43"/>
      <c r="APQ14" s="43"/>
      <c r="APR14" s="43"/>
      <c r="APS14" s="43"/>
      <c r="APT14" s="43"/>
      <c r="APU14" s="43"/>
      <c r="APV14" s="43"/>
      <c r="APW14" s="43"/>
      <c r="APX14" s="43"/>
      <c r="APY14" s="43"/>
      <c r="APZ14" s="43"/>
      <c r="AQA14" s="43"/>
      <c r="AQB14" s="43"/>
      <c r="AQC14" s="43"/>
      <c r="AQD14" s="43"/>
      <c r="AQE14" s="43"/>
      <c r="AQF14" s="43"/>
      <c r="AQG14" s="43"/>
      <c r="AQH14" s="43"/>
      <c r="AQI14" s="43"/>
      <c r="AQJ14" s="43"/>
      <c r="AQK14" s="43"/>
      <c r="AQL14" s="43"/>
      <c r="AQM14" s="43"/>
      <c r="AQN14" s="43"/>
      <c r="AQO14" s="43"/>
      <c r="AQP14" s="43"/>
      <c r="AQQ14" s="43"/>
      <c r="AQR14" s="43"/>
      <c r="AQS14" s="43"/>
      <c r="AQT14" s="43"/>
      <c r="AQU14" s="43"/>
      <c r="AQV14" s="43"/>
      <c r="AQW14" s="43"/>
      <c r="AQX14" s="43"/>
      <c r="AQY14" s="43"/>
      <c r="AQZ14" s="43"/>
      <c r="ARA14" s="43"/>
      <c r="ARB14" s="43"/>
      <c r="ARC14" s="43"/>
      <c r="ARD14" s="43"/>
      <c r="ARE14" s="43"/>
      <c r="ARF14" s="43"/>
      <c r="ARG14" s="43"/>
      <c r="ARH14" s="43"/>
      <c r="ARI14" s="43"/>
      <c r="ARJ14" s="43"/>
      <c r="ARK14" s="43"/>
      <c r="ARL14" s="43"/>
      <c r="ARM14" s="43"/>
      <c r="ARN14" s="43"/>
      <c r="ARO14" s="43"/>
      <c r="ARP14" s="43"/>
      <c r="ARQ14" s="43"/>
      <c r="ARR14" s="43"/>
      <c r="ARS14" s="43"/>
      <c r="ART14" s="43"/>
      <c r="ARU14" s="43"/>
      <c r="ARV14" s="43"/>
      <c r="ARW14" s="43"/>
      <c r="ARX14" s="43"/>
      <c r="ARY14" s="43"/>
      <c r="ARZ14" s="43"/>
      <c r="ASA14" s="43"/>
      <c r="ASB14" s="43"/>
      <c r="ASC14" s="43"/>
      <c r="ASD14" s="43"/>
      <c r="ASE14" s="43"/>
      <c r="ASF14" s="43"/>
      <c r="ASG14" s="43"/>
      <c r="ASH14" s="43"/>
      <c r="ASI14" s="43"/>
      <c r="ASJ14" s="43"/>
      <c r="ASK14" s="43"/>
      <c r="ASL14" s="43"/>
      <c r="ASM14" s="43"/>
      <c r="ASN14" s="43"/>
      <c r="ASO14" s="43"/>
      <c r="ASP14" s="43"/>
      <c r="ASQ14" s="43"/>
      <c r="ASR14" s="43"/>
      <c r="ASS14" s="43"/>
      <c r="AST14" s="43"/>
      <c r="ASU14" s="43"/>
      <c r="ASV14" s="43"/>
      <c r="ASW14" s="43"/>
      <c r="ASX14" s="43"/>
      <c r="ASY14" s="43"/>
      <c r="ASZ14" s="43"/>
      <c r="ATA14" s="43"/>
      <c r="ATB14" s="43"/>
      <c r="ATC14" s="43"/>
      <c r="ATD14" s="43"/>
      <c r="ATE14" s="43"/>
      <c r="ATF14" s="43"/>
      <c r="ATG14" s="43"/>
      <c r="ATH14" s="43"/>
      <c r="ATI14" s="43"/>
      <c r="ATJ14" s="43"/>
      <c r="ATK14" s="43"/>
      <c r="ATL14" s="43"/>
      <c r="ATM14" s="43"/>
      <c r="ATN14" s="43"/>
      <c r="ATO14" s="43"/>
      <c r="ATP14" s="43"/>
      <c r="ATQ14" s="43"/>
      <c r="ATR14" s="43"/>
      <c r="ATS14" s="43"/>
      <c r="ATT14" s="43"/>
      <c r="ATU14" s="43"/>
      <c r="ATV14" s="43"/>
      <c r="ATW14" s="43"/>
      <c r="ATX14" s="43"/>
      <c r="ATY14" s="43"/>
      <c r="ATZ14" s="43"/>
      <c r="AUA14" s="43"/>
      <c r="AUB14" s="43"/>
      <c r="AUC14" s="43"/>
      <c r="AUD14" s="43"/>
      <c r="AUE14" s="43"/>
      <c r="AUF14" s="43"/>
      <c r="AUG14" s="43"/>
      <c r="AUH14" s="43"/>
      <c r="AUI14" s="43"/>
      <c r="AUJ14" s="43"/>
      <c r="AUK14" s="43"/>
      <c r="AUL14" s="43"/>
      <c r="AUM14" s="43"/>
      <c r="AUN14" s="43"/>
      <c r="AUO14" s="43"/>
      <c r="AUP14" s="43"/>
      <c r="AUQ14" s="43"/>
      <c r="AUR14" s="43"/>
      <c r="AUS14" s="43"/>
      <c r="AUT14" s="43"/>
      <c r="AUU14" s="43"/>
      <c r="AUV14" s="43"/>
      <c r="AUW14" s="43"/>
      <c r="AUX14" s="43"/>
      <c r="AUY14" s="43"/>
      <c r="AUZ14" s="43"/>
      <c r="AVA14" s="43"/>
      <c r="AVB14" s="43"/>
      <c r="AVC14" s="43"/>
      <c r="AVD14" s="43"/>
      <c r="AVE14" s="43"/>
      <c r="AVF14" s="43"/>
      <c r="AVG14" s="43"/>
      <c r="AVH14" s="43"/>
      <c r="AVI14" s="43"/>
      <c r="AVJ14" s="43"/>
      <c r="AVK14" s="43"/>
      <c r="AVL14" s="43"/>
      <c r="AVM14" s="43"/>
      <c r="AVN14" s="43"/>
      <c r="AVO14" s="43"/>
      <c r="AVP14" s="43"/>
      <c r="AVQ14" s="43"/>
      <c r="AVR14" s="43"/>
      <c r="AVS14" s="43"/>
      <c r="AVT14" s="43"/>
      <c r="AVU14" s="43"/>
      <c r="AVV14" s="43"/>
      <c r="AVW14" s="43"/>
      <c r="AVX14" s="43"/>
      <c r="AVY14" s="43"/>
      <c r="AVZ14" s="43"/>
      <c r="AWA14" s="43"/>
      <c r="AWB14" s="43"/>
      <c r="AWC14" s="43"/>
      <c r="AWD14" s="43"/>
      <c r="AWE14" s="43"/>
      <c r="AWF14" s="43"/>
      <c r="AWG14" s="43"/>
      <c r="AWH14" s="43"/>
      <c r="AWI14" s="43"/>
      <c r="AWJ14" s="43"/>
      <c r="AWK14" s="43"/>
      <c r="AWL14" s="43"/>
      <c r="AWM14" s="43"/>
      <c r="AWN14" s="43"/>
      <c r="AWO14" s="43"/>
      <c r="AWP14" s="43"/>
      <c r="AWQ14" s="43"/>
      <c r="AWR14" s="43"/>
      <c r="AWS14" s="43"/>
      <c r="AWT14" s="43"/>
      <c r="AWU14" s="43"/>
      <c r="AWV14" s="43"/>
      <c r="AWW14" s="43"/>
      <c r="AWX14" s="43"/>
      <c r="AWY14" s="43"/>
      <c r="AWZ14" s="43"/>
      <c r="AXA14" s="43"/>
      <c r="AXB14" s="43"/>
      <c r="AXC14" s="43"/>
      <c r="AXD14" s="43"/>
      <c r="AXE14" s="43"/>
      <c r="AXF14" s="43"/>
      <c r="AXG14" s="43"/>
      <c r="AXH14" s="43"/>
      <c r="AXI14" s="43"/>
      <c r="AXJ14" s="43"/>
      <c r="AXK14" s="43"/>
      <c r="AXL14" s="43"/>
      <c r="AXM14" s="43"/>
      <c r="AXN14" s="43"/>
      <c r="AXO14" s="43"/>
      <c r="AXP14" s="43"/>
      <c r="AXQ14" s="43"/>
      <c r="AXR14" s="43"/>
      <c r="AXS14" s="43"/>
      <c r="AXT14" s="43"/>
      <c r="AXU14" s="43"/>
      <c r="AXV14" s="43"/>
      <c r="AXW14" s="43"/>
      <c r="AXX14" s="43"/>
      <c r="AXY14" s="43"/>
      <c r="AXZ14" s="43"/>
      <c r="AYA14" s="43"/>
      <c r="AYB14" s="43"/>
      <c r="AYC14" s="43"/>
      <c r="AYD14" s="43"/>
      <c r="AYE14" s="43"/>
      <c r="AYF14" s="43"/>
      <c r="AYG14" s="43"/>
      <c r="AYH14" s="43"/>
      <c r="AYI14" s="43"/>
      <c r="AYJ14" s="43"/>
      <c r="AYK14" s="43"/>
      <c r="AYL14" s="43"/>
      <c r="AYM14" s="43"/>
      <c r="AYN14" s="43"/>
      <c r="AYO14" s="43"/>
      <c r="AYP14" s="43"/>
      <c r="AYQ14" s="43"/>
      <c r="AYR14" s="43"/>
      <c r="AYS14" s="43"/>
      <c r="AYT14" s="43"/>
      <c r="AYU14" s="43"/>
      <c r="AYV14" s="43"/>
      <c r="AYW14" s="43"/>
      <c r="AYX14" s="43"/>
      <c r="AYY14" s="43"/>
      <c r="AYZ14" s="43"/>
      <c r="AZA14" s="43"/>
      <c r="AZB14" s="43"/>
      <c r="AZC14" s="43"/>
      <c r="AZD14" s="43"/>
      <c r="AZE14" s="43"/>
      <c r="AZF14" s="43"/>
      <c r="AZG14" s="43"/>
      <c r="AZH14" s="43"/>
      <c r="AZI14" s="43"/>
      <c r="AZJ14" s="43"/>
      <c r="AZK14" s="43"/>
      <c r="AZL14" s="43"/>
      <c r="AZM14" s="43"/>
      <c r="AZN14" s="43"/>
      <c r="AZO14" s="43"/>
      <c r="AZP14" s="43"/>
      <c r="AZQ14" s="43"/>
      <c r="AZR14" s="43"/>
      <c r="AZS14" s="43"/>
      <c r="AZT14" s="43"/>
      <c r="AZU14" s="43"/>
      <c r="AZV14" s="43"/>
      <c r="AZW14" s="43"/>
      <c r="AZX14" s="43"/>
      <c r="AZY14" s="43"/>
      <c r="AZZ14" s="43"/>
      <c r="BAA14" s="43"/>
      <c r="BAB14" s="43"/>
      <c r="BAC14" s="43"/>
      <c r="BAD14" s="43"/>
      <c r="BAE14" s="43"/>
      <c r="BAF14" s="43"/>
      <c r="BAG14" s="43"/>
      <c r="BAH14" s="43"/>
      <c r="BAI14" s="43"/>
      <c r="BAJ14" s="43"/>
      <c r="BAK14" s="43"/>
      <c r="BAL14" s="43"/>
      <c r="BAM14" s="43"/>
      <c r="BAN14" s="43"/>
      <c r="BAO14" s="43"/>
      <c r="BAP14" s="43"/>
      <c r="BAQ14" s="43"/>
      <c r="BAR14" s="43"/>
      <c r="BAS14" s="43"/>
      <c r="BAT14" s="43"/>
      <c r="BAU14" s="43"/>
      <c r="BAV14" s="43"/>
      <c r="BAW14" s="43"/>
      <c r="BAX14" s="43"/>
      <c r="BAY14" s="43"/>
      <c r="BAZ14" s="43"/>
      <c r="BBA14" s="43"/>
      <c r="BBB14" s="43"/>
      <c r="BBC14" s="43"/>
      <c r="BBD14" s="43"/>
      <c r="BBE14" s="43"/>
      <c r="BBF14" s="43"/>
      <c r="BBG14" s="43"/>
      <c r="BBH14" s="43"/>
      <c r="BBI14" s="43"/>
      <c r="BBJ14" s="43"/>
      <c r="BBK14" s="43"/>
      <c r="BBL14" s="43"/>
      <c r="BBM14" s="43"/>
      <c r="BBN14" s="43"/>
      <c r="BBO14" s="43"/>
      <c r="BBP14" s="43"/>
      <c r="BBQ14" s="43"/>
      <c r="BBR14" s="43"/>
      <c r="BBS14" s="43"/>
      <c r="BBT14" s="43"/>
      <c r="BBU14" s="43"/>
      <c r="BBV14" s="43"/>
      <c r="BBW14" s="43"/>
      <c r="BBX14" s="43"/>
      <c r="BBY14" s="43"/>
      <c r="BBZ14" s="43"/>
      <c r="BCA14" s="43"/>
      <c r="BCB14" s="43"/>
      <c r="BCC14" s="43"/>
      <c r="BCD14" s="43"/>
      <c r="BCE14" s="43"/>
      <c r="BCF14" s="43"/>
      <c r="BCG14" s="43"/>
      <c r="BCH14" s="43"/>
      <c r="BCI14" s="43"/>
      <c r="BCJ14" s="43"/>
      <c r="BCK14" s="43"/>
      <c r="BCL14" s="43"/>
      <c r="BCM14" s="43"/>
      <c r="BCN14" s="43"/>
      <c r="BCO14" s="43"/>
      <c r="BCP14" s="43"/>
      <c r="BCQ14" s="43"/>
      <c r="BCR14" s="43"/>
      <c r="BCS14" s="43"/>
      <c r="BCT14" s="43"/>
      <c r="BCU14" s="43"/>
      <c r="BCV14" s="43"/>
      <c r="BCW14" s="43"/>
      <c r="BCX14" s="43"/>
      <c r="BCY14" s="43"/>
      <c r="BCZ14" s="43"/>
      <c r="BDA14" s="43"/>
      <c r="BDB14" s="43"/>
      <c r="BDC14" s="43"/>
      <c r="BDD14" s="43"/>
      <c r="BDE14" s="43"/>
      <c r="BDF14" s="43"/>
      <c r="BDG14" s="43"/>
      <c r="BDH14" s="43"/>
      <c r="BDI14" s="43"/>
      <c r="BDJ14" s="43"/>
      <c r="BDK14" s="43"/>
      <c r="BDL14" s="43"/>
      <c r="BDM14" s="43"/>
      <c r="BDN14" s="43"/>
      <c r="BDO14" s="43"/>
      <c r="BDP14" s="43"/>
      <c r="BDQ14" s="43"/>
      <c r="BDR14" s="43"/>
      <c r="BDS14" s="43"/>
      <c r="BDT14" s="43"/>
      <c r="BDU14" s="43"/>
      <c r="BDV14" s="43"/>
      <c r="BDW14" s="43"/>
      <c r="BDX14" s="43"/>
      <c r="BDY14" s="43"/>
      <c r="BDZ14" s="43"/>
      <c r="BEA14" s="43"/>
      <c r="BEB14" s="43"/>
      <c r="BEC14" s="43"/>
      <c r="BED14" s="43"/>
      <c r="BEE14" s="43"/>
      <c r="BEF14" s="43"/>
      <c r="BEG14" s="43"/>
      <c r="BEH14" s="43"/>
      <c r="BEI14" s="43"/>
      <c r="BEJ14" s="43"/>
      <c r="BEK14" s="43"/>
      <c r="BEL14" s="43"/>
      <c r="BEM14" s="43"/>
      <c r="BEN14" s="43"/>
      <c r="BEO14" s="43"/>
      <c r="BEP14" s="43"/>
      <c r="BEQ14" s="43"/>
      <c r="BER14" s="43"/>
      <c r="BES14" s="43"/>
      <c r="BET14" s="43"/>
      <c r="BEU14" s="43"/>
      <c r="BEV14" s="43"/>
      <c r="BEW14" s="43"/>
      <c r="BEX14" s="43"/>
      <c r="BEY14" s="43"/>
      <c r="BEZ14" s="43"/>
      <c r="BFA14" s="43"/>
      <c r="BFB14" s="43"/>
      <c r="BFC14" s="43"/>
      <c r="BFD14" s="43"/>
      <c r="BFE14" s="43"/>
      <c r="BFF14" s="43"/>
      <c r="BFG14" s="43"/>
      <c r="BFH14" s="43"/>
      <c r="BFI14" s="43"/>
      <c r="BFJ14" s="43"/>
      <c r="BFK14" s="43"/>
      <c r="BFL14" s="43"/>
      <c r="BFM14" s="43"/>
      <c r="BFN14" s="43"/>
      <c r="BFO14" s="43"/>
      <c r="BFP14" s="43"/>
      <c r="BFQ14" s="43"/>
      <c r="BFR14" s="43"/>
      <c r="BFS14" s="43"/>
      <c r="BFT14" s="43"/>
      <c r="BFU14" s="43"/>
      <c r="BFV14" s="43"/>
      <c r="BFW14" s="43"/>
      <c r="BFX14" s="43"/>
      <c r="BFY14" s="43"/>
      <c r="BFZ14" s="43"/>
      <c r="BGA14" s="43"/>
      <c r="BGB14" s="43"/>
      <c r="BGC14" s="43"/>
      <c r="BGD14" s="43"/>
      <c r="BGE14" s="43"/>
      <c r="BGF14" s="43"/>
      <c r="BGG14" s="43"/>
      <c r="BGH14" s="43"/>
      <c r="BGI14" s="43"/>
      <c r="BGJ14" s="43"/>
      <c r="BGK14" s="43"/>
      <c r="BGL14" s="43"/>
      <c r="BGM14" s="43"/>
      <c r="BGN14" s="43"/>
      <c r="BGO14" s="43"/>
      <c r="BGP14" s="43"/>
      <c r="BGQ14" s="43"/>
      <c r="BGR14" s="43"/>
      <c r="BGS14" s="43"/>
      <c r="BGT14" s="43"/>
      <c r="BGU14" s="43"/>
      <c r="BGV14" s="43"/>
      <c r="BGW14" s="43"/>
      <c r="BGX14" s="43"/>
      <c r="BGY14" s="43"/>
      <c r="BGZ14" s="43"/>
      <c r="BHA14" s="43"/>
      <c r="BHB14" s="43"/>
      <c r="BHC14" s="43"/>
      <c r="BHD14" s="43"/>
      <c r="BHE14" s="43"/>
      <c r="BHF14" s="43"/>
      <c r="BHG14" s="43"/>
      <c r="BHH14" s="43"/>
      <c r="BHI14" s="43"/>
      <c r="BHJ14" s="43"/>
      <c r="BHK14" s="43"/>
      <c r="BHL14" s="43"/>
      <c r="BHM14" s="43"/>
      <c r="BHN14" s="43"/>
      <c r="BHO14" s="43"/>
      <c r="BHP14" s="43"/>
      <c r="BHQ14" s="43"/>
      <c r="BHR14" s="43"/>
      <c r="BHS14" s="43"/>
      <c r="BHT14" s="43"/>
      <c r="BHU14" s="43"/>
      <c r="BHV14" s="43"/>
      <c r="BHW14" s="43"/>
      <c r="BHX14" s="43"/>
      <c r="BHY14" s="43"/>
      <c r="BHZ14" s="43"/>
      <c r="BIA14" s="43"/>
      <c r="BIB14" s="43"/>
      <c r="BIC14" s="43"/>
      <c r="BID14" s="43"/>
      <c r="BIE14" s="43"/>
      <c r="BIF14" s="43"/>
      <c r="BIG14" s="43"/>
      <c r="BIH14" s="43"/>
      <c r="BII14" s="43"/>
      <c r="BIJ14" s="43"/>
      <c r="BIK14" s="43"/>
      <c r="BIL14" s="43"/>
      <c r="BIM14" s="43"/>
      <c r="BIN14" s="43"/>
      <c r="BIO14" s="43"/>
      <c r="BIP14" s="43"/>
      <c r="BIQ14" s="43"/>
      <c r="BIR14" s="43"/>
      <c r="BIS14" s="43"/>
      <c r="BIT14" s="43"/>
      <c r="BIU14" s="43"/>
      <c r="BIV14" s="43"/>
      <c r="BIW14" s="43"/>
      <c r="BIX14" s="43"/>
      <c r="BIY14" s="43"/>
      <c r="BIZ14" s="43"/>
      <c r="BJA14" s="43"/>
      <c r="BJB14" s="43"/>
      <c r="BJC14" s="43"/>
      <c r="BJD14" s="43"/>
      <c r="BJE14" s="43"/>
      <c r="BJF14" s="43"/>
      <c r="BJG14" s="43"/>
      <c r="BJH14" s="43"/>
      <c r="BJI14" s="43"/>
      <c r="BJJ14" s="43"/>
      <c r="BJK14" s="43"/>
      <c r="BJL14" s="43"/>
      <c r="BJM14" s="43"/>
      <c r="BJN14" s="43"/>
      <c r="BJO14" s="43"/>
      <c r="BJP14" s="43"/>
      <c r="BJQ14" s="43"/>
      <c r="BJR14" s="43"/>
      <c r="BJS14" s="43"/>
      <c r="BJT14" s="43"/>
      <c r="BJU14" s="43"/>
      <c r="BJV14" s="43"/>
      <c r="BJW14" s="43"/>
      <c r="BJX14" s="43"/>
      <c r="BJY14" s="43"/>
      <c r="BJZ14" s="43"/>
      <c r="BKA14" s="43"/>
      <c r="BKB14" s="43"/>
      <c r="BKC14" s="43"/>
      <c r="BKD14" s="43"/>
      <c r="BKE14" s="43"/>
      <c r="BKF14" s="43"/>
      <c r="BKG14" s="43"/>
      <c r="BKH14" s="43"/>
      <c r="BKI14" s="43"/>
      <c r="BKJ14" s="43"/>
      <c r="BKK14" s="43"/>
      <c r="BKL14" s="43"/>
      <c r="BKM14" s="43"/>
      <c r="BKN14" s="43"/>
      <c r="BKO14" s="43"/>
      <c r="BKP14" s="43"/>
      <c r="BKQ14" s="43"/>
      <c r="BKR14" s="43"/>
      <c r="BKS14" s="43"/>
      <c r="BKT14" s="43"/>
      <c r="BKU14" s="43"/>
      <c r="BKV14" s="43"/>
      <c r="BKW14" s="43"/>
      <c r="BKX14" s="43"/>
      <c r="BKY14" s="43"/>
      <c r="BKZ14" s="43"/>
      <c r="BLA14" s="43"/>
      <c r="BLB14" s="43"/>
      <c r="BLC14" s="43"/>
      <c r="BLD14" s="43"/>
      <c r="BLE14" s="43"/>
      <c r="BLF14" s="43"/>
      <c r="BLG14" s="43"/>
      <c r="BLH14" s="43"/>
      <c r="BLI14" s="43"/>
      <c r="BLJ14" s="43"/>
      <c r="BLK14" s="43"/>
      <c r="BLL14" s="43"/>
      <c r="BLM14" s="43"/>
      <c r="BLN14" s="43"/>
      <c r="BLO14" s="43"/>
      <c r="BLP14" s="43"/>
      <c r="BLQ14" s="43"/>
      <c r="BLR14" s="43"/>
      <c r="BLS14" s="43"/>
      <c r="BLT14" s="43"/>
      <c r="BLU14" s="43"/>
      <c r="BLV14" s="43"/>
      <c r="BLW14" s="43"/>
      <c r="BLX14" s="43"/>
      <c r="BLY14" s="43"/>
      <c r="BLZ14" s="43"/>
      <c r="BMA14" s="43"/>
      <c r="BMB14" s="43"/>
      <c r="BMC14" s="43"/>
      <c r="BMD14" s="43"/>
      <c r="BME14" s="43"/>
      <c r="BMF14" s="43"/>
      <c r="BMG14" s="43"/>
      <c r="BMH14" s="43"/>
      <c r="BMI14" s="43"/>
      <c r="BMJ14" s="43"/>
      <c r="BMK14" s="43"/>
      <c r="BML14" s="43"/>
      <c r="BMM14" s="43"/>
      <c r="BMN14" s="43"/>
      <c r="BMO14" s="43"/>
      <c r="BMP14" s="43"/>
      <c r="BMQ14" s="43"/>
      <c r="BMR14" s="43"/>
      <c r="BMS14" s="43"/>
      <c r="BMT14" s="43"/>
      <c r="BMU14" s="43"/>
      <c r="BMV14" s="43"/>
      <c r="BMW14" s="43"/>
      <c r="BMX14" s="43"/>
      <c r="BMY14" s="43"/>
      <c r="BMZ14" s="43"/>
      <c r="BNA14" s="43"/>
      <c r="BNB14" s="43"/>
      <c r="BNC14" s="43"/>
      <c r="BND14" s="43"/>
      <c r="BNE14" s="43"/>
      <c r="BNF14" s="43"/>
      <c r="BNG14" s="43"/>
      <c r="BNH14" s="43"/>
      <c r="BNI14" s="43"/>
      <c r="BNJ14" s="43"/>
      <c r="BNK14" s="43"/>
      <c r="BNL14" s="43"/>
      <c r="BNM14" s="43"/>
      <c r="BNN14" s="43"/>
      <c r="BNO14" s="43"/>
      <c r="BNP14" s="43"/>
      <c r="BNQ14" s="43"/>
      <c r="BNR14" s="43"/>
      <c r="BNS14" s="43"/>
      <c r="BNT14" s="43"/>
      <c r="BNU14" s="43"/>
      <c r="BNV14" s="43"/>
      <c r="BNW14" s="43"/>
      <c r="BNX14" s="43"/>
      <c r="BNY14" s="43"/>
      <c r="BNZ14" s="43"/>
      <c r="BOA14" s="43"/>
      <c r="BOB14" s="43"/>
      <c r="BOC14" s="43"/>
      <c r="BOD14" s="43"/>
      <c r="BOE14" s="43"/>
      <c r="BOF14" s="43"/>
      <c r="BOG14" s="43"/>
      <c r="BOH14" s="43"/>
      <c r="BOI14" s="43"/>
      <c r="BOJ14" s="43"/>
      <c r="BOK14" s="43"/>
      <c r="BOL14" s="43"/>
      <c r="BOM14" s="43"/>
      <c r="BON14" s="43"/>
      <c r="BOO14" s="43"/>
      <c r="BOP14" s="43"/>
      <c r="BOQ14" s="43"/>
      <c r="BOR14" s="43"/>
      <c r="BOS14" s="43"/>
      <c r="BOT14" s="43"/>
      <c r="BOU14" s="43"/>
      <c r="BOV14" s="43"/>
      <c r="BOW14" s="43"/>
      <c r="BOX14" s="43"/>
      <c r="BOY14" s="43"/>
      <c r="BOZ14" s="43"/>
      <c r="BPA14" s="43"/>
      <c r="BPB14" s="43"/>
      <c r="BPC14" s="43"/>
      <c r="BPD14" s="43"/>
      <c r="BPE14" s="43"/>
      <c r="BPF14" s="43"/>
      <c r="BPG14" s="43"/>
      <c r="BPH14" s="43"/>
      <c r="BPI14" s="43"/>
      <c r="BPJ14" s="43"/>
      <c r="BPK14" s="43"/>
      <c r="BPL14" s="43"/>
      <c r="BPM14" s="43"/>
      <c r="BPN14" s="43"/>
      <c r="BPO14" s="43"/>
      <c r="BPP14" s="43"/>
      <c r="BPQ14" s="43"/>
      <c r="BPR14" s="43"/>
      <c r="BPS14" s="43"/>
      <c r="BPT14" s="43"/>
      <c r="BPU14" s="43"/>
      <c r="BPV14" s="43"/>
      <c r="BPW14" s="43"/>
      <c r="BPX14" s="43"/>
      <c r="BPY14" s="43"/>
      <c r="BPZ14" s="43"/>
      <c r="BQA14" s="43"/>
      <c r="BQB14" s="43"/>
      <c r="BQC14" s="43"/>
      <c r="BQD14" s="43"/>
      <c r="BQE14" s="43"/>
      <c r="BQF14" s="43"/>
      <c r="BQG14" s="43"/>
      <c r="BQH14" s="43"/>
      <c r="BQI14" s="43"/>
      <c r="BQJ14" s="43"/>
      <c r="BQK14" s="43"/>
      <c r="BQL14" s="43"/>
      <c r="BQM14" s="43"/>
      <c r="BQN14" s="43"/>
      <c r="BQO14" s="43"/>
      <c r="BQP14" s="43"/>
      <c r="BQQ14" s="43"/>
      <c r="BQR14" s="43"/>
      <c r="BQS14" s="43"/>
      <c r="BQT14" s="43"/>
      <c r="BQU14" s="43"/>
      <c r="BQV14" s="43"/>
      <c r="BQW14" s="43"/>
      <c r="BQX14" s="43"/>
      <c r="BQY14" s="43"/>
      <c r="BQZ14" s="43"/>
      <c r="BRA14" s="43"/>
      <c r="BRB14" s="43"/>
      <c r="BRC14" s="43"/>
      <c r="BRD14" s="43"/>
      <c r="BRE14" s="43"/>
      <c r="BRF14" s="43"/>
      <c r="BRG14" s="43"/>
      <c r="BRH14" s="43"/>
      <c r="BRI14" s="43"/>
      <c r="BRJ14" s="43"/>
      <c r="BRK14" s="43"/>
      <c r="BRL14" s="43"/>
      <c r="BRM14" s="43"/>
      <c r="BRN14" s="43"/>
      <c r="BRO14" s="43"/>
      <c r="BRP14" s="43"/>
      <c r="BRQ14" s="43"/>
      <c r="BRR14" s="43"/>
      <c r="BRS14" s="43"/>
      <c r="BRT14" s="43"/>
      <c r="BRU14" s="43"/>
      <c r="BRV14" s="43"/>
      <c r="BRW14" s="43"/>
      <c r="BRX14" s="43"/>
      <c r="BRY14" s="43"/>
      <c r="BRZ14" s="43"/>
      <c r="BSA14" s="43"/>
      <c r="BSB14" s="43"/>
      <c r="BSC14" s="43"/>
      <c r="BSD14" s="43"/>
      <c r="BSE14" s="43"/>
      <c r="BSF14" s="43"/>
      <c r="BSG14" s="43"/>
      <c r="BSH14" s="43"/>
      <c r="BSI14" s="43"/>
      <c r="BSJ14" s="43"/>
      <c r="BSK14" s="43"/>
      <c r="BSL14" s="43"/>
      <c r="BSM14" s="43"/>
      <c r="BSN14" s="43"/>
      <c r="BSO14" s="43"/>
      <c r="BSP14" s="43"/>
      <c r="BSQ14" s="43"/>
      <c r="BSR14" s="43"/>
      <c r="BSS14" s="43"/>
      <c r="BST14" s="43"/>
      <c r="BSU14" s="43"/>
      <c r="BSV14" s="43"/>
      <c r="BSW14" s="43"/>
      <c r="BSX14" s="43"/>
      <c r="BSY14" s="43"/>
      <c r="BSZ14" s="43"/>
      <c r="BTA14" s="43"/>
      <c r="BTB14" s="43"/>
      <c r="BTC14" s="43"/>
      <c r="BTD14" s="43"/>
      <c r="BTE14" s="43"/>
      <c r="BTF14" s="43"/>
      <c r="BTG14" s="43"/>
      <c r="BTH14" s="43"/>
      <c r="BTI14" s="43"/>
      <c r="BTJ14" s="43"/>
      <c r="BTK14" s="43"/>
      <c r="BTL14" s="43"/>
      <c r="BTM14" s="43"/>
      <c r="BTN14" s="43"/>
      <c r="BTO14" s="43"/>
      <c r="BTP14" s="43"/>
      <c r="BTQ14" s="43"/>
      <c r="BTR14" s="43"/>
      <c r="BTS14" s="43"/>
      <c r="BTT14" s="43"/>
      <c r="BTU14" s="43"/>
      <c r="BTV14" s="43"/>
      <c r="BTW14" s="43"/>
      <c r="BTX14" s="43"/>
      <c r="BTY14" s="43"/>
      <c r="BTZ14" s="43"/>
      <c r="BUA14" s="43"/>
      <c r="BUB14" s="43"/>
      <c r="BUC14" s="43"/>
      <c r="BUD14" s="43"/>
      <c r="BUE14" s="43"/>
      <c r="BUF14" s="43"/>
      <c r="BUG14" s="43"/>
      <c r="BUH14" s="43"/>
      <c r="BUI14" s="43"/>
      <c r="BUJ14" s="43"/>
      <c r="BUK14" s="43"/>
      <c r="BUL14" s="43"/>
      <c r="BUM14" s="43"/>
      <c r="BUN14" s="43"/>
      <c r="BUO14" s="43"/>
      <c r="BUP14" s="43"/>
      <c r="BUQ14" s="43"/>
      <c r="BUR14" s="43"/>
      <c r="BUS14" s="43"/>
      <c r="BUT14" s="43"/>
      <c r="BUU14" s="43"/>
      <c r="BUV14" s="43"/>
      <c r="BUW14" s="43"/>
      <c r="BUX14" s="43"/>
      <c r="BUY14" s="43"/>
      <c r="BUZ14" s="43"/>
      <c r="BVA14" s="43"/>
      <c r="BVB14" s="43"/>
      <c r="BVC14" s="43"/>
      <c r="BVD14" s="43"/>
      <c r="BVE14" s="43"/>
      <c r="BVF14" s="43"/>
      <c r="BVG14" s="43"/>
      <c r="BVH14" s="43"/>
      <c r="BVI14" s="43"/>
      <c r="BVJ14" s="43"/>
      <c r="BVK14" s="43"/>
      <c r="BVL14" s="43"/>
      <c r="BVM14" s="43"/>
      <c r="BVN14" s="43"/>
      <c r="BVO14" s="43"/>
      <c r="BVP14" s="43"/>
      <c r="BVQ14" s="43"/>
      <c r="BVR14" s="43"/>
      <c r="BVS14" s="43"/>
      <c r="BVT14" s="43"/>
      <c r="BVU14" s="43"/>
      <c r="BVV14" s="43"/>
      <c r="BVW14" s="43"/>
      <c r="BVX14" s="43"/>
      <c r="BVY14" s="43"/>
      <c r="BVZ14" s="43"/>
      <c r="BWA14" s="43"/>
      <c r="BWB14" s="43"/>
      <c r="BWC14" s="43"/>
      <c r="BWD14" s="43"/>
      <c r="BWE14" s="43"/>
      <c r="BWF14" s="43"/>
      <c r="BWG14" s="43"/>
      <c r="BWH14" s="43"/>
      <c r="BWI14" s="43"/>
      <c r="BWJ14" s="43"/>
      <c r="BWK14" s="43"/>
      <c r="BWL14" s="43"/>
      <c r="BWM14" s="43"/>
      <c r="BWN14" s="43"/>
      <c r="BWO14" s="43"/>
      <c r="BWP14" s="43"/>
      <c r="BWQ14" s="43"/>
      <c r="BWR14" s="43"/>
      <c r="BWS14" s="43"/>
      <c r="BWT14" s="43"/>
      <c r="BWU14" s="43"/>
      <c r="BWV14" s="43"/>
      <c r="BWW14" s="43"/>
      <c r="BWX14" s="43"/>
      <c r="BWY14" s="43"/>
      <c r="BWZ14" s="43"/>
      <c r="BXA14" s="43"/>
      <c r="BXB14" s="43"/>
      <c r="BXC14" s="43"/>
      <c r="BXD14" s="43"/>
      <c r="BXE14" s="43"/>
      <c r="BXF14" s="43"/>
      <c r="BXG14" s="43"/>
      <c r="BXH14" s="43"/>
      <c r="BXI14" s="43"/>
      <c r="BXJ14" s="43"/>
      <c r="BXK14" s="43"/>
      <c r="BXL14" s="43"/>
      <c r="BXM14" s="43"/>
      <c r="BXN14" s="43"/>
      <c r="BXO14" s="43"/>
      <c r="BXP14" s="43"/>
      <c r="BXQ14" s="43"/>
      <c r="BXR14" s="43"/>
      <c r="BXS14" s="43"/>
      <c r="BXT14" s="43"/>
      <c r="BXU14" s="43"/>
      <c r="BXV14" s="43"/>
      <c r="BXW14" s="43"/>
      <c r="BXX14" s="43"/>
      <c r="BXY14" s="43"/>
      <c r="BXZ14" s="43"/>
      <c r="BYA14" s="43"/>
      <c r="BYB14" s="43"/>
      <c r="BYC14" s="43"/>
      <c r="BYD14" s="43"/>
      <c r="BYE14" s="43"/>
      <c r="BYF14" s="43"/>
      <c r="BYG14" s="43"/>
      <c r="BYH14" s="43"/>
      <c r="BYI14" s="43"/>
      <c r="BYJ14" s="43"/>
      <c r="BYK14" s="43"/>
      <c r="BYL14" s="43"/>
      <c r="BYM14" s="43"/>
      <c r="BYN14" s="43"/>
      <c r="BYO14" s="43"/>
      <c r="BYP14" s="43"/>
      <c r="BYQ14" s="43"/>
      <c r="BYR14" s="43"/>
      <c r="BYS14" s="43"/>
      <c r="BYT14" s="43"/>
      <c r="BYU14" s="43"/>
      <c r="BYV14" s="43"/>
      <c r="BYW14" s="43"/>
      <c r="BYX14" s="43"/>
      <c r="BYY14" s="43"/>
      <c r="BYZ14" s="43"/>
      <c r="BZA14" s="43"/>
      <c r="BZB14" s="43"/>
      <c r="BZC14" s="43"/>
      <c r="BZD14" s="43"/>
      <c r="BZE14" s="43"/>
      <c r="BZF14" s="43"/>
      <c r="BZG14" s="43"/>
      <c r="BZH14" s="43"/>
      <c r="BZI14" s="43"/>
      <c r="BZJ14" s="43"/>
      <c r="BZK14" s="43"/>
      <c r="BZL14" s="43"/>
      <c r="BZM14" s="43"/>
      <c r="BZN14" s="43"/>
      <c r="BZO14" s="43"/>
      <c r="BZP14" s="43"/>
      <c r="BZQ14" s="43"/>
      <c r="BZR14" s="43"/>
      <c r="BZS14" s="43"/>
      <c r="BZT14" s="43"/>
      <c r="BZU14" s="43"/>
      <c r="BZV14" s="43"/>
      <c r="BZW14" s="43"/>
      <c r="BZX14" s="43"/>
      <c r="BZY14" s="43"/>
      <c r="BZZ14" s="43"/>
      <c r="CAA14" s="43"/>
      <c r="CAB14" s="43"/>
      <c r="CAC14" s="43"/>
      <c r="CAD14" s="43"/>
      <c r="CAE14" s="43"/>
      <c r="CAF14" s="43"/>
      <c r="CAG14" s="43"/>
      <c r="CAH14" s="43"/>
      <c r="CAI14" s="43"/>
      <c r="CAJ14" s="43"/>
      <c r="CAK14" s="43"/>
      <c r="CAL14" s="43"/>
      <c r="CAM14" s="43"/>
      <c r="CAN14" s="43"/>
      <c r="CAO14" s="43"/>
      <c r="CAP14" s="43"/>
      <c r="CAQ14" s="43"/>
      <c r="CAR14" s="43"/>
      <c r="CAS14" s="43"/>
      <c r="CAT14" s="43"/>
      <c r="CAU14" s="43"/>
      <c r="CAV14" s="43"/>
      <c r="CAW14" s="43"/>
      <c r="CAX14" s="43"/>
      <c r="CAY14" s="43"/>
      <c r="CAZ14" s="43"/>
      <c r="CBA14" s="43"/>
      <c r="CBB14" s="43"/>
      <c r="CBC14" s="43"/>
      <c r="CBD14" s="43"/>
      <c r="CBE14" s="43"/>
      <c r="CBF14" s="43"/>
      <c r="CBG14" s="43"/>
      <c r="CBH14" s="43"/>
      <c r="CBI14" s="43"/>
      <c r="CBJ14" s="43"/>
      <c r="CBK14" s="43"/>
      <c r="CBL14" s="43"/>
      <c r="CBM14" s="43"/>
      <c r="CBN14" s="43"/>
      <c r="CBO14" s="43"/>
      <c r="CBP14" s="43"/>
      <c r="CBQ14" s="43"/>
      <c r="CBR14" s="43"/>
      <c r="CBS14" s="43"/>
      <c r="CBT14" s="43"/>
      <c r="CBU14" s="43"/>
      <c r="CBV14" s="43"/>
      <c r="CBW14" s="43"/>
      <c r="CBX14" s="43"/>
      <c r="CBY14" s="43"/>
      <c r="CBZ14" s="43"/>
      <c r="CCA14" s="43"/>
      <c r="CCB14" s="43"/>
      <c r="CCC14" s="43"/>
      <c r="CCD14" s="43"/>
      <c r="CCE14" s="43"/>
      <c r="CCF14" s="43"/>
      <c r="CCG14" s="43"/>
      <c r="CCH14" s="43"/>
      <c r="CCI14" s="43"/>
      <c r="CCJ14" s="43"/>
      <c r="CCK14" s="43"/>
      <c r="CCL14" s="43"/>
      <c r="CCM14" s="43"/>
      <c r="CCN14" s="43"/>
      <c r="CCO14" s="43"/>
      <c r="CCP14" s="43"/>
      <c r="CCQ14" s="43"/>
      <c r="CCR14" s="43"/>
      <c r="CCS14" s="43"/>
      <c r="CCT14" s="43"/>
      <c r="CCU14" s="43"/>
      <c r="CCV14" s="43"/>
      <c r="CCW14" s="43"/>
      <c r="CCX14" s="43"/>
      <c r="CCY14" s="43"/>
      <c r="CCZ14" s="43"/>
      <c r="CDA14" s="43"/>
      <c r="CDB14" s="43"/>
      <c r="CDC14" s="43"/>
      <c r="CDD14" s="43"/>
      <c r="CDE14" s="43"/>
      <c r="CDF14" s="43"/>
      <c r="CDG14" s="43"/>
      <c r="CDH14" s="43"/>
      <c r="CDI14" s="43"/>
      <c r="CDJ14" s="43"/>
      <c r="CDK14" s="43"/>
      <c r="CDL14" s="43"/>
      <c r="CDM14" s="43"/>
      <c r="CDN14" s="43"/>
      <c r="CDO14" s="43"/>
      <c r="CDP14" s="43"/>
      <c r="CDQ14" s="43"/>
      <c r="CDR14" s="43"/>
      <c r="CDS14" s="43"/>
      <c r="CDT14" s="43"/>
      <c r="CDU14" s="43"/>
      <c r="CDV14" s="43"/>
      <c r="CDW14" s="43"/>
      <c r="CDX14" s="43"/>
      <c r="CDY14" s="43"/>
      <c r="CDZ14" s="43"/>
      <c r="CEA14" s="43"/>
      <c r="CEB14" s="43"/>
      <c r="CEC14" s="43"/>
      <c r="CED14" s="43"/>
      <c r="CEE14" s="43"/>
      <c r="CEF14" s="43"/>
      <c r="CEG14" s="43"/>
      <c r="CEH14" s="43"/>
      <c r="CEI14" s="43"/>
      <c r="CEJ14" s="43"/>
      <c r="CEK14" s="43"/>
      <c r="CEL14" s="43"/>
      <c r="CEM14" s="43"/>
      <c r="CEN14" s="43"/>
      <c r="CEO14" s="43"/>
      <c r="CEP14" s="43"/>
      <c r="CEQ14" s="43"/>
      <c r="CER14" s="43"/>
      <c r="CES14" s="43"/>
      <c r="CET14" s="43"/>
      <c r="CEU14" s="43"/>
      <c r="CEV14" s="43"/>
      <c r="CEW14" s="43"/>
      <c r="CEX14" s="43"/>
      <c r="CEY14" s="43"/>
      <c r="CEZ14" s="43"/>
      <c r="CFA14" s="43"/>
      <c r="CFB14" s="43"/>
      <c r="CFC14" s="43"/>
      <c r="CFD14" s="43"/>
      <c r="CFE14" s="43"/>
      <c r="CFF14" s="43"/>
      <c r="CFG14" s="43"/>
      <c r="CFH14" s="43"/>
      <c r="CFI14" s="43"/>
      <c r="CFJ14" s="43"/>
      <c r="CFK14" s="43"/>
      <c r="CFL14" s="43"/>
      <c r="CFM14" s="43"/>
      <c r="CFN14" s="43"/>
      <c r="CFO14" s="43"/>
      <c r="CFP14" s="43"/>
      <c r="CFQ14" s="43"/>
      <c r="CFR14" s="43"/>
      <c r="CFS14" s="43"/>
      <c r="CFT14" s="43"/>
      <c r="CFU14" s="43"/>
      <c r="CFV14" s="43"/>
      <c r="CFW14" s="43"/>
      <c r="CFX14" s="43"/>
      <c r="CFY14" s="43"/>
      <c r="CFZ14" s="43"/>
      <c r="CGA14" s="43"/>
      <c r="CGB14" s="43"/>
      <c r="CGC14" s="43"/>
      <c r="CGD14" s="43"/>
      <c r="CGE14" s="43"/>
      <c r="CGF14" s="43"/>
      <c r="CGG14" s="43"/>
      <c r="CGH14" s="43"/>
      <c r="CGI14" s="43"/>
      <c r="CGJ14" s="43"/>
      <c r="CGK14" s="43"/>
      <c r="CGL14" s="43"/>
      <c r="CGM14" s="43"/>
      <c r="CGN14" s="43"/>
      <c r="CGO14" s="43"/>
      <c r="CGP14" s="43"/>
      <c r="CGQ14" s="43"/>
      <c r="CGR14" s="43"/>
      <c r="CGS14" s="43"/>
      <c r="CGT14" s="43"/>
      <c r="CGU14" s="43"/>
      <c r="CGV14" s="43"/>
      <c r="CGW14" s="43"/>
      <c r="CGX14" s="43"/>
      <c r="CGY14" s="43"/>
      <c r="CGZ14" s="43"/>
      <c r="CHA14" s="43"/>
      <c r="CHB14" s="43"/>
      <c r="CHC14" s="43"/>
      <c r="CHD14" s="43"/>
      <c r="CHE14" s="43"/>
      <c r="CHF14" s="43"/>
      <c r="CHG14" s="43"/>
      <c r="CHH14" s="43"/>
      <c r="CHI14" s="43"/>
      <c r="CHJ14" s="43"/>
      <c r="CHK14" s="43"/>
      <c r="CHL14" s="43"/>
      <c r="CHM14" s="43"/>
      <c r="CHN14" s="43"/>
      <c r="CHO14" s="43"/>
      <c r="CHP14" s="43"/>
      <c r="CHQ14" s="43"/>
      <c r="CHR14" s="43"/>
      <c r="CHS14" s="43"/>
      <c r="CHT14" s="43"/>
      <c r="CHU14" s="43"/>
      <c r="CHV14" s="43"/>
      <c r="CHW14" s="43"/>
      <c r="CHX14" s="43"/>
      <c r="CHY14" s="43"/>
      <c r="CHZ14" s="43"/>
      <c r="CIA14" s="43"/>
      <c r="CIB14" s="43"/>
      <c r="CIC14" s="43"/>
      <c r="CID14" s="43"/>
      <c r="CIE14" s="43"/>
      <c r="CIF14" s="43"/>
      <c r="CIG14" s="43"/>
      <c r="CIH14" s="43"/>
      <c r="CII14" s="43"/>
      <c r="CIJ14" s="43"/>
      <c r="CIK14" s="43"/>
      <c r="CIL14" s="43"/>
      <c r="CIM14" s="43"/>
      <c r="CIN14" s="43"/>
      <c r="CIO14" s="43"/>
      <c r="CIP14" s="43"/>
      <c r="CIQ14" s="43"/>
      <c r="CIR14" s="43"/>
      <c r="CIS14" s="43"/>
      <c r="CIT14" s="43"/>
      <c r="CIU14" s="43"/>
      <c r="CIV14" s="43"/>
      <c r="CIW14" s="43"/>
      <c r="CIX14" s="43"/>
      <c r="CIY14" s="43"/>
      <c r="CIZ14" s="43"/>
      <c r="CJA14" s="43"/>
      <c r="CJB14" s="43"/>
      <c r="CJC14" s="43"/>
      <c r="CJD14" s="43"/>
      <c r="CJE14" s="43"/>
      <c r="CJF14" s="43"/>
      <c r="CJG14" s="43"/>
      <c r="CJH14" s="43"/>
      <c r="CJI14" s="43"/>
      <c r="CJJ14" s="43"/>
      <c r="CJK14" s="43"/>
      <c r="CJL14" s="43"/>
      <c r="CJM14" s="43"/>
      <c r="CJN14" s="43"/>
      <c r="CJO14" s="43"/>
      <c r="CJP14" s="43"/>
      <c r="CJQ14" s="43"/>
      <c r="CJR14" s="43"/>
      <c r="CJS14" s="43"/>
      <c r="CJT14" s="43"/>
      <c r="CJU14" s="43"/>
      <c r="CJV14" s="43"/>
      <c r="CJW14" s="43"/>
      <c r="CJX14" s="43"/>
      <c r="CJY14" s="43"/>
      <c r="CJZ14" s="43"/>
      <c r="CKA14" s="43"/>
      <c r="CKB14" s="43"/>
      <c r="CKC14" s="43"/>
      <c r="CKD14" s="43"/>
      <c r="CKE14" s="43"/>
      <c r="CKF14" s="43"/>
      <c r="CKG14" s="43"/>
      <c r="CKH14" s="43"/>
      <c r="CKI14" s="43"/>
      <c r="CKJ14" s="43"/>
      <c r="CKK14" s="43"/>
      <c r="CKL14" s="43"/>
      <c r="CKM14" s="43"/>
      <c r="CKN14" s="43"/>
      <c r="CKO14" s="43"/>
      <c r="CKP14" s="43"/>
      <c r="CKQ14" s="43"/>
      <c r="CKR14" s="43"/>
      <c r="CKS14" s="43"/>
      <c r="CKT14" s="43"/>
      <c r="CKU14" s="43"/>
      <c r="CKV14" s="43"/>
      <c r="CKW14" s="43"/>
      <c r="CKX14" s="43"/>
      <c r="CKY14" s="43"/>
      <c r="CKZ14" s="43"/>
      <c r="CLA14" s="43"/>
      <c r="CLB14" s="43"/>
      <c r="CLC14" s="43"/>
      <c r="CLD14" s="43"/>
      <c r="CLE14" s="43"/>
      <c r="CLF14" s="43"/>
      <c r="CLG14" s="43"/>
      <c r="CLH14" s="43"/>
      <c r="CLI14" s="43"/>
      <c r="CLJ14" s="43"/>
      <c r="CLK14" s="43"/>
      <c r="CLL14" s="43"/>
      <c r="CLM14" s="43"/>
      <c r="CLN14" s="43"/>
      <c r="CLO14" s="43"/>
      <c r="CLP14" s="43"/>
      <c r="CLQ14" s="43"/>
      <c r="CLR14" s="43"/>
      <c r="CLS14" s="43"/>
      <c r="CLT14" s="43"/>
      <c r="CLU14" s="43"/>
      <c r="CLV14" s="43"/>
      <c r="CLW14" s="43"/>
      <c r="CLX14" s="43"/>
      <c r="CLY14" s="43"/>
      <c r="CLZ14" s="43"/>
      <c r="CMA14" s="43"/>
      <c r="CMB14" s="43"/>
      <c r="CMC14" s="43"/>
      <c r="CMD14" s="43"/>
      <c r="CME14" s="43"/>
      <c r="CMF14" s="43"/>
      <c r="CMG14" s="43"/>
      <c r="CMH14" s="43"/>
      <c r="CMI14" s="43"/>
      <c r="CMJ14" s="43"/>
      <c r="CMK14" s="43"/>
      <c r="CML14" s="43"/>
      <c r="CMM14" s="43"/>
      <c r="CMN14" s="43"/>
      <c r="CMO14" s="43"/>
      <c r="CMP14" s="43"/>
      <c r="CMQ14" s="43"/>
      <c r="CMR14" s="43"/>
      <c r="CMS14" s="43"/>
      <c r="CMT14" s="43"/>
      <c r="CMU14" s="43"/>
      <c r="CMV14" s="43"/>
      <c r="CMW14" s="43"/>
      <c r="CMX14" s="43"/>
      <c r="CMY14" s="43"/>
      <c r="CMZ14" s="43"/>
      <c r="CNA14" s="43"/>
      <c r="CNB14" s="43"/>
      <c r="CNC14" s="43"/>
      <c r="CND14" s="43"/>
      <c r="CNE14" s="43"/>
      <c r="CNF14" s="43"/>
      <c r="CNG14" s="43"/>
      <c r="CNH14" s="43"/>
      <c r="CNI14" s="43"/>
      <c r="CNJ14" s="43"/>
      <c r="CNK14" s="43"/>
      <c r="CNL14" s="43"/>
      <c r="CNM14" s="43"/>
      <c r="CNN14" s="43"/>
      <c r="CNO14" s="43"/>
      <c r="CNP14" s="43"/>
      <c r="CNQ14" s="43"/>
      <c r="CNR14" s="43"/>
      <c r="CNS14" s="43"/>
      <c r="CNT14" s="43"/>
      <c r="CNU14" s="43"/>
      <c r="CNV14" s="43"/>
      <c r="CNW14" s="43"/>
      <c r="CNX14" s="43"/>
      <c r="CNY14" s="43"/>
      <c r="CNZ14" s="43"/>
      <c r="COA14" s="43"/>
      <c r="COB14" s="43"/>
      <c r="COC14" s="43"/>
      <c r="COD14" s="43"/>
      <c r="COE14" s="43"/>
      <c r="COF14" s="43"/>
      <c r="COG14" s="43"/>
      <c r="COH14" s="43"/>
      <c r="COI14" s="43"/>
      <c r="COJ14" s="43"/>
      <c r="COK14" s="43"/>
      <c r="COL14" s="43"/>
      <c r="COM14" s="43"/>
      <c r="CON14" s="43"/>
      <c r="COO14" s="43"/>
      <c r="COP14" s="43"/>
      <c r="COQ14" s="43"/>
      <c r="COR14" s="43"/>
      <c r="COS14" s="43"/>
      <c r="COT14" s="43"/>
      <c r="COU14" s="43"/>
      <c r="COV14" s="43"/>
      <c r="COW14" s="43"/>
      <c r="COX14" s="43"/>
      <c r="COY14" s="43"/>
      <c r="COZ14" s="43"/>
      <c r="CPA14" s="43"/>
      <c r="CPB14" s="43"/>
      <c r="CPC14" s="43"/>
      <c r="CPD14" s="43"/>
      <c r="CPE14" s="43"/>
      <c r="CPF14" s="43"/>
      <c r="CPG14" s="43"/>
      <c r="CPH14" s="43"/>
      <c r="CPI14" s="43"/>
      <c r="CPJ14" s="43"/>
      <c r="CPK14" s="43"/>
      <c r="CPL14" s="43"/>
      <c r="CPM14" s="43"/>
      <c r="CPN14" s="43"/>
      <c r="CPO14" s="43"/>
      <c r="CPP14" s="43"/>
      <c r="CPQ14" s="43"/>
      <c r="CPR14" s="43"/>
      <c r="CPS14" s="43"/>
      <c r="CPT14" s="43"/>
      <c r="CPU14" s="43"/>
      <c r="CPV14" s="43"/>
      <c r="CPW14" s="43"/>
      <c r="CPX14" s="43"/>
      <c r="CPY14" s="43"/>
      <c r="CPZ14" s="43"/>
      <c r="CQA14" s="43"/>
      <c r="CQB14" s="43"/>
      <c r="CQC14" s="43"/>
      <c r="CQD14" s="43"/>
      <c r="CQE14" s="43"/>
      <c r="CQF14" s="43"/>
      <c r="CQG14" s="43"/>
      <c r="CQH14" s="43"/>
      <c r="CQI14" s="43"/>
      <c r="CQJ14" s="43"/>
      <c r="CQK14" s="43"/>
      <c r="CQL14" s="43"/>
      <c r="CQM14" s="43"/>
      <c r="CQN14" s="43"/>
      <c r="CQO14" s="43"/>
      <c r="CQP14" s="43"/>
      <c r="CQQ14" s="43"/>
      <c r="CQR14" s="43"/>
      <c r="CQS14" s="43"/>
      <c r="CQT14" s="43"/>
      <c r="CQU14" s="43"/>
      <c r="CQV14" s="43"/>
      <c r="CQW14" s="43"/>
      <c r="CQX14" s="43"/>
      <c r="CQY14" s="43"/>
      <c r="CQZ14" s="43"/>
      <c r="CRA14" s="43"/>
      <c r="CRB14" s="43"/>
      <c r="CRC14" s="43"/>
      <c r="CRD14" s="43"/>
      <c r="CRE14" s="43"/>
      <c r="CRF14" s="43"/>
      <c r="CRG14" s="43"/>
      <c r="CRH14" s="43"/>
      <c r="CRI14" s="43"/>
      <c r="CRJ14" s="43"/>
      <c r="CRK14" s="43"/>
      <c r="CRL14" s="43"/>
      <c r="CRM14" s="43"/>
      <c r="CRN14" s="43"/>
      <c r="CRO14" s="43"/>
      <c r="CRP14" s="43"/>
      <c r="CRQ14" s="43"/>
      <c r="CRR14" s="43"/>
      <c r="CRS14" s="43"/>
      <c r="CRT14" s="43"/>
      <c r="CRU14" s="43"/>
      <c r="CRV14" s="43"/>
      <c r="CRW14" s="43"/>
      <c r="CRX14" s="43"/>
      <c r="CRY14" s="43"/>
      <c r="CRZ14" s="43"/>
      <c r="CSA14" s="43"/>
      <c r="CSB14" s="43"/>
      <c r="CSC14" s="43"/>
      <c r="CSD14" s="43"/>
      <c r="CSE14" s="43"/>
      <c r="CSF14" s="43"/>
      <c r="CSG14" s="43"/>
      <c r="CSH14" s="43"/>
      <c r="CSI14" s="43"/>
      <c r="CSJ14" s="43"/>
      <c r="CSK14" s="43"/>
      <c r="CSL14" s="43"/>
      <c r="CSM14" s="43"/>
      <c r="CSN14" s="43"/>
      <c r="CSO14" s="43"/>
      <c r="CSP14" s="43"/>
      <c r="CSQ14" s="43"/>
      <c r="CSR14" s="43"/>
      <c r="CSS14" s="43"/>
      <c r="CST14" s="43"/>
      <c r="CSU14" s="43"/>
      <c r="CSV14" s="43"/>
      <c r="CSW14" s="43"/>
      <c r="CSX14" s="43"/>
      <c r="CSY14" s="43"/>
      <c r="CSZ14" s="43"/>
      <c r="CTA14" s="43"/>
      <c r="CTB14" s="43"/>
      <c r="CTC14" s="43"/>
      <c r="CTD14" s="43"/>
      <c r="CTE14" s="43"/>
      <c r="CTF14" s="43"/>
      <c r="CTG14" s="43"/>
      <c r="CTH14" s="43"/>
      <c r="CTI14" s="43"/>
      <c r="CTJ14" s="43"/>
      <c r="CTK14" s="43"/>
      <c r="CTL14" s="43"/>
      <c r="CTM14" s="43"/>
      <c r="CTN14" s="43"/>
      <c r="CTO14" s="43"/>
      <c r="CTP14" s="43"/>
      <c r="CTQ14" s="43"/>
      <c r="CTR14" s="43"/>
      <c r="CTS14" s="43"/>
      <c r="CTT14" s="43"/>
      <c r="CTU14" s="43"/>
      <c r="CTV14" s="43"/>
      <c r="CTW14" s="43"/>
      <c r="CTX14" s="43"/>
      <c r="CTY14" s="43"/>
      <c r="CTZ14" s="43"/>
      <c r="CUA14" s="43"/>
      <c r="CUB14" s="43"/>
      <c r="CUC14" s="43"/>
      <c r="CUD14" s="43"/>
      <c r="CUE14" s="43"/>
      <c r="CUF14" s="43"/>
      <c r="CUG14" s="43"/>
      <c r="CUH14" s="43"/>
      <c r="CUI14" s="43"/>
      <c r="CUJ14" s="43"/>
      <c r="CUK14" s="43"/>
      <c r="CUL14" s="43"/>
      <c r="CUM14" s="43"/>
      <c r="CUN14" s="43"/>
      <c r="CUO14" s="43"/>
      <c r="CUP14" s="43"/>
      <c r="CUQ14" s="43"/>
      <c r="CUR14" s="43"/>
      <c r="CUS14" s="43"/>
      <c r="CUT14" s="43"/>
      <c r="CUU14" s="43"/>
      <c r="CUV14" s="43"/>
      <c r="CUW14" s="43"/>
      <c r="CUX14" s="43"/>
      <c r="CUY14" s="43"/>
      <c r="CUZ14" s="43"/>
      <c r="CVA14" s="43"/>
      <c r="CVB14" s="43"/>
      <c r="CVC14" s="43"/>
      <c r="CVD14" s="43"/>
      <c r="CVE14" s="43"/>
      <c r="CVF14" s="43"/>
      <c r="CVG14" s="43"/>
      <c r="CVH14" s="43"/>
      <c r="CVI14" s="43"/>
      <c r="CVJ14" s="43"/>
      <c r="CVK14" s="43"/>
      <c r="CVL14" s="43"/>
      <c r="CVM14" s="43"/>
      <c r="CVN14" s="43"/>
      <c r="CVO14" s="43"/>
      <c r="CVP14" s="43"/>
      <c r="CVQ14" s="43"/>
      <c r="CVR14" s="43"/>
      <c r="CVS14" s="43"/>
      <c r="CVT14" s="43"/>
      <c r="CVU14" s="43"/>
      <c r="CVV14" s="43"/>
      <c r="CVW14" s="43"/>
      <c r="CVX14" s="43"/>
      <c r="CVY14" s="43"/>
      <c r="CVZ14" s="43"/>
      <c r="CWA14" s="43"/>
      <c r="CWB14" s="43"/>
      <c r="CWC14" s="43"/>
      <c r="CWD14" s="43"/>
      <c r="CWE14" s="43"/>
      <c r="CWF14" s="43"/>
      <c r="CWG14" s="43"/>
      <c r="CWH14" s="43"/>
      <c r="CWI14" s="43"/>
      <c r="CWJ14" s="43"/>
      <c r="CWK14" s="43"/>
      <c r="CWL14" s="43"/>
      <c r="CWM14" s="43"/>
      <c r="CWN14" s="43"/>
      <c r="CWO14" s="43"/>
      <c r="CWP14" s="43"/>
      <c r="CWQ14" s="43"/>
      <c r="CWR14" s="43"/>
      <c r="CWS14" s="43"/>
      <c r="CWT14" s="43"/>
      <c r="CWU14" s="43"/>
      <c r="CWV14" s="43"/>
      <c r="CWW14" s="43"/>
      <c r="CWX14" s="43"/>
      <c r="CWY14" s="43"/>
      <c r="CWZ14" s="43"/>
      <c r="CXA14" s="43"/>
      <c r="CXB14" s="43"/>
      <c r="CXC14" s="43"/>
      <c r="CXD14" s="43"/>
      <c r="CXE14" s="43"/>
      <c r="CXF14" s="43"/>
      <c r="CXG14" s="43"/>
      <c r="CXH14" s="43"/>
      <c r="CXI14" s="43"/>
      <c r="CXJ14" s="43"/>
      <c r="CXK14" s="43"/>
      <c r="CXL14" s="43"/>
      <c r="CXM14" s="43"/>
      <c r="CXN14" s="43"/>
      <c r="CXO14" s="43"/>
      <c r="CXP14" s="43"/>
      <c r="CXQ14" s="43"/>
      <c r="CXR14" s="43"/>
      <c r="CXS14" s="43"/>
      <c r="CXT14" s="43"/>
      <c r="CXU14" s="43"/>
      <c r="CXV14" s="43"/>
      <c r="CXW14" s="43"/>
      <c r="CXX14" s="43"/>
      <c r="CXY14" s="43"/>
      <c r="CXZ14" s="43"/>
      <c r="CYA14" s="43"/>
      <c r="CYB14" s="43"/>
      <c r="CYC14" s="43"/>
      <c r="CYD14" s="43"/>
      <c r="CYE14" s="43"/>
      <c r="CYF14" s="43"/>
      <c r="CYG14" s="43"/>
      <c r="CYH14" s="43"/>
      <c r="CYI14" s="43"/>
      <c r="CYJ14" s="43"/>
      <c r="CYK14" s="43"/>
      <c r="CYL14" s="43"/>
      <c r="CYM14" s="43"/>
      <c r="CYN14" s="43"/>
      <c r="CYO14" s="43"/>
      <c r="CYP14" s="43"/>
      <c r="CYQ14" s="43"/>
      <c r="CYR14" s="43"/>
      <c r="CYS14" s="43"/>
      <c r="CYT14" s="43"/>
      <c r="CYU14" s="43"/>
      <c r="CYV14" s="43"/>
      <c r="CYW14" s="43"/>
      <c r="CYX14" s="43"/>
      <c r="CYY14" s="43"/>
      <c r="CYZ14" s="43"/>
      <c r="CZA14" s="43"/>
      <c r="CZB14" s="43"/>
      <c r="CZC14" s="43"/>
      <c r="CZD14" s="43"/>
      <c r="CZE14" s="43"/>
      <c r="CZF14" s="43"/>
      <c r="CZG14" s="43"/>
      <c r="CZH14" s="43"/>
      <c r="CZI14" s="43"/>
      <c r="CZJ14" s="43"/>
      <c r="CZK14" s="43"/>
      <c r="CZL14" s="43"/>
      <c r="CZM14" s="43"/>
      <c r="CZN14" s="43"/>
      <c r="CZO14" s="43"/>
      <c r="CZP14" s="43"/>
      <c r="CZQ14" s="43"/>
      <c r="CZR14" s="43"/>
      <c r="CZS14" s="43"/>
      <c r="CZT14" s="43"/>
      <c r="CZU14" s="43"/>
      <c r="CZV14" s="43"/>
      <c r="CZW14" s="43"/>
      <c r="CZX14" s="43"/>
      <c r="CZY14" s="43"/>
      <c r="CZZ14" s="43"/>
      <c r="DAA14" s="43"/>
      <c r="DAB14" s="43"/>
      <c r="DAC14" s="43"/>
      <c r="DAD14" s="43"/>
      <c r="DAE14" s="43"/>
      <c r="DAF14" s="43"/>
      <c r="DAG14" s="43"/>
      <c r="DAH14" s="43"/>
      <c r="DAI14" s="43"/>
      <c r="DAJ14" s="43"/>
      <c r="DAK14" s="43"/>
      <c r="DAL14" s="43"/>
      <c r="DAM14" s="43"/>
      <c r="DAN14" s="43"/>
      <c r="DAO14" s="43"/>
      <c r="DAP14" s="43"/>
      <c r="DAQ14" s="43"/>
      <c r="DAR14" s="43"/>
      <c r="DAS14" s="43"/>
      <c r="DAT14" s="43"/>
      <c r="DAU14" s="43"/>
      <c r="DAV14" s="43"/>
      <c r="DAW14" s="43"/>
      <c r="DAX14" s="43"/>
      <c r="DAY14" s="43"/>
      <c r="DAZ14" s="43"/>
      <c r="DBA14" s="43"/>
      <c r="DBB14" s="43"/>
      <c r="DBC14" s="43"/>
      <c r="DBD14" s="43"/>
      <c r="DBE14" s="43"/>
      <c r="DBF14" s="43"/>
      <c r="DBG14" s="43"/>
      <c r="DBH14" s="43"/>
      <c r="DBI14" s="43"/>
      <c r="DBJ14" s="43"/>
      <c r="DBK14" s="43"/>
      <c r="DBL14" s="43"/>
      <c r="DBM14" s="43"/>
      <c r="DBN14" s="43"/>
      <c r="DBO14" s="43"/>
      <c r="DBP14" s="43"/>
      <c r="DBQ14" s="43"/>
      <c r="DBR14" s="43"/>
      <c r="DBS14" s="43"/>
      <c r="DBT14" s="43"/>
      <c r="DBU14" s="43"/>
      <c r="DBV14" s="43"/>
      <c r="DBW14" s="43"/>
      <c r="DBX14" s="43"/>
      <c r="DBY14" s="43"/>
      <c r="DBZ14" s="43"/>
      <c r="DCA14" s="43"/>
      <c r="DCB14" s="43"/>
      <c r="DCC14" s="43"/>
      <c r="DCD14" s="43"/>
      <c r="DCE14" s="43"/>
      <c r="DCF14" s="43"/>
      <c r="DCG14" s="43"/>
      <c r="DCH14" s="43"/>
      <c r="DCI14" s="43"/>
      <c r="DCJ14" s="43"/>
      <c r="DCK14" s="43"/>
      <c r="DCL14" s="43"/>
      <c r="DCM14" s="43"/>
      <c r="DCN14" s="43"/>
      <c r="DCO14" s="43"/>
      <c r="DCP14" s="43"/>
      <c r="DCQ14" s="43"/>
      <c r="DCR14" s="43"/>
      <c r="DCS14" s="43"/>
      <c r="DCT14" s="43"/>
      <c r="DCU14" s="43"/>
      <c r="DCV14" s="43"/>
      <c r="DCW14" s="43"/>
      <c r="DCX14" s="43"/>
      <c r="DCY14" s="43"/>
      <c r="DCZ14" s="43"/>
      <c r="DDA14" s="43"/>
      <c r="DDB14" s="43"/>
      <c r="DDC14" s="43"/>
      <c r="DDD14" s="43"/>
      <c r="DDE14" s="43"/>
      <c r="DDF14" s="43"/>
      <c r="DDG14" s="43"/>
      <c r="DDH14" s="43"/>
      <c r="DDI14" s="43"/>
      <c r="DDJ14" s="43"/>
      <c r="DDK14" s="43"/>
      <c r="DDL14" s="43"/>
      <c r="DDM14" s="43"/>
      <c r="DDN14" s="43"/>
      <c r="DDO14" s="43"/>
      <c r="DDP14" s="43"/>
      <c r="DDQ14" s="43"/>
      <c r="DDR14" s="43"/>
      <c r="DDS14" s="43"/>
      <c r="DDT14" s="43"/>
      <c r="DDU14" s="43"/>
      <c r="DDV14" s="43"/>
      <c r="DDW14" s="43"/>
      <c r="DDX14" s="43"/>
      <c r="DDY14" s="43"/>
      <c r="DDZ14" s="43"/>
      <c r="DEA14" s="43"/>
      <c r="DEB14" s="43"/>
      <c r="DEC14" s="43"/>
      <c r="DED14" s="43"/>
      <c r="DEE14" s="43"/>
      <c r="DEF14" s="43"/>
      <c r="DEG14" s="43"/>
      <c r="DEH14" s="43"/>
      <c r="DEI14" s="43"/>
      <c r="DEJ14" s="43"/>
      <c r="DEK14" s="43"/>
      <c r="DEL14" s="43"/>
      <c r="DEM14" s="43"/>
      <c r="DEN14" s="43"/>
      <c r="DEO14" s="43"/>
      <c r="DEP14" s="43"/>
      <c r="DEQ14" s="43"/>
      <c r="DER14" s="43"/>
      <c r="DES14" s="43"/>
      <c r="DET14" s="43"/>
      <c r="DEU14" s="43"/>
      <c r="DEV14" s="43"/>
      <c r="DEW14" s="43"/>
      <c r="DEX14" s="43"/>
      <c r="DEY14" s="43"/>
      <c r="DEZ14" s="43"/>
      <c r="DFA14" s="43"/>
      <c r="DFB14" s="43"/>
      <c r="DFC14" s="43"/>
      <c r="DFD14" s="43"/>
      <c r="DFE14" s="43"/>
      <c r="DFF14" s="43"/>
      <c r="DFG14" s="43"/>
      <c r="DFH14" s="43"/>
      <c r="DFI14" s="43"/>
      <c r="DFJ14" s="43"/>
      <c r="DFK14" s="43"/>
      <c r="DFL14" s="43"/>
      <c r="DFM14" s="43"/>
      <c r="DFN14" s="43"/>
      <c r="DFO14" s="43"/>
      <c r="DFP14" s="43"/>
      <c r="DFQ14" s="43"/>
      <c r="DFR14" s="43"/>
      <c r="DFS14" s="43"/>
      <c r="DFT14" s="43"/>
      <c r="DFU14" s="43"/>
      <c r="DFV14" s="43"/>
      <c r="DFW14" s="43"/>
      <c r="DFX14" s="43"/>
      <c r="DFY14" s="43"/>
      <c r="DFZ14" s="43"/>
      <c r="DGA14" s="43"/>
      <c r="DGB14" s="43"/>
      <c r="DGC14" s="43"/>
      <c r="DGD14" s="43"/>
      <c r="DGE14" s="43"/>
      <c r="DGF14" s="43"/>
      <c r="DGG14" s="43"/>
      <c r="DGH14" s="43"/>
      <c r="DGI14" s="43"/>
      <c r="DGJ14" s="43"/>
      <c r="DGK14" s="43"/>
      <c r="DGL14" s="43"/>
      <c r="DGM14" s="43"/>
      <c r="DGN14" s="43"/>
      <c r="DGO14" s="43"/>
      <c r="DGP14" s="43"/>
      <c r="DGQ14" s="43"/>
      <c r="DGR14" s="43"/>
      <c r="DGS14" s="43"/>
      <c r="DGT14" s="43"/>
      <c r="DGU14" s="43"/>
      <c r="DGV14" s="43"/>
      <c r="DGW14" s="43"/>
      <c r="DGX14" s="43"/>
      <c r="DGY14" s="43"/>
      <c r="DGZ14" s="43"/>
      <c r="DHA14" s="43"/>
      <c r="DHB14" s="43"/>
      <c r="DHC14" s="43"/>
      <c r="DHD14" s="43"/>
      <c r="DHE14" s="43"/>
      <c r="DHF14" s="43"/>
      <c r="DHG14" s="43"/>
      <c r="DHH14" s="43"/>
      <c r="DHI14" s="43"/>
      <c r="DHJ14" s="43"/>
      <c r="DHK14" s="43"/>
      <c r="DHL14" s="43"/>
      <c r="DHM14" s="43"/>
      <c r="DHN14" s="43"/>
      <c r="DHO14" s="43"/>
      <c r="DHP14" s="43"/>
      <c r="DHQ14" s="43"/>
      <c r="DHR14" s="43"/>
      <c r="DHS14" s="43"/>
      <c r="DHT14" s="43"/>
      <c r="DHU14" s="43"/>
      <c r="DHV14" s="43"/>
      <c r="DHW14" s="43"/>
      <c r="DHX14" s="43"/>
      <c r="DHY14" s="43"/>
      <c r="DHZ14" s="43"/>
      <c r="DIA14" s="43"/>
      <c r="DIB14" s="43"/>
      <c r="DIC14" s="43"/>
      <c r="DID14" s="43"/>
      <c r="DIE14" s="43"/>
      <c r="DIF14" s="43"/>
      <c r="DIG14" s="43"/>
      <c r="DIH14" s="43"/>
      <c r="DII14" s="43"/>
      <c r="DIJ14" s="43"/>
      <c r="DIK14" s="43"/>
      <c r="DIL14" s="43"/>
      <c r="DIM14" s="43"/>
      <c r="DIN14" s="43"/>
      <c r="DIO14" s="43"/>
      <c r="DIP14" s="43"/>
      <c r="DIQ14" s="43"/>
      <c r="DIR14" s="43"/>
      <c r="DIS14" s="43"/>
      <c r="DIT14" s="43"/>
      <c r="DIU14" s="43"/>
      <c r="DIV14" s="43"/>
      <c r="DIW14" s="43"/>
      <c r="DIX14" s="43"/>
      <c r="DIY14" s="43"/>
      <c r="DIZ14" s="43"/>
      <c r="DJA14" s="43"/>
      <c r="DJB14" s="43"/>
      <c r="DJC14" s="43"/>
      <c r="DJD14" s="43"/>
      <c r="DJE14" s="43"/>
      <c r="DJF14" s="43"/>
      <c r="DJG14" s="43"/>
      <c r="DJH14" s="43"/>
      <c r="DJI14" s="43"/>
      <c r="DJJ14" s="43"/>
      <c r="DJK14" s="43"/>
      <c r="DJL14" s="43"/>
      <c r="DJM14" s="43"/>
      <c r="DJN14" s="43"/>
      <c r="DJO14" s="43"/>
      <c r="DJP14" s="43"/>
      <c r="DJQ14" s="43"/>
      <c r="DJR14" s="43"/>
      <c r="DJS14" s="43"/>
      <c r="DJT14" s="43"/>
      <c r="DJU14" s="43"/>
      <c r="DJV14" s="43"/>
      <c r="DJW14" s="43"/>
      <c r="DJX14" s="43"/>
      <c r="DJY14" s="43"/>
      <c r="DJZ14" s="43"/>
      <c r="DKA14" s="43"/>
      <c r="DKB14" s="43"/>
      <c r="DKC14" s="43"/>
      <c r="DKD14" s="43"/>
      <c r="DKE14" s="43"/>
      <c r="DKF14" s="43"/>
      <c r="DKG14" s="43"/>
      <c r="DKH14" s="43"/>
      <c r="DKI14" s="43"/>
      <c r="DKJ14" s="43"/>
      <c r="DKK14" s="43"/>
      <c r="DKL14" s="43"/>
      <c r="DKM14" s="43"/>
      <c r="DKN14" s="43"/>
      <c r="DKO14" s="43"/>
      <c r="DKP14" s="43"/>
      <c r="DKQ14" s="43"/>
      <c r="DKR14" s="43"/>
      <c r="DKS14" s="43"/>
      <c r="DKT14" s="43"/>
      <c r="DKU14" s="43"/>
      <c r="DKV14" s="43"/>
      <c r="DKW14" s="43"/>
      <c r="DKX14" s="43"/>
      <c r="DKY14" s="43"/>
      <c r="DKZ14" s="43"/>
      <c r="DLA14" s="43"/>
      <c r="DLB14" s="43"/>
      <c r="DLC14" s="43"/>
      <c r="DLD14" s="43"/>
      <c r="DLE14" s="43"/>
      <c r="DLF14" s="43"/>
      <c r="DLG14" s="43"/>
      <c r="DLH14" s="43"/>
      <c r="DLI14" s="43"/>
      <c r="DLJ14" s="43"/>
      <c r="DLK14" s="43"/>
      <c r="DLL14" s="43"/>
      <c r="DLM14" s="43"/>
      <c r="DLN14" s="43"/>
      <c r="DLO14" s="43"/>
      <c r="DLP14" s="43"/>
      <c r="DLQ14" s="43"/>
      <c r="DLR14" s="43"/>
      <c r="DLS14" s="43"/>
      <c r="DLT14" s="43"/>
      <c r="DLU14" s="43"/>
      <c r="DLV14" s="43"/>
      <c r="DLW14" s="43"/>
      <c r="DLX14" s="43"/>
      <c r="DLY14" s="43"/>
      <c r="DLZ14" s="43"/>
      <c r="DMA14" s="43"/>
      <c r="DMB14" s="43"/>
      <c r="DMC14" s="43"/>
      <c r="DMD14" s="43"/>
      <c r="DME14" s="43"/>
      <c r="DMF14" s="43"/>
      <c r="DMG14" s="43"/>
      <c r="DMH14" s="43"/>
      <c r="DMI14" s="43"/>
      <c r="DMJ14" s="43"/>
      <c r="DMK14" s="43"/>
      <c r="DML14" s="43"/>
      <c r="DMM14" s="43"/>
      <c r="DMN14" s="43"/>
      <c r="DMO14" s="43"/>
      <c r="DMP14" s="43"/>
      <c r="DMQ14" s="43"/>
      <c r="DMR14" s="43"/>
      <c r="DMS14" s="43"/>
      <c r="DMT14" s="43"/>
      <c r="DMU14" s="43"/>
      <c r="DMV14" s="43"/>
      <c r="DMW14" s="43"/>
      <c r="DMX14" s="43"/>
      <c r="DMY14" s="43"/>
      <c r="DMZ14" s="43"/>
      <c r="DNA14" s="43"/>
      <c r="DNB14" s="43"/>
      <c r="DNC14" s="43"/>
      <c r="DND14" s="43"/>
      <c r="DNE14" s="43"/>
      <c r="DNF14" s="43"/>
      <c r="DNG14" s="43"/>
      <c r="DNH14" s="43"/>
      <c r="DNI14" s="43"/>
      <c r="DNJ14" s="43"/>
      <c r="DNK14" s="43"/>
      <c r="DNL14" s="43"/>
      <c r="DNM14" s="43"/>
      <c r="DNN14" s="43"/>
      <c r="DNO14" s="43"/>
      <c r="DNP14" s="43"/>
      <c r="DNQ14" s="43"/>
      <c r="DNR14" s="43"/>
      <c r="DNS14" s="43"/>
      <c r="DNT14" s="43"/>
      <c r="DNU14" s="43"/>
      <c r="DNV14" s="43"/>
      <c r="DNW14" s="43"/>
      <c r="DNX14" s="43"/>
      <c r="DNY14" s="43"/>
      <c r="DNZ14" s="43"/>
      <c r="DOA14" s="43"/>
      <c r="DOB14" s="43"/>
      <c r="DOC14" s="43"/>
      <c r="DOD14" s="43"/>
      <c r="DOE14" s="43"/>
      <c r="DOF14" s="43"/>
      <c r="DOG14" s="43"/>
      <c r="DOH14" s="43"/>
      <c r="DOI14" s="43"/>
      <c r="DOJ14" s="43"/>
      <c r="DOK14" s="43"/>
      <c r="DOL14" s="43"/>
      <c r="DOM14" s="43"/>
      <c r="DON14" s="43"/>
      <c r="DOO14" s="43"/>
      <c r="DOP14" s="43"/>
      <c r="DOQ14" s="43"/>
      <c r="DOR14" s="43"/>
      <c r="DOS14" s="43"/>
      <c r="DOT14" s="43"/>
      <c r="DOU14" s="43"/>
      <c r="DOV14" s="43"/>
      <c r="DOW14" s="43"/>
      <c r="DOX14" s="43"/>
      <c r="DOY14" s="43"/>
      <c r="DOZ14" s="43"/>
      <c r="DPA14" s="43"/>
      <c r="DPB14" s="43"/>
      <c r="DPC14" s="43"/>
      <c r="DPD14" s="43"/>
      <c r="DPE14" s="43"/>
      <c r="DPF14" s="43"/>
      <c r="DPG14" s="43"/>
      <c r="DPH14" s="43"/>
      <c r="DPI14" s="43"/>
      <c r="DPJ14" s="43"/>
      <c r="DPK14" s="43"/>
      <c r="DPL14" s="43"/>
      <c r="DPM14" s="43"/>
      <c r="DPN14" s="43"/>
      <c r="DPO14" s="43"/>
      <c r="DPP14" s="43"/>
      <c r="DPQ14" s="43"/>
      <c r="DPR14" s="43"/>
      <c r="DPS14" s="43"/>
      <c r="DPT14" s="43"/>
      <c r="DPU14" s="43"/>
      <c r="DPV14" s="43"/>
      <c r="DPW14" s="43"/>
      <c r="DPX14" s="43"/>
      <c r="DPY14" s="43"/>
      <c r="DPZ14" s="43"/>
      <c r="DQA14" s="43"/>
      <c r="DQB14" s="43"/>
      <c r="DQC14" s="43"/>
      <c r="DQD14" s="43"/>
      <c r="DQE14" s="43"/>
      <c r="DQF14" s="43"/>
      <c r="DQG14" s="43"/>
      <c r="DQH14" s="43"/>
      <c r="DQI14" s="43"/>
      <c r="DQJ14" s="43"/>
      <c r="DQK14" s="43"/>
      <c r="DQL14" s="43"/>
      <c r="DQM14" s="43"/>
      <c r="DQN14" s="43"/>
      <c r="DQO14" s="43"/>
      <c r="DQP14" s="43"/>
      <c r="DQQ14" s="43"/>
      <c r="DQR14" s="43"/>
      <c r="DQS14" s="43"/>
      <c r="DQT14" s="43"/>
      <c r="DQU14" s="43"/>
      <c r="DQV14" s="43"/>
      <c r="DQW14" s="43"/>
      <c r="DQX14" s="43"/>
      <c r="DQY14" s="43"/>
      <c r="DQZ14" s="43"/>
      <c r="DRA14" s="43"/>
      <c r="DRB14" s="43"/>
      <c r="DRC14" s="43"/>
      <c r="DRD14" s="43"/>
      <c r="DRE14" s="43"/>
      <c r="DRF14" s="43"/>
      <c r="DRG14" s="43"/>
      <c r="DRH14" s="43"/>
      <c r="DRI14" s="43"/>
      <c r="DRJ14" s="43"/>
      <c r="DRK14" s="43"/>
      <c r="DRL14" s="43"/>
      <c r="DRM14" s="43"/>
      <c r="DRN14" s="43"/>
      <c r="DRO14" s="43"/>
      <c r="DRP14" s="43"/>
      <c r="DRQ14" s="43"/>
      <c r="DRR14" s="43"/>
      <c r="DRS14" s="43"/>
      <c r="DRT14" s="43"/>
      <c r="DRU14" s="43"/>
      <c r="DRV14" s="43"/>
      <c r="DRW14" s="43"/>
      <c r="DRX14" s="43"/>
      <c r="DRY14" s="43"/>
      <c r="DRZ14" s="43"/>
      <c r="DSA14" s="43"/>
      <c r="DSB14" s="43"/>
      <c r="DSC14" s="43"/>
      <c r="DSD14" s="43"/>
      <c r="DSE14" s="43"/>
      <c r="DSF14" s="43"/>
      <c r="DSG14" s="43"/>
      <c r="DSH14" s="43"/>
      <c r="DSI14" s="43"/>
      <c r="DSJ14" s="43"/>
      <c r="DSK14" s="43"/>
      <c r="DSL14" s="43"/>
      <c r="DSM14" s="43"/>
      <c r="DSN14" s="43"/>
      <c r="DSO14" s="43"/>
      <c r="DSP14" s="43"/>
      <c r="DSQ14" s="43"/>
      <c r="DSR14" s="43"/>
      <c r="DSS14" s="43"/>
      <c r="DST14" s="43"/>
      <c r="DSU14" s="43"/>
      <c r="DSV14" s="43"/>
      <c r="DSW14" s="43"/>
      <c r="DSX14" s="43"/>
      <c r="DSY14" s="43"/>
      <c r="DSZ14" s="43"/>
      <c r="DTA14" s="43"/>
      <c r="DTB14" s="43"/>
      <c r="DTC14" s="43"/>
      <c r="DTD14" s="43"/>
      <c r="DTE14" s="43"/>
      <c r="DTF14" s="43"/>
      <c r="DTG14" s="43"/>
      <c r="DTH14" s="43"/>
      <c r="DTI14" s="43"/>
      <c r="DTJ14" s="43"/>
      <c r="DTK14" s="43"/>
      <c r="DTL14" s="43"/>
      <c r="DTM14" s="43"/>
      <c r="DTN14" s="43"/>
      <c r="DTO14" s="43"/>
      <c r="DTP14" s="43"/>
      <c r="DTQ14" s="43"/>
      <c r="DTR14" s="43"/>
      <c r="DTS14" s="43"/>
      <c r="DTT14" s="43"/>
      <c r="DTU14" s="43"/>
      <c r="DTV14" s="43"/>
      <c r="DTW14" s="43"/>
      <c r="DTX14" s="43"/>
      <c r="DTY14" s="43"/>
      <c r="DTZ14" s="43"/>
      <c r="DUA14" s="43"/>
      <c r="DUB14" s="43"/>
      <c r="DUC14" s="43"/>
      <c r="DUD14" s="43"/>
      <c r="DUE14" s="43"/>
      <c r="DUF14" s="43"/>
      <c r="DUG14" s="43"/>
      <c r="DUH14" s="43"/>
      <c r="DUI14" s="43"/>
      <c r="DUJ14" s="43"/>
      <c r="DUK14" s="43"/>
      <c r="DUL14" s="43"/>
      <c r="DUM14" s="43"/>
      <c r="DUN14" s="43"/>
      <c r="DUO14" s="43"/>
      <c r="DUP14" s="43"/>
      <c r="DUQ14" s="43"/>
      <c r="DUR14" s="43"/>
      <c r="DUS14" s="43"/>
      <c r="DUT14" s="43"/>
      <c r="DUU14" s="43"/>
      <c r="DUV14" s="43"/>
      <c r="DUW14" s="43"/>
      <c r="DUX14" s="43"/>
      <c r="DUY14" s="43"/>
      <c r="DUZ14" s="43"/>
      <c r="DVA14" s="43"/>
      <c r="DVB14" s="43"/>
      <c r="DVC14" s="43"/>
      <c r="DVD14" s="43"/>
      <c r="DVE14" s="43"/>
      <c r="DVF14" s="43"/>
      <c r="DVG14" s="43"/>
      <c r="DVH14" s="43"/>
      <c r="DVI14" s="43"/>
      <c r="DVJ14" s="43"/>
      <c r="DVK14" s="43"/>
      <c r="DVL14" s="43"/>
      <c r="DVM14" s="43"/>
      <c r="DVN14" s="43"/>
      <c r="DVO14" s="43"/>
      <c r="DVP14" s="43"/>
      <c r="DVQ14" s="43"/>
      <c r="DVR14" s="43"/>
      <c r="DVS14" s="43"/>
      <c r="DVT14" s="43"/>
      <c r="DVU14" s="43"/>
      <c r="DVV14" s="43"/>
      <c r="DVW14" s="43"/>
      <c r="DVX14" s="43"/>
      <c r="DVY14" s="43"/>
      <c r="DVZ14" s="43"/>
      <c r="DWA14" s="43"/>
      <c r="DWB14" s="43"/>
      <c r="DWC14" s="43"/>
      <c r="DWD14" s="43"/>
      <c r="DWE14" s="43"/>
      <c r="DWF14" s="43"/>
      <c r="DWG14" s="43"/>
      <c r="DWH14" s="43"/>
      <c r="DWI14" s="43"/>
      <c r="DWJ14" s="43"/>
      <c r="DWK14" s="43"/>
      <c r="DWL14" s="43"/>
      <c r="DWM14" s="43"/>
      <c r="DWN14" s="43"/>
      <c r="DWO14" s="43"/>
      <c r="DWP14" s="43"/>
      <c r="DWQ14" s="43"/>
      <c r="DWR14" s="43"/>
      <c r="DWS14" s="43"/>
      <c r="DWT14" s="43"/>
      <c r="DWU14" s="43"/>
      <c r="DWV14" s="43"/>
      <c r="DWW14" s="43"/>
      <c r="DWX14" s="43"/>
      <c r="DWY14" s="43"/>
      <c r="DWZ14" s="43"/>
      <c r="DXA14" s="43"/>
      <c r="DXB14" s="43"/>
      <c r="DXC14" s="43"/>
      <c r="DXD14" s="43"/>
      <c r="DXE14" s="43"/>
      <c r="DXF14" s="43"/>
      <c r="DXG14" s="43"/>
      <c r="DXH14" s="43"/>
      <c r="DXI14" s="43"/>
      <c r="DXJ14" s="43"/>
      <c r="DXK14" s="43"/>
      <c r="DXL14" s="43"/>
      <c r="DXM14" s="43"/>
      <c r="DXN14" s="43"/>
      <c r="DXO14" s="43"/>
      <c r="DXP14" s="43"/>
      <c r="DXQ14" s="43"/>
      <c r="DXR14" s="43"/>
      <c r="DXS14" s="43"/>
      <c r="DXT14" s="43"/>
      <c r="DXU14" s="43"/>
      <c r="DXV14" s="43"/>
      <c r="DXW14" s="43"/>
      <c r="DXX14" s="43"/>
      <c r="DXY14" s="43"/>
      <c r="DXZ14" s="43"/>
      <c r="DYA14" s="43"/>
      <c r="DYB14" s="43"/>
      <c r="DYC14" s="43"/>
      <c r="DYD14" s="43"/>
      <c r="DYE14" s="43"/>
      <c r="DYF14" s="43"/>
      <c r="DYG14" s="43"/>
      <c r="DYH14" s="43"/>
      <c r="DYI14" s="43"/>
      <c r="DYJ14" s="43"/>
      <c r="DYK14" s="43"/>
      <c r="DYL14" s="43"/>
      <c r="DYM14" s="43"/>
      <c r="DYN14" s="43"/>
      <c r="DYO14" s="43"/>
      <c r="DYP14" s="43"/>
      <c r="DYQ14" s="43"/>
      <c r="DYR14" s="43"/>
      <c r="DYS14" s="43"/>
      <c r="DYT14" s="43"/>
      <c r="DYU14" s="43"/>
      <c r="DYV14" s="43"/>
      <c r="DYW14" s="43"/>
      <c r="DYX14" s="43"/>
      <c r="DYY14" s="43"/>
      <c r="DYZ14" s="43"/>
      <c r="DZA14" s="43"/>
      <c r="DZB14" s="43"/>
      <c r="DZC14" s="43"/>
      <c r="DZD14" s="43"/>
      <c r="DZE14" s="43"/>
      <c r="DZF14" s="43"/>
      <c r="DZG14" s="43"/>
      <c r="DZH14" s="43"/>
      <c r="DZI14" s="43"/>
      <c r="DZJ14" s="43"/>
      <c r="DZK14" s="43"/>
      <c r="DZL14" s="43"/>
      <c r="DZM14" s="43"/>
      <c r="DZN14" s="43"/>
      <c r="DZO14" s="43"/>
      <c r="DZP14" s="43"/>
      <c r="DZQ14" s="43"/>
      <c r="DZR14" s="43"/>
      <c r="DZS14" s="43"/>
      <c r="DZT14" s="43"/>
      <c r="DZU14" s="43"/>
      <c r="DZV14" s="43"/>
      <c r="DZW14" s="43"/>
      <c r="DZX14" s="43"/>
      <c r="DZY14" s="43"/>
      <c r="DZZ14" s="43"/>
      <c r="EAA14" s="43"/>
      <c r="EAB14" s="43"/>
      <c r="EAC14" s="43"/>
      <c r="EAD14" s="43"/>
      <c r="EAE14" s="43"/>
      <c r="EAF14" s="43"/>
      <c r="EAG14" s="43"/>
      <c r="EAH14" s="43"/>
      <c r="EAI14" s="43"/>
      <c r="EAJ14" s="43"/>
      <c r="EAK14" s="43"/>
      <c r="EAL14" s="43"/>
      <c r="EAM14" s="43"/>
      <c r="EAN14" s="43"/>
      <c r="EAO14" s="43"/>
      <c r="EAP14" s="43"/>
      <c r="EAQ14" s="43"/>
      <c r="EAR14" s="43"/>
      <c r="EAS14" s="43"/>
      <c r="EAT14" s="43"/>
      <c r="EAU14" s="43"/>
      <c r="EAV14" s="43"/>
      <c r="EAW14" s="43"/>
      <c r="EAX14" s="43"/>
      <c r="EAY14" s="43"/>
      <c r="EAZ14" s="43"/>
      <c r="EBA14" s="43"/>
      <c r="EBB14" s="43"/>
      <c r="EBC14" s="43"/>
      <c r="EBD14" s="43"/>
      <c r="EBE14" s="43"/>
      <c r="EBF14" s="43"/>
      <c r="EBG14" s="43"/>
      <c r="EBH14" s="43"/>
      <c r="EBI14" s="43"/>
      <c r="EBJ14" s="43"/>
      <c r="EBK14" s="43"/>
      <c r="EBL14" s="43"/>
      <c r="EBM14" s="43"/>
      <c r="EBN14" s="43"/>
      <c r="EBO14" s="43"/>
      <c r="EBP14" s="43"/>
      <c r="EBQ14" s="43"/>
      <c r="EBR14" s="43"/>
      <c r="EBS14" s="43"/>
      <c r="EBT14" s="43"/>
      <c r="EBU14" s="43"/>
      <c r="EBV14" s="43"/>
      <c r="EBW14" s="43"/>
      <c r="EBX14" s="43"/>
      <c r="EBY14" s="43"/>
      <c r="EBZ14" s="43"/>
      <c r="ECA14" s="43"/>
      <c r="ECB14" s="43"/>
      <c r="ECC14" s="43"/>
      <c r="ECD14" s="43"/>
      <c r="ECE14" s="43"/>
      <c r="ECF14" s="43"/>
      <c r="ECG14" s="43"/>
      <c r="ECH14" s="43"/>
      <c r="ECI14" s="43"/>
      <c r="ECJ14" s="43"/>
      <c r="ECK14" s="43"/>
      <c r="ECL14" s="43"/>
      <c r="ECM14" s="43"/>
      <c r="ECN14" s="43"/>
      <c r="ECO14" s="43"/>
      <c r="ECP14" s="43"/>
      <c r="ECQ14" s="43"/>
      <c r="ECR14" s="43"/>
      <c r="ECS14" s="43"/>
      <c r="ECT14" s="43"/>
      <c r="ECU14" s="43"/>
      <c r="ECV14" s="43"/>
      <c r="ECW14" s="43"/>
      <c r="ECX14" s="43"/>
      <c r="ECY14" s="43"/>
      <c r="ECZ14" s="43"/>
      <c r="EDA14" s="43"/>
      <c r="EDB14" s="43"/>
      <c r="EDC14" s="43"/>
      <c r="EDD14" s="43"/>
      <c r="EDE14" s="43"/>
      <c r="EDF14" s="43"/>
      <c r="EDG14" s="43"/>
      <c r="EDH14" s="43"/>
      <c r="EDI14" s="43"/>
      <c r="EDJ14" s="43"/>
      <c r="EDK14" s="43"/>
      <c r="EDL14" s="43"/>
      <c r="EDM14" s="43"/>
      <c r="EDN14" s="43"/>
      <c r="EDO14" s="43"/>
      <c r="EDP14" s="43"/>
      <c r="EDQ14" s="43"/>
      <c r="EDR14" s="43"/>
      <c r="EDS14" s="43"/>
      <c r="EDT14" s="43"/>
      <c r="EDU14" s="43"/>
      <c r="EDV14" s="43"/>
      <c r="EDW14" s="43"/>
      <c r="EDX14" s="43"/>
      <c r="EDY14" s="43"/>
      <c r="EDZ14" s="43"/>
      <c r="EEA14" s="43"/>
      <c r="EEB14" s="43"/>
      <c r="EEC14" s="43"/>
      <c r="EED14" s="43"/>
      <c r="EEE14" s="43"/>
      <c r="EEF14" s="43"/>
      <c r="EEG14" s="43"/>
      <c r="EEH14" s="43"/>
      <c r="EEI14" s="43"/>
      <c r="EEJ14" s="43"/>
      <c r="EEK14" s="43"/>
      <c r="EEL14" s="43"/>
      <c r="EEM14" s="43"/>
      <c r="EEN14" s="43"/>
      <c r="EEO14" s="43"/>
      <c r="EEP14" s="43"/>
      <c r="EEQ14" s="43"/>
      <c r="EER14" s="43"/>
      <c r="EES14" s="43"/>
      <c r="EET14" s="43"/>
      <c r="EEU14" s="43"/>
      <c r="EEV14" s="43"/>
      <c r="EEW14" s="43"/>
      <c r="EEX14" s="43"/>
      <c r="EEY14" s="43"/>
      <c r="EEZ14" s="43"/>
      <c r="EFA14" s="43"/>
      <c r="EFB14" s="43"/>
      <c r="EFC14" s="43"/>
      <c r="EFD14" s="43"/>
      <c r="EFE14" s="43"/>
      <c r="EFF14" s="43"/>
      <c r="EFG14" s="43"/>
      <c r="EFH14" s="43"/>
      <c r="EFI14" s="43"/>
      <c r="EFJ14" s="43"/>
      <c r="EFK14" s="43"/>
      <c r="EFL14" s="43"/>
      <c r="EFM14" s="43"/>
      <c r="EFN14" s="43"/>
      <c r="EFO14" s="43"/>
      <c r="EFP14" s="43"/>
      <c r="EFQ14" s="43"/>
      <c r="EFR14" s="43"/>
      <c r="EFS14" s="43"/>
      <c r="EFT14" s="43"/>
      <c r="EFU14" s="43"/>
      <c r="EFV14" s="43"/>
      <c r="EFW14" s="43"/>
      <c r="EFX14" s="43"/>
      <c r="EFY14" s="43"/>
      <c r="EFZ14" s="43"/>
      <c r="EGA14" s="43"/>
      <c r="EGB14" s="43"/>
      <c r="EGC14" s="43"/>
      <c r="EGD14" s="43"/>
      <c r="EGE14" s="43"/>
      <c r="EGF14" s="43"/>
      <c r="EGG14" s="43"/>
      <c r="EGH14" s="43"/>
      <c r="EGI14" s="43"/>
      <c r="EGJ14" s="43"/>
      <c r="EGK14" s="43"/>
      <c r="EGL14" s="43"/>
      <c r="EGM14" s="43"/>
      <c r="EGN14" s="43"/>
      <c r="EGO14" s="43"/>
      <c r="EGP14" s="43"/>
      <c r="EGQ14" s="43"/>
      <c r="EGR14" s="43"/>
      <c r="EGS14" s="43"/>
      <c r="EGT14" s="43"/>
      <c r="EGU14" s="43"/>
      <c r="EGV14" s="43"/>
      <c r="EGW14" s="43"/>
      <c r="EGX14" s="43"/>
      <c r="EGY14" s="43"/>
      <c r="EGZ14" s="43"/>
      <c r="EHA14" s="43"/>
      <c r="EHB14" s="43"/>
      <c r="EHC14" s="43"/>
      <c r="EHD14" s="43"/>
      <c r="EHE14" s="43"/>
      <c r="EHF14" s="43"/>
      <c r="EHG14" s="43"/>
      <c r="EHH14" s="43"/>
      <c r="EHI14" s="43"/>
      <c r="EHJ14" s="43"/>
      <c r="EHK14" s="43"/>
      <c r="EHL14" s="43"/>
      <c r="EHM14" s="43"/>
      <c r="EHN14" s="43"/>
      <c r="EHO14" s="43"/>
      <c r="EHP14" s="43"/>
      <c r="EHQ14" s="43"/>
      <c r="EHR14" s="43"/>
      <c r="EHS14" s="43"/>
      <c r="EHT14" s="43"/>
      <c r="EHU14" s="43"/>
      <c r="EHV14" s="43"/>
      <c r="EHW14" s="43"/>
      <c r="EHX14" s="43"/>
      <c r="EHY14" s="43"/>
      <c r="EHZ14" s="43"/>
      <c r="EIA14" s="43"/>
      <c r="EIB14" s="43"/>
      <c r="EIC14" s="43"/>
      <c r="EID14" s="43"/>
      <c r="EIE14" s="43"/>
      <c r="EIF14" s="43"/>
      <c r="EIG14" s="43"/>
      <c r="EIH14" s="43"/>
      <c r="EII14" s="43"/>
      <c r="EIJ14" s="43"/>
      <c r="EIK14" s="43"/>
      <c r="EIL14" s="43"/>
      <c r="EIM14" s="43"/>
      <c r="EIN14" s="43"/>
      <c r="EIO14" s="43"/>
      <c r="EIP14" s="43"/>
      <c r="EIQ14" s="43"/>
      <c r="EIR14" s="43"/>
      <c r="EIS14" s="43"/>
      <c r="EIT14" s="43"/>
      <c r="EIU14" s="43"/>
      <c r="EIV14" s="43"/>
      <c r="EIW14" s="43"/>
      <c r="EIX14" s="43"/>
      <c r="EIY14" s="43"/>
      <c r="EIZ14" s="43"/>
      <c r="EJA14" s="43"/>
      <c r="EJB14" s="43"/>
      <c r="EJC14" s="43"/>
      <c r="EJD14" s="43"/>
      <c r="EJE14" s="43"/>
      <c r="EJF14" s="43"/>
      <c r="EJG14" s="43"/>
      <c r="EJH14" s="43"/>
      <c r="EJI14" s="43"/>
      <c r="EJJ14" s="43"/>
      <c r="EJK14" s="43"/>
      <c r="EJL14" s="43"/>
      <c r="EJM14" s="43"/>
      <c r="EJN14" s="43"/>
      <c r="EJO14" s="43"/>
      <c r="EJP14" s="43"/>
      <c r="EJQ14" s="43"/>
      <c r="EJR14" s="43"/>
      <c r="EJS14" s="43"/>
      <c r="EJT14" s="43"/>
      <c r="EJU14" s="43"/>
      <c r="EJV14" s="43"/>
      <c r="EJW14" s="43"/>
      <c r="EJX14" s="43"/>
      <c r="EJY14" s="43"/>
      <c r="EJZ14" s="43"/>
      <c r="EKA14" s="43"/>
      <c r="EKB14" s="43"/>
      <c r="EKC14" s="43"/>
      <c r="EKD14" s="43"/>
      <c r="EKE14" s="43"/>
      <c r="EKF14" s="43"/>
      <c r="EKG14" s="43"/>
      <c r="EKH14" s="43"/>
      <c r="EKI14" s="43"/>
      <c r="EKJ14" s="43"/>
      <c r="EKK14" s="43"/>
      <c r="EKL14" s="43"/>
      <c r="EKM14" s="43"/>
      <c r="EKN14" s="43"/>
      <c r="EKO14" s="43"/>
      <c r="EKP14" s="43"/>
      <c r="EKQ14" s="43"/>
      <c r="EKR14" s="43"/>
      <c r="EKS14" s="43"/>
      <c r="EKT14" s="43"/>
      <c r="EKU14" s="43"/>
      <c r="EKV14" s="43"/>
      <c r="EKW14" s="43"/>
      <c r="EKX14" s="43"/>
      <c r="EKY14" s="43"/>
      <c r="EKZ14" s="43"/>
      <c r="ELA14" s="43"/>
      <c r="ELB14" s="43"/>
      <c r="ELC14" s="43"/>
      <c r="ELD14" s="43"/>
      <c r="ELE14" s="43"/>
      <c r="ELF14" s="43"/>
      <c r="ELG14" s="43"/>
      <c r="ELH14" s="43"/>
      <c r="ELI14" s="43"/>
      <c r="ELJ14" s="43"/>
      <c r="ELK14" s="43"/>
      <c r="ELL14" s="43"/>
      <c r="ELM14" s="43"/>
      <c r="ELN14" s="43"/>
      <c r="ELO14" s="43"/>
      <c r="ELP14" s="43"/>
      <c r="ELQ14" s="43"/>
      <c r="ELR14" s="43"/>
      <c r="ELS14" s="43"/>
      <c r="ELT14" s="43"/>
      <c r="ELU14" s="43"/>
      <c r="ELV14" s="43"/>
      <c r="ELW14" s="43"/>
      <c r="ELX14" s="43"/>
      <c r="ELY14" s="43"/>
      <c r="ELZ14" s="43"/>
      <c r="EMA14" s="43"/>
      <c r="EMB14" s="43"/>
      <c r="EMC14" s="43"/>
      <c r="EMD14" s="43"/>
      <c r="EME14" s="43"/>
      <c r="EMF14" s="43"/>
      <c r="EMG14" s="43"/>
      <c r="EMH14" s="43"/>
      <c r="EMI14" s="43"/>
      <c r="EMJ14" s="43"/>
      <c r="EMK14" s="43"/>
      <c r="EML14" s="43"/>
      <c r="EMM14" s="43"/>
      <c r="EMN14" s="43"/>
      <c r="EMO14" s="43"/>
      <c r="EMP14" s="43"/>
      <c r="EMQ14" s="43"/>
      <c r="EMR14" s="43"/>
      <c r="EMS14" s="43"/>
      <c r="EMT14" s="43"/>
      <c r="EMU14" s="43"/>
      <c r="EMV14" s="43"/>
      <c r="EMW14" s="43"/>
      <c r="EMX14" s="43"/>
      <c r="EMY14" s="43"/>
      <c r="EMZ14" s="43"/>
      <c r="ENA14" s="43"/>
      <c r="ENB14" s="43"/>
      <c r="ENC14" s="43"/>
      <c r="END14" s="43"/>
      <c r="ENE14" s="43"/>
      <c r="ENF14" s="43"/>
      <c r="ENG14" s="43"/>
      <c r="ENH14" s="43"/>
      <c r="ENI14" s="43"/>
      <c r="ENJ14" s="43"/>
      <c r="ENK14" s="43"/>
      <c r="ENL14" s="43"/>
      <c r="ENM14" s="43"/>
      <c r="ENN14" s="43"/>
      <c r="ENO14" s="43"/>
      <c r="ENP14" s="43"/>
      <c r="ENQ14" s="43"/>
      <c r="ENR14" s="43"/>
      <c r="ENS14" s="43"/>
      <c r="ENT14" s="43"/>
      <c r="ENU14" s="43"/>
      <c r="ENV14" s="43"/>
      <c r="ENW14" s="43"/>
      <c r="ENX14" s="43"/>
      <c r="ENY14" s="43"/>
      <c r="ENZ14" s="43"/>
      <c r="EOA14" s="43"/>
      <c r="EOB14" s="43"/>
      <c r="EOC14" s="43"/>
      <c r="EOD14" s="43"/>
      <c r="EOE14" s="43"/>
      <c r="EOF14" s="43"/>
      <c r="EOG14" s="43"/>
      <c r="EOH14" s="43"/>
      <c r="EOI14" s="43"/>
      <c r="EOJ14" s="43"/>
      <c r="EOK14" s="43"/>
      <c r="EOL14" s="43"/>
      <c r="EOM14" s="43"/>
      <c r="EON14" s="43"/>
      <c r="EOO14" s="43"/>
      <c r="EOP14" s="43"/>
      <c r="EOQ14" s="43"/>
      <c r="EOR14" s="43"/>
      <c r="EOS14" s="43"/>
      <c r="EOT14" s="43"/>
      <c r="EOU14" s="43"/>
      <c r="EOV14" s="43"/>
      <c r="EOW14" s="43"/>
      <c r="EOX14" s="43"/>
      <c r="EOY14" s="43"/>
      <c r="EOZ14" s="43"/>
      <c r="EPA14" s="43"/>
      <c r="EPB14" s="43"/>
      <c r="EPC14" s="43"/>
      <c r="EPD14" s="43"/>
      <c r="EPE14" s="43"/>
      <c r="EPF14" s="43"/>
      <c r="EPG14" s="43"/>
      <c r="EPH14" s="43"/>
      <c r="EPI14" s="43"/>
      <c r="EPJ14" s="43"/>
      <c r="EPK14" s="43"/>
      <c r="EPL14" s="43"/>
      <c r="EPM14" s="43"/>
      <c r="EPN14" s="43"/>
      <c r="EPO14" s="43"/>
      <c r="EPP14" s="43"/>
      <c r="EPQ14" s="43"/>
      <c r="EPR14" s="43"/>
      <c r="EPS14" s="43"/>
      <c r="EPT14" s="43"/>
      <c r="EPU14" s="43"/>
      <c r="EPV14" s="43"/>
      <c r="EPW14" s="43"/>
      <c r="EPX14" s="43"/>
      <c r="EPY14" s="43"/>
      <c r="EPZ14" s="43"/>
      <c r="EQA14" s="43"/>
      <c r="EQB14" s="43"/>
      <c r="EQC14" s="43"/>
      <c r="EQD14" s="43"/>
      <c r="EQE14" s="43"/>
      <c r="EQF14" s="43"/>
      <c r="EQG14" s="43"/>
      <c r="EQH14" s="43"/>
      <c r="EQI14" s="43"/>
      <c r="EQJ14" s="43"/>
      <c r="EQK14" s="43"/>
      <c r="EQL14" s="43"/>
      <c r="EQM14" s="43"/>
      <c r="EQN14" s="43"/>
      <c r="EQO14" s="43"/>
      <c r="EQP14" s="43"/>
      <c r="EQQ14" s="43"/>
      <c r="EQR14" s="43"/>
      <c r="EQS14" s="43"/>
      <c r="EQT14" s="43"/>
      <c r="EQU14" s="43"/>
      <c r="EQV14" s="43"/>
      <c r="EQW14" s="43"/>
      <c r="EQX14" s="43"/>
      <c r="EQY14" s="43"/>
      <c r="EQZ14" s="43"/>
      <c r="ERA14" s="43"/>
      <c r="ERB14" s="43"/>
      <c r="ERC14" s="43"/>
      <c r="ERD14" s="43"/>
      <c r="ERE14" s="43"/>
      <c r="ERF14" s="43"/>
      <c r="ERG14" s="43"/>
      <c r="ERH14" s="43"/>
      <c r="ERI14" s="43"/>
      <c r="ERJ14" s="43"/>
      <c r="ERK14" s="43"/>
      <c r="ERL14" s="43"/>
      <c r="ERM14" s="43"/>
      <c r="ERN14" s="43"/>
      <c r="ERO14" s="43"/>
      <c r="ERP14" s="43"/>
      <c r="ERQ14" s="43"/>
      <c r="ERR14" s="43"/>
      <c r="ERS14" s="43"/>
      <c r="ERT14" s="43"/>
      <c r="ERU14" s="43"/>
      <c r="ERV14" s="43"/>
      <c r="ERW14" s="43"/>
      <c r="ERX14" s="43"/>
      <c r="ERY14" s="43"/>
      <c r="ERZ14" s="43"/>
      <c r="ESA14" s="43"/>
      <c r="ESB14" s="43"/>
      <c r="ESC14" s="43"/>
      <c r="ESD14" s="43"/>
      <c r="ESE14" s="43"/>
      <c r="ESF14" s="43"/>
      <c r="ESG14" s="43"/>
      <c r="ESH14" s="43"/>
      <c r="ESI14" s="43"/>
      <c r="ESJ14" s="43"/>
      <c r="ESK14" s="43"/>
      <c r="ESL14" s="43"/>
      <c r="ESM14" s="43"/>
      <c r="ESN14" s="43"/>
      <c r="ESO14" s="43"/>
      <c r="ESP14" s="43"/>
      <c r="ESQ14" s="43"/>
      <c r="ESR14" s="43"/>
      <c r="ESS14" s="43"/>
      <c r="EST14" s="43"/>
      <c r="ESU14" s="43"/>
      <c r="ESV14" s="43"/>
      <c r="ESW14" s="43"/>
      <c r="ESX14" s="43"/>
      <c r="ESY14" s="43"/>
      <c r="ESZ14" s="43"/>
      <c r="ETA14" s="43"/>
      <c r="ETB14" s="43"/>
      <c r="ETC14" s="43"/>
      <c r="ETD14" s="43"/>
      <c r="ETE14" s="43"/>
      <c r="ETF14" s="43"/>
      <c r="ETG14" s="43"/>
      <c r="ETH14" s="43"/>
      <c r="ETI14" s="43"/>
      <c r="ETJ14" s="43"/>
      <c r="ETK14" s="43"/>
      <c r="ETL14" s="43"/>
      <c r="ETM14" s="43"/>
      <c r="ETN14" s="43"/>
      <c r="ETO14" s="43"/>
      <c r="ETP14" s="43"/>
      <c r="ETQ14" s="43"/>
      <c r="ETR14" s="43"/>
      <c r="ETS14" s="43"/>
      <c r="ETT14" s="43"/>
      <c r="ETU14" s="43"/>
      <c r="ETV14" s="43"/>
      <c r="ETW14" s="43"/>
      <c r="ETX14" s="43"/>
      <c r="ETY14" s="43"/>
      <c r="ETZ14" s="43"/>
      <c r="EUA14" s="43"/>
      <c r="EUB14" s="43"/>
      <c r="EUC14" s="43"/>
      <c r="EUD14" s="43"/>
      <c r="EUE14" s="43"/>
      <c r="EUF14" s="43"/>
      <c r="EUG14" s="43"/>
      <c r="EUH14" s="43"/>
      <c r="EUI14" s="43"/>
      <c r="EUJ14" s="43"/>
      <c r="EUK14" s="43"/>
      <c r="EUL14" s="43"/>
      <c r="EUM14" s="43"/>
      <c r="EUN14" s="43"/>
      <c r="EUO14" s="43"/>
      <c r="EUP14" s="43"/>
      <c r="EUQ14" s="43"/>
      <c r="EUR14" s="43"/>
      <c r="EUS14" s="43"/>
      <c r="EUT14" s="43"/>
      <c r="EUU14" s="43"/>
      <c r="EUV14" s="43"/>
      <c r="EUW14" s="43"/>
      <c r="EUX14" s="43"/>
      <c r="EUY14" s="43"/>
      <c r="EUZ14" s="43"/>
      <c r="EVA14" s="43"/>
      <c r="EVB14" s="43"/>
      <c r="EVC14" s="43"/>
      <c r="EVD14" s="43"/>
      <c r="EVE14" s="43"/>
      <c r="EVF14" s="43"/>
      <c r="EVG14" s="43"/>
      <c r="EVH14" s="43"/>
      <c r="EVI14" s="43"/>
      <c r="EVJ14" s="43"/>
      <c r="EVK14" s="43"/>
      <c r="EVL14" s="43"/>
      <c r="EVM14" s="43"/>
      <c r="EVN14" s="43"/>
      <c r="EVO14" s="43"/>
      <c r="EVP14" s="43"/>
      <c r="EVQ14" s="43"/>
      <c r="EVR14" s="43"/>
      <c r="EVS14" s="43"/>
      <c r="EVT14" s="43"/>
      <c r="EVU14" s="43"/>
      <c r="EVV14" s="43"/>
      <c r="EVW14" s="43"/>
      <c r="EVX14" s="43"/>
      <c r="EVY14" s="43"/>
      <c r="EVZ14" s="43"/>
      <c r="EWA14" s="43"/>
      <c r="EWB14" s="43"/>
      <c r="EWC14" s="43"/>
      <c r="EWD14" s="43"/>
      <c r="EWE14" s="43"/>
      <c r="EWF14" s="43"/>
      <c r="EWG14" s="43"/>
      <c r="EWH14" s="43"/>
      <c r="EWI14" s="43"/>
      <c r="EWJ14" s="43"/>
      <c r="EWK14" s="43"/>
      <c r="EWL14" s="43"/>
      <c r="EWM14" s="43"/>
      <c r="EWN14" s="43"/>
      <c r="EWO14" s="43"/>
      <c r="EWP14" s="43"/>
      <c r="EWQ14" s="43"/>
      <c r="EWR14" s="43"/>
      <c r="EWS14" s="43"/>
      <c r="EWT14" s="43"/>
      <c r="EWU14" s="43"/>
      <c r="EWV14" s="43"/>
      <c r="EWW14" s="43"/>
      <c r="EWX14" s="43"/>
      <c r="EWY14" s="43"/>
      <c r="EWZ14" s="43"/>
      <c r="EXA14" s="43"/>
      <c r="EXB14" s="43"/>
      <c r="EXC14" s="43"/>
      <c r="EXD14" s="43"/>
      <c r="EXE14" s="43"/>
      <c r="EXF14" s="43"/>
      <c r="EXG14" s="43"/>
      <c r="EXH14" s="43"/>
      <c r="EXI14" s="43"/>
      <c r="EXJ14" s="43"/>
      <c r="EXK14" s="43"/>
      <c r="EXL14" s="43"/>
      <c r="EXM14" s="43"/>
      <c r="EXN14" s="43"/>
      <c r="EXO14" s="43"/>
      <c r="EXP14" s="43"/>
      <c r="EXQ14" s="43"/>
      <c r="EXR14" s="43"/>
      <c r="EXS14" s="43"/>
      <c r="EXT14" s="43"/>
      <c r="EXU14" s="43"/>
      <c r="EXV14" s="43"/>
      <c r="EXW14" s="43"/>
      <c r="EXX14" s="43"/>
      <c r="EXY14" s="43"/>
      <c r="EXZ14" s="43"/>
      <c r="EYA14" s="43"/>
      <c r="EYB14" s="43"/>
      <c r="EYC14" s="43"/>
      <c r="EYD14" s="43"/>
      <c r="EYE14" s="43"/>
      <c r="EYF14" s="43"/>
      <c r="EYG14" s="43"/>
      <c r="EYH14" s="43"/>
      <c r="EYI14" s="43"/>
      <c r="EYJ14" s="43"/>
      <c r="EYK14" s="43"/>
      <c r="EYL14" s="43"/>
      <c r="EYM14" s="43"/>
      <c r="EYN14" s="43"/>
      <c r="EYO14" s="43"/>
      <c r="EYP14" s="43"/>
      <c r="EYQ14" s="43"/>
      <c r="EYR14" s="43"/>
      <c r="EYS14" s="43"/>
      <c r="EYT14" s="43"/>
      <c r="EYU14" s="43"/>
      <c r="EYV14" s="43"/>
      <c r="EYW14" s="43"/>
      <c r="EYX14" s="43"/>
      <c r="EYY14" s="43"/>
      <c r="EYZ14" s="43"/>
      <c r="EZA14" s="43"/>
      <c r="EZB14" s="43"/>
      <c r="EZC14" s="43"/>
      <c r="EZD14" s="43"/>
      <c r="EZE14" s="43"/>
      <c r="EZF14" s="43"/>
      <c r="EZG14" s="43"/>
      <c r="EZH14" s="43"/>
      <c r="EZI14" s="43"/>
      <c r="EZJ14" s="43"/>
      <c r="EZK14" s="43"/>
      <c r="EZL14" s="43"/>
      <c r="EZM14" s="43"/>
      <c r="EZN14" s="43"/>
      <c r="EZO14" s="43"/>
      <c r="EZP14" s="43"/>
      <c r="EZQ14" s="43"/>
      <c r="EZR14" s="43"/>
      <c r="EZS14" s="43"/>
      <c r="EZT14" s="43"/>
      <c r="EZU14" s="43"/>
      <c r="EZV14" s="43"/>
      <c r="EZW14" s="43"/>
      <c r="EZX14" s="43"/>
      <c r="EZY14" s="43"/>
      <c r="EZZ14" s="43"/>
      <c r="FAA14" s="43"/>
      <c r="FAB14" s="43"/>
      <c r="FAC14" s="43"/>
      <c r="FAD14" s="43"/>
      <c r="FAE14" s="43"/>
      <c r="FAF14" s="43"/>
      <c r="FAG14" s="43"/>
      <c r="FAH14" s="43"/>
      <c r="FAI14" s="43"/>
      <c r="FAJ14" s="43"/>
      <c r="FAK14" s="43"/>
      <c r="FAL14" s="43"/>
      <c r="FAM14" s="43"/>
      <c r="FAN14" s="43"/>
      <c r="FAO14" s="43"/>
      <c r="FAP14" s="43"/>
      <c r="FAQ14" s="43"/>
      <c r="FAR14" s="43"/>
      <c r="FAS14" s="43"/>
      <c r="FAT14" s="43"/>
      <c r="FAU14" s="43"/>
      <c r="FAV14" s="43"/>
      <c r="FAW14" s="43"/>
      <c r="FAX14" s="43"/>
      <c r="FAY14" s="43"/>
      <c r="FAZ14" s="43"/>
      <c r="FBA14" s="43"/>
      <c r="FBB14" s="43"/>
      <c r="FBC14" s="43"/>
      <c r="FBD14" s="43"/>
      <c r="FBE14" s="43"/>
      <c r="FBF14" s="43"/>
      <c r="FBG14" s="43"/>
      <c r="FBH14" s="43"/>
      <c r="FBI14" s="43"/>
      <c r="FBJ14" s="43"/>
      <c r="FBK14" s="43"/>
      <c r="FBL14" s="43"/>
      <c r="FBM14" s="43"/>
      <c r="FBN14" s="43"/>
      <c r="FBO14" s="43"/>
      <c r="FBP14" s="43"/>
      <c r="FBQ14" s="43"/>
      <c r="FBR14" s="43"/>
      <c r="FBS14" s="43"/>
      <c r="FBT14" s="43"/>
      <c r="FBU14" s="43"/>
      <c r="FBV14" s="43"/>
      <c r="FBW14" s="43"/>
      <c r="FBX14" s="43"/>
      <c r="FBY14" s="43"/>
      <c r="FBZ14" s="43"/>
      <c r="FCA14" s="43"/>
      <c r="FCB14" s="43"/>
      <c r="FCC14" s="43"/>
      <c r="FCD14" s="43"/>
      <c r="FCE14" s="43"/>
      <c r="FCF14" s="43"/>
      <c r="FCG14" s="43"/>
      <c r="FCH14" s="43"/>
      <c r="FCI14" s="43"/>
      <c r="FCJ14" s="43"/>
      <c r="FCK14" s="43"/>
      <c r="FCL14" s="43"/>
      <c r="FCM14" s="43"/>
      <c r="FCN14" s="43"/>
      <c r="FCO14" s="43"/>
      <c r="FCP14" s="43"/>
      <c r="FCQ14" s="43"/>
      <c r="FCR14" s="43"/>
      <c r="FCS14" s="43"/>
      <c r="FCT14" s="43"/>
      <c r="FCU14" s="43"/>
      <c r="FCV14" s="43"/>
      <c r="FCW14" s="43"/>
      <c r="FCX14" s="43"/>
      <c r="FCY14" s="43"/>
      <c r="FCZ14" s="43"/>
      <c r="FDA14" s="43"/>
      <c r="FDB14" s="43"/>
      <c r="FDC14" s="43"/>
      <c r="FDD14" s="43"/>
      <c r="FDE14" s="43"/>
      <c r="FDF14" s="43"/>
      <c r="FDG14" s="43"/>
      <c r="FDH14" s="43"/>
      <c r="FDI14" s="43"/>
      <c r="FDJ14" s="43"/>
      <c r="FDK14" s="43"/>
      <c r="FDL14" s="43"/>
      <c r="FDM14" s="43"/>
      <c r="FDN14" s="43"/>
      <c r="FDO14" s="43"/>
      <c r="FDP14" s="43"/>
      <c r="FDQ14" s="43"/>
      <c r="FDR14" s="43"/>
      <c r="FDS14" s="43"/>
      <c r="FDT14" s="43"/>
      <c r="FDU14" s="43"/>
      <c r="FDV14" s="43"/>
      <c r="FDW14" s="43"/>
      <c r="FDX14" s="43"/>
      <c r="FDY14" s="43"/>
      <c r="FDZ14" s="43"/>
      <c r="FEA14" s="43"/>
      <c r="FEB14" s="43"/>
      <c r="FEC14" s="43"/>
      <c r="FED14" s="43"/>
      <c r="FEE14" s="43"/>
      <c r="FEF14" s="43"/>
      <c r="FEG14" s="43"/>
      <c r="FEH14" s="43"/>
      <c r="FEI14" s="43"/>
      <c r="FEJ14" s="43"/>
      <c r="FEK14" s="43"/>
      <c r="FEL14" s="43"/>
      <c r="FEM14" s="43"/>
      <c r="FEN14" s="43"/>
      <c r="FEO14" s="43"/>
      <c r="FEP14" s="43"/>
      <c r="FEQ14" s="43"/>
      <c r="FER14" s="43"/>
      <c r="FES14" s="43"/>
      <c r="FET14" s="43"/>
      <c r="FEU14" s="43"/>
      <c r="FEV14" s="43"/>
      <c r="FEW14" s="43"/>
      <c r="FEX14" s="43"/>
      <c r="FEY14" s="43"/>
      <c r="FEZ14" s="43"/>
      <c r="FFA14" s="43"/>
      <c r="FFB14" s="43"/>
      <c r="FFC14" s="43"/>
      <c r="FFD14" s="43"/>
      <c r="FFE14" s="43"/>
      <c r="FFF14" s="43"/>
      <c r="FFG14" s="43"/>
      <c r="FFH14" s="43"/>
      <c r="FFI14" s="43"/>
      <c r="FFJ14" s="43"/>
      <c r="FFK14" s="43"/>
      <c r="FFL14" s="43"/>
      <c r="FFM14" s="43"/>
      <c r="FFN14" s="43"/>
      <c r="FFO14" s="43"/>
      <c r="FFP14" s="43"/>
      <c r="FFQ14" s="43"/>
      <c r="FFR14" s="43"/>
      <c r="FFS14" s="43"/>
      <c r="FFT14" s="43"/>
      <c r="FFU14" s="43"/>
      <c r="FFV14" s="43"/>
      <c r="FFW14" s="43"/>
      <c r="FFX14" s="43"/>
      <c r="FFY14" s="43"/>
      <c r="FFZ14" s="43"/>
      <c r="FGA14" s="43"/>
      <c r="FGB14" s="43"/>
      <c r="FGC14" s="43"/>
      <c r="FGD14" s="43"/>
      <c r="FGE14" s="43"/>
      <c r="FGF14" s="43"/>
      <c r="FGG14" s="43"/>
      <c r="FGH14" s="43"/>
      <c r="FGI14" s="43"/>
      <c r="FGJ14" s="43"/>
      <c r="FGK14" s="43"/>
      <c r="FGL14" s="43"/>
      <c r="FGM14" s="43"/>
      <c r="FGN14" s="43"/>
      <c r="FGO14" s="43"/>
      <c r="FGP14" s="43"/>
      <c r="FGQ14" s="43"/>
      <c r="FGR14" s="43"/>
      <c r="FGS14" s="43"/>
      <c r="FGT14" s="43"/>
      <c r="FGU14" s="43"/>
      <c r="FGV14" s="43"/>
      <c r="FGW14" s="43"/>
      <c r="FGX14" s="43"/>
      <c r="FGY14" s="43"/>
      <c r="FGZ14" s="43"/>
      <c r="FHA14" s="43"/>
      <c r="FHB14" s="43"/>
      <c r="FHC14" s="43"/>
      <c r="FHD14" s="43"/>
      <c r="FHE14" s="43"/>
      <c r="FHF14" s="43"/>
      <c r="FHG14" s="43"/>
      <c r="FHH14" s="43"/>
      <c r="FHI14" s="43"/>
      <c r="FHJ14" s="43"/>
      <c r="FHK14" s="43"/>
      <c r="FHL14" s="43"/>
      <c r="FHM14" s="43"/>
      <c r="FHN14" s="43"/>
      <c r="FHO14" s="43"/>
      <c r="FHP14" s="43"/>
      <c r="FHQ14" s="43"/>
      <c r="FHR14" s="43"/>
      <c r="FHS14" s="43"/>
      <c r="FHT14" s="43"/>
      <c r="FHU14" s="43"/>
      <c r="FHV14" s="43"/>
      <c r="FHW14" s="43"/>
      <c r="FHX14" s="43"/>
      <c r="FHY14" s="43"/>
      <c r="FHZ14" s="43"/>
      <c r="FIA14" s="43"/>
      <c r="FIB14" s="43"/>
      <c r="FIC14" s="43"/>
      <c r="FID14" s="43"/>
      <c r="FIE14" s="43"/>
      <c r="FIF14" s="43"/>
      <c r="FIG14" s="43"/>
      <c r="FIH14" s="43"/>
      <c r="FII14" s="43"/>
      <c r="FIJ14" s="43"/>
      <c r="FIK14" s="43"/>
      <c r="FIL14" s="43"/>
      <c r="FIM14" s="43"/>
      <c r="FIN14" s="43"/>
      <c r="FIO14" s="43"/>
      <c r="FIP14" s="43"/>
      <c r="FIQ14" s="43"/>
      <c r="FIR14" s="43"/>
      <c r="FIS14" s="43"/>
      <c r="FIT14" s="43"/>
      <c r="FIU14" s="43"/>
      <c r="FIV14" s="43"/>
      <c r="FIW14" s="43"/>
      <c r="FIX14" s="43"/>
      <c r="FIY14" s="43"/>
      <c r="FIZ14" s="43"/>
      <c r="FJA14" s="43"/>
      <c r="FJB14" s="43"/>
      <c r="FJC14" s="43"/>
      <c r="FJD14" s="43"/>
      <c r="FJE14" s="43"/>
      <c r="FJF14" s="43"/>
      <c r="FJG14" s="43"/>
      <c r="FJH14" s="43"/>
      <c r="FJI14" s="43"/>
      <c r="FJJ14" s="43"/>
      <c r="FJK14" s="43"/>
      <c r="FJL14" s="43"/>
      <c r="FJM14" s="43"/>
      <c r="FJN14" s="43"/>
      <c r="FJO14" s="43"/>
      <c r="FJP14" s="43"/>
      <c r="FJQ14" s="43"/>
      <c r="FJR14" s="43"/>
      <c r="FJS14" s="43"/>
      <c r="FJT14" s="43"/>
      <c r="FJU14" s="43"/>
      <c r="FJV14" s="43"/>
      <c r="FJW14" s="43"/>
      <c r="FJX14" s="43"/>
      <c r="FJY14" s="43"/>
      <c r="FJZ14" s="43"/>
      <c r="FKA14" s="43"/>
      <c r="FKB14" s="43"/>
      <c r="FKC14" s="43"/>
      <c r="FKD14" s="43"/>
      <c r="FKE14" s="43"/>
      <c r="FKF14" s="43"/>
      <c r="FKG14" s="43"/>
      <c r="FKH14" s="43"/>
      <c r="FKI14" s="43"/>
      <c r="FKJ14" s="43"/>
      <c r="FKK14" s="43"/>
      <c r="FKL14" s="43"/>
      <c r="FKM14" s="43"/>
      <c r="FKN14" s="43"/>
      <c r="FKO14" s="43"/>
      <c r="FKP14" s="43"/>
      <c r="FKQ14" s="43"/>
      <c r="FKR14" s="43"/>
      <c r="FKS14" s="43"/>
      <c r="FKT14" s="43"/>
      <c r="FKU14" s="43"/>
      <c r="FKV14" s="43"/>
      <c r="FKW14" s="43"/>
      <c r="FKX14" s="43"/>
      <c r="FKY14" s="43"/>
      <c r="FKZ14" s="43"/>
      <c r="FLA14" s="43"/>
      <c r="FLB14" s="43"/>
      <c r="FLC14" s="43"/>
      <c r="FLD14" s="43"/>
      <c r="FLE14" s="43"/>
      <c r="FLF14" s="43"/>
      <c r="FLG14" s="43"/>
      <c r="FLH14" s="43"/>
      <c r="FLI14" s="43"/>
      <c r="FLJ14" s="43"/>
      <c r="FLK14" s="43"/>
      <c r="FLL14" s="43"/>
      <c r="FLM14" s="43"/>
      <c r="FLN14" s="43"/>
      <c r="FLO14" s="43"/>
      <c r="FLP14" s="43"/>
      <c r="FLQ14" s="43"/>
      <c r="FLR14" s="43"/>
      <c r="FLS14" s="43"/>
      <c r="FLT14" s="43"/>
      <c r="FLU14" s="43"/>
      <c r="FLV14" s="43"/>
      <c r="FLW14" s="43"/>
      <c r="FLX14" s="43"/>
      <c r="FLY14" s="43"/>
      <c r="FLZ14" s="43"/>
      <c r="FMA14" s="43"/>
      <c r="FMB14" s="43"/>
      <c r="FMC14" s="43"/>
      <c r="FMD14" s="43"/>
      <c r="FME14" s="43"/>
      <c r="FMF14" s="43"/>
      <c r="FMG14" s="43"/>
      <c r="FMH14" s="43"/>
      <c r="FMI14" s="43"/>
      <c r="FMJ14" s="43"/>
      <c r="FMK14" s="43"/>
      <c r="FML14" s="43"/>
      <c r="FMM14" s="43"/>
      <c r="FMN14" s="43"/>
      <c r="FMO14" s="43"/>
      <c r="FMP14" s="43"/>
      <c r="FMQ14" s="43"/>
      <c r="FMR14" s="43"/>
      <c r="FMS14" s="43"/>
      <c r="FMT14" s="43"/>
      <c r="FMU14" s="43"/>
      <c r="FMV14" s="43"/>
      <c r="FMW14" s="43"/>
      <c r="FMX14" s="43"/>
      <c r="FMY14" s="43"/>
      <c r="FMZ14" s="43"/>
      <c r="FNA14" s="43"/>
      <c r="FNB14" s="43"/>
      <c r="FNC14" s="43"/>
      <c r="FND14" s="43"/>
      <c r="FNE14" s="43"/>
      <c r="FNF14" s="43"/>
      <c r="FNG14" s="43"/>
      <c r="FNH14" s="43"/>
      <c r="FNI14" s="43"/>
      <c r="FNJ14" s="43"/>
      <c r="FNK14" s="43"/>
      <c r="FNL14" s="43"/>
      <c r="FNM14" s="43"/>
      <c r="FNN14" s="43"/>
      <c r="FNO14" s="43"/>
      <c r="FNP14" s="43"/>
      <c r="FNQ14" s="43"/>
      <c r="FNR14" s="43"/>
      <c r="FNS14" s="43"/>
      <c r="FNT14" s="43"/>
      <c r="FNU14" s="43"/>
      <c r="FNV14" s="43"/>
      <c r="FNW14" s="43"/>
      <c r="FNX14" s="43"/>
      <c r="FNY14" s="43"/>
      <c r="FNZ14" s="43"/>
      <c r="FOA14" s="43"/>
      <c r="FOB14" s="43"/>
      <c r="FOC14" s="43"/>
      <c r="FOD14" s="43"/>
      <c r="FOE14" s="43"/>
      <c r="FOF14" s="43"/>
      <c r="FOG14" s="43"/>
      <c r="FOH14" s="43"/>
      <c r="FOI14" s="43"/>
      <c r="FOJ14" s="43"/>
      <c r="FOK14" s="43"/>
      <c r="FOL14" s="43"/>
      <c r="FOM14" s="43"/>
      <c r="FON14" s="43"/>
      <c r="FOO14" s="43"/>
      <c r="FOP14" s="43"/>
      <c r="FOQ14" s="43"/>
      <c r="FOR14" s="43"/>
      <c r="FOS14" s="43"/>
      <c r="FOT14" s="43"/>
      <c r="FOU14" s="43"/>
      <c r="FOV14" s="43"/>
      <c r="FOW14" s="43"/>
      <c r="FOX14" s="43"/>
      <c r="FOY14" s="43"/>
      <c r="FOZ14" s="43"/>
      <c r="FPA14" s="43"/>
      <c r="FPB14" s="43"/>
      <c r="FPC14" s="43"/>
      <c r="FPD14" s="43"/>
      <c r="FPE14" s="43"/>
      <c r="FPF14" s="43"/>
      <c r="FPG14" s="43"/>
      <c r="FPH14" s="43"/>
      <c r="FPI14" s="43"/>
      <c r="FPJ14" s="43"/>
      <c r="FPK14" s="43"/>
      <c r="FPL14" s="43"/>
      <c r="FPM14" s="43"/>
      <c r="FPN14" s="43"/>
      <c r="FPO14" s="43"/>
      <c r="FPP14" s="43"/>
      <c r="FPQ14" s="43"/>
      <c r="FPR14" s="43"/>
      <c r="FPS14" s="43"/>
      <c r="FPT14" s="43"/>
      <c r="FPU14" s="43"/>
      <c r="FPV14" s="43"/>
      <c r="FPW14" s="43"/>
      <c r="FPX14" s="43"/>
      <c r="FPY14" s="43"/>
      <c r="FPZ14" s="43"/>
      <c r="FQA14" s="43"/>
      <c r="FQB14" s="43"/>
      <c r="FQC14" s="43"/>
      <c r="FQD14" s="43"/>
      <c r="FQE14" s="43"/>
      <c r="FQF14" s="43"/>
      <c r="FQG14" s="43"/>
      <c r="FQH14" s="43"/>
      <c r="FQI14" s="43"/>
      <c r="FQJ14" s="43"/>
      <c r="FQK14" s="43"/>
      <c r="FQL14" s="43"/>
      <c r="FQM14" s="43"/>
      <c r="FQN14" s="43"/>
      <c r="FQO14" s="43"/>
      <c r="FQP14" s="43"/>
      <c r="FQQ14" s="43"/>
      <c r="FQR14" s="43"/>
      <c r="FQS14" s="43"/>
      <c r="FQT14" s="43"/>
      <c r="FQU14" s="43"/>
      <c r="FQV14" s="43"/>
      <c r="FQW14" s="43"/>
      <c r="FQX14" s="43"/>
      <c r="FQY14" s="43"/>
      <c r="FQZ14" s="43"/>
      <c r="FRA14" s="43"/>
      <c r="FRB14" s="43"/>
      <c r="FRC14" s="43"/>
      <c r="FRD14" s="43"/>
      <c r="FRE14" s="43"/>
      <c r="FRF14" s="43"/>
      <c r="FRG14" s="43"/>
      <c r="FRH14" s="43"/>
      <c r="FRI14" s="43"/>
      <c r="FRJ14" s="43"/>
      <c r="FRK14" s="43"/>
      <c r="FRL14" s="43"/>
      <c r="FRM14" s="43"/>
      <c r="FRN14" s="43"/>
      <c r="FRO14" s="43"/>
      <c r="FRP14" s="43"/>
      <c r="FRQ14" s="43"/>
      <c r="FRR14" s="43"/>
      <c r="FRS14" s="43"/>
      <c r="FRT14" s="43"/>
      <c r="FRU14" s="43"/>
      <c r="FRV14" s="43"/>
      <c r="FRW14" s="43"/>
      <c r="FRX14" s="43"/>
      <c r="FRY14" s="43"/>
      <c r="FRZ14" s="43"/>
      <c r="FSA14" s="43"/>
      <c r="FSB14" s="43"/>
      <c r="FSC14" s="43"/>
      <c r="FSD14" s="43"/>
      <c r="FSE14" s="43"/>
      <c r="FSF14" s="43"/>
      <c r="FSG14" s="43"/>
      <c r="FSH14" s="43"/>
      <c r="FSI14" s="43"/>
      <c r="FSJ14" s="43"/>
      <c r="FSK14" s="43"/>
      <c r="FSL14" s="43"/>
      <c r="FSM14" s="43"/>
      <c r="FSN14" s="43"/>
      <c r="FSO14" s="43"/>
      <c r="FSP14" s="43"/>
      <c r="FSQ14" s="43"/>
      <c r="FSR14" s="43"/>
      <c r="FSS14" s="43"/>
      <c r="FST14" s="43"/>
      <c r="FSU14" s="43"/>
      <c r="FSV14" s="43"/>
      <c r="FSW14" s="43"/>
      <c r="FSX14" s="43"/>
      <c r="FSY14" s="43"/>
      <c r="FSZ14" s="43"/>
      <c r="FTA14" s="43"/>
      <c r="FTB14" s="43"/>
      <c r="FTC14" s="43"/>
      <c r="FTD14" s="43"/>
      <c r="FTE14" s="43"/>
      <c r="FTF14" s="43"/>
      <c r="FTG14" s="43"/>
      <c r="FTH14" s="43"/>
      <c r="FTI14" s="43"/>
      <c r="FTJ14" s="43"/>
      <c r="FTK14" s="43"/>
      <c r="FTL14" s="43"/>
      <c r="FTM14" s="43"/>
      <c r="FTN14" s="43"/>
      <c r="FTO14" s="43"/>
      <c r="FTP14" s="43"/>
      <c r="FTQ14" s="43"/>
      <c r="FTR14" s="43"/>
      <c r="FTS14" s="43"/>
      <c r="FTT14" s="43"/>
      <c r="FTU14" s="43"/>
      <c r="FTV14" s="43"/>
      <c r="FTW14" s="43"/>
      <c r="FTX14" s="43"/>
      <c r="FTY14" s="43"/>
      <c r="FTZ14" s="43"/>
      <c r="FUA14" s="43"/>
      <c r="FUB14" s="43"/>
      <c r="FUC14" s="43"/>
      <c r="FUD14" s="43"/>
      <c r="FUE14" s="43"/>
      <c r="FUF14" s="43"/>
      <c r="FUG14" s="43"/>
      <c r="FUH14" s="43"/>
      <c r="FUI14" s="43"/>
      <c r="FUJ14" s="43"/>
      <c r="FUK14" s="43"/>
      <c r="FUL14" s="43"/>
      <c r="FUM14" s="43"/>
      <c r="FUN14" s="43"/>
      <c r="FUO14" s="43"/>
      <c r="FUP14" s="43"/>
      <c r="FUQ14" s="43"/>
      <c r="FUR14" s="43"/>
      <c r="FUS14" s="43"/>
      <c r="FUT14" s="43"/>
      <c r="FUU14" s="43"/>
      <c r="FUV14" s="43"/>
      <c r="FUW14" s="43"/>
      <c r="FUX14" s="43"/>
      <c r="FUY14" s="43"/>
      <c r="FUZ14" s="43"/>
      <c r="FVA14" s="43"/>
      <c r="FVB14" s="43"/>
      <c r="FVC14" s="43"/>
      <c r="FVD14" s="43"/>
      <c r="FVE14" s="43"/>
      <c r="FVF14" s="43"/>
      <c r="FVG14" s="43"/>
      <c r="FVH14" s="43"/>
      <c r="FVI14" s="43"/>
      <c r="FVJ14" s="43"/>
      <c r="FVK14" s="43"/>
      <c r="FVL14" s="43"/>
      <c r="FVM14" s="43"/>
      <c r="FVN14" s="43"/>
      <c r="FVO14" s="43"/>
      <c r="FVP14" s="43"/>
      <c r="FVQ14" s="43"/>
      <c r="FVR14" s="43"/>
      <c r="FVS14" s="43"/>
      <c r="FVT14" s="43"/>
      <c r="FVU14" s="43"/>
      <c r="FVV14" s="43"/>
      <c r="FVW14" s="43"/>
      <c r="FVX14" s="43"/>
      <c r="FVY14" s="43"/>
      <c r="FVZ14" s="43"/>
      <c r="FWA14" s="43"/>
      <c r="FWB14" s="43"/>
      <c r="FWC14" s="43"/>
      <c r="FWD14" s="43"/>
      <c r="FWE14" s="43"/>
      <c r="FWF14" s="43"/>
      <c r="FWG14" s="43"/>
      <c r="FWH14" s="43"/>
      <c r="FWI14" s="43"/>
      <c r="FWJ14" s="43"/>
      <c r="FWK14" s="43"/>
      <c r="FWL14" s="43"/>
      <c r="FWM14" s="43"/>
      <c r="FWN14" s="43"/>
      <c r="FWO14" s="43"/>
      <c r="FWP14" s="43"/>
      <c r="FWQ14" s="43"/>
      <c r="FWR14" s="43"/>
      <c r="FWS14" s="43"/>
      <c r="FWT14" s="43"/>
      <c r="FWU14" s="43"/>
      <c r="FWV14" s="43"/>
      <c r="FWW14" s="43"/>
      <c r="FWX14" s="43"/>
      <c r="FWY14" s="43"/>
      <c r="FWZ14" s="43"/>
      <c r="FXA14" s="43"/>
      <c r="FXB14" s="43"/>
      <c r="FXC14" s="43"/>
      <c r="FXD14" s="43"/>
      <c r="FXE14" s="43"/>
      <c r="FXF14" s="43"/>
      <c r="FXG14" s="43"/>
      <c r="FXH14" s="43"/>
      <c r="FXI14" s="43"/>
      <c r="FXJ14" s="43"/>
      <c r="FXK14" s="43"/>
      <c r="FXL14" s="43"/>
      <c r="FXM14" s="43"/>
      <c r="FXN14" s="43"/>
      <c r="FXO14" s="43"/>
      <c r="FXP14" s="43"/>
      <c r="FXQ14" s="43"/>
      <c r="FXR14" s="43"/>
      <c r="FXS14" s="43"/>
      <c r="FXT14" s="43"/>
      <c r="FXU14" s="43"/>
      <c r="FXV14" s="43"/>
      <c r="FXW14" s="43"/>
      <c r="FXX14" s="43"/>
      <c r="FXY14" s="43"/>
      <c r="FXZ14" s="43"/>
      <c r="FYA14" s="43"/>
      <c r="FYB14" s="43"/>
      <c r="FYC14" s="43"/>
      <c r="FYD14" s="43"/>
      <c r="FYE14" s="43"/>
      <c r="FYF14" s="43"/>
      <c r="FYG14" s="43"/>
      <c r="FYH14" s="43"/>
      <c r="FYI14" s="43"/>
      <c r="FYJ14" s="43"/>
      <c r="FYK14" s="43"/>
      <c r="FYL14" s="43"/>
      <c r="FYM14" s="43"/>
      <c r="FYN14" s="43"/>
      <c r="FYO14" s="43"/>
      <c r="FYP14" s="43"/>
      <c r="FYQ14" s="43"/>
      <c r="FYR14" s="43"/>
      <c r="FYS14" s="43"/>
      <c r="FYT14" s="43"/>
      <c r="FYU14" s="43"/>
      <c r="FYV14" s="43"/>
      <c r="FYW14" s="43"/>
      <c r="FYX14" s="43"/>
      <c r="FYY14" s="43"/>
      <c r="FYZ14" s="43"/>
      <c r="FZA14" s="43"/>
      <c r="FZB14" s="43"/>
      <c r="FZC14" s="43"/>
      <c r="FZD14" s="43"/>
      <c r="FZE14" s="43"/>
      <c r="FZF14" s="43"/>
      <c r="FZG14" s="43"/>
      <c r="FZH14" s="43"/>
      <c r="FZI14" s="43"/>
      <c r="FZJ14" s="43"/>
      <c r="FZK14" s="43"/>
      <c r="FZL14" s="43"/>
      <c r="FZM14" s="43"/>
      <c r="FZN14" s="43"/>
      <c r="FZO14" s="43"/>
      <c r="FZP14" s="43"/>
      <c r="FZQ14" s="43"/>
      <c r="FZR14" s="43"/>
      <c r="FZS14" s="43"/>
      <c r="FZT14" s="43"/>
      <c r="FZU14" s="43"/>
      <c r="FZV14" s="43"/>
      <c r="FZW14" s="43"/>
      <c r="FZX14" s="43"/>
      <c r="FZY14" s="43"/>
      <c r="FZZ14" s="43"/>
      <c r="GAA14" s="43"/>
      <c r="GAB14" s="43"/>
      <c r="GAC14" s="43"/>
      <c r="GAD14" s="43"/>
      <c r="GAE14" s="43"/>
      <c r="GAF14" s="43"/>
      <c r="GAG14" s="43"/>
      <c r="GAH14" s="43"/>
      <c r="GAI14" s="43"/>
      <c r="GAJ14" s="43"/>
      <c r="GAK14" s="43"/>
      <c r="GAL14" s="43"/>
      <c r="GAM14" s="43"/>
      <c r="GAN14" s="43"/>
      <c r="GAO14" s="43"/>
      <c r="GAP14" s="43"/>
      <c r="GAQ14" s="43"/>
      <c r="GAR14" s="43"/>
      <c r="GAS14" s="43"/>
      <c r="GAT14" s="43"/>
      <c r="GAU14" s="43"/>
      <c r="GAV14" s="43"/>
      <c r="GAW14" s="43"/>
      <c r="GAX14" s="43"/>
      <c r="GAY14" s="43"/>
      <c r="GAZ14" s="43"/>
      <c r="GBA14" s="43"/>
      <c r="GBB14" s="43"/>
      <c r="GBC14" s="43"/>
      <c r="GBD14" s="43"/>
      <c r="GBE14" s="43"/>
      <c r="GBF14" s="43"/>
      <c r="GBG14" s="43"/>
      <c r="GBH14" s="43"/>
      <c r="GBI14" s="43"/>
      <c r="GBJ14" s="43"/>
      <c r="GBK14" s="43"/>
      <c r="GBL14" s="43"/>
      <c r="GBM14" s="43"/>
      <c r="GBN14" s="43"/>
      <c r="GBO14" s="43"/>
      <c r="GBP14" s="43"/>
      <c r="GBQ14" s="43"/>
      <c r="GBR14" s="43"/>
      <c r="GBS14" s="43"/>
      <c r="GBT14" s="43"/>
      <c r="GBU14" s="43"/>
      <c r="GBV14" s="43"/>
      <c r="GBW14" s="43"/>
      <c r="GBX14" s="43"/>
      <c r="GBY14" s="43"/>
      <c r="GBZ14" s="43"/>
      <c r="GCA14" s="43"/>
      <c r="GCB14" s="43"/>
      <c r="GCC14" s="43"/>
      <c r="GCD14" s="43"/>
      <c r="GCE14" s="43"/>
      <c r="GCF14" s="43"/>
      <c r="GCG14" s="43"/>
      <c r="GCH14" s="43"/>
      <c r="GCI14" s="43"/>
      <c r="GCJ14" s="43"/>
      <c r="GCK14" s="43"/>
      <c r="GCL14" s="43"/>
      <c r="GCM14" s="43"/>
      <c r="GCN14" s="43"/>
      <c r="GCO14" s="43"/>
      <c r="GCP14" s="43"/>
      <c r="GCQ14" s="43"/>
      <c r="GCR14" s="43"/>
      <c r="GCS14" s="43"/>
      <c r="GCT14" s="43"/>
      <c r="GCU14" s="43"/>
      <c r="GCV14" s="43"/>
      <c r="GCW14" s="43"/>
      <c r="GCX14" s="43"/>
      <c r="GCY14" s="43"/>
      <c r="GCZ14" s="43"/>
      <c r="GDA14" s="43"/>
      <c r="GDB14" s="43"/>
      <c r="GDC14" s="43"/>
      <c r="GDD14" s="43"/>
      <c r="GDE14" s="43"/>
      <c r="GDF14" s="43"/>
      <c r="GDG14" s="43"/>
      <c r="GDH14" s="43"/>
      <c r="GDI14" s="43"/>
      <c r="GDJ14" s="43"/>
      <c r="GDK14" s="43"/>
      <c r="GDL14" s="43"/>
      <c r="GDM14" s="43"/>
      <c r="GDN14" s="43"/>
      <c r="GDO14" s="43"/>
      <c r="GDP14" s="43"/>
      <c r="GDQ14" s="43"/>
      <c r="GDR14" s="43"/>
      <c r="GDS14" s="43"/>
      <c r="GDT14" s="43"/>
      <c r="GDU14" s="43"/>
      <c r="GDV14" s="43"/>
      <c r="GDW14" s="43"/>
      <c r="GDX14" s="43"/>
      <c r="GDY14" s="43"/>
      <c r="GDZ14" s="43"/>
      <c r="GEA14" s="43"/>
      <c r="GEB14" s="43"/>
      <c r="GEC14" s="43"/>
      <c r="GED14" s="43"/>
      <c r="GEE14" s="43"/>
      <c r="GEF14" s="43"/>
      <c r="GEG14" s="43"/>
      <c r="GEH14" s="43"/>
      <c r="GEI14" s="43"/>
      <c r="GEJ14" s="43"/>
      <c r="GEK14" s="43"/>
      <c r="GEL14" s="43"/>
      <c r="GEM14" s="43"/>
      <c r="GEN14" s="43"/>
      <c r="GEO14" s="43"/>
      <c r="GEP14" s="43"/>
      <c r="GEQ14" s="43"/>
      <c r="GER14" s="43"/>
      <c r="GES14" s="43"/>
      <c r="GET14" s="43"/>
      <c r="GEU14" s="43"/>
      <c r="GEV14" s="43"/>
      <c r="GEW14" s="43"/>
      <c r="GEX14" s="43"/>
      <c r="GEY14" s="43"/>
      <c r="GEZ14" s="43"/>
      <c r="GFA14" s="43"/>
      <c r="GFB14" s="43"/>
      <c r="GFC14" s="43"/>
      <c r="GFD14" s="43"/>
      <c r="GFE14" s="43"/>
      <c r="GFF14" s="43"/>
      <c r="GFG14" s="43"/>
      <c r="GFH14" s="43"/>
      <c r="GFI14" s="43"/>
      <c r="GFJ14" s="43"/>
      <c r="GFK14" s="43"/>
      <c r="GFL14" s="43"/>
      <c r="GFM14" s="43"/>
      <c r="GFN14" s="43"/>
      <c r="GFO14" s="43"/>
      <c r="GFP14" s="43"/>
      <c r="GFQ14" s="43"/>
      <c r="GFR14" s="43"/>
      <c r="GFS14" s="43"/>
      <c r="GFT14" s="43"/>
      <c r="GFU14" s="43"/>
      <c r="GFV14" s="43"/>
      <c r="GFW14" s="43"/>
      <c r="GFX14" s="43"/>
      <c r="GFY14" s="43"/>
      <c r="GFZ14" s="43"/>
      <c r="GGA14" s="43"/>
      <c r="GGB14" s="43"/>
      <c r="GGC14" s="43"/>
      <c r="GGD14" s="43"/>
      <c r="GGE14" s="43"/>
      <c r="GGF14" s="43"/>
      <c r="GGG14" s="43"/>
      <c r="GGH14" s="43"/>
      <c r="GGI14" s="43"/>
      <c r="GGJ14" s="43"/>
      <c r="GGK14" s="43"/>
      <c r="GGL14" s="43"/>
      <c r="GGM14" s="43"/>
      <c r="GGN14" s="43"/>
      <c r="GGO14" s="43"/>
      <c r="GGP14" s="43"/>
      <c r="GGQ14" s="43"/>
      <c r="GGR14" s="43"/>
      <c r="GGS14" s="43"/>
      <c r="GGT14" s="43"/>
      <c r="GGU14" s="43"/>
      <c r="GGV14" s="43"/>
      <c r="GGW14" s="43"/>
      <c r="GGX14" s="43"/>
      <c r="GGY14" s="43"/>
      <c r="GGZ14" s="43"/>
      <c r="GHA14" s="43"/>
      <c r="GHB14" s="43"/>
      <c r="GHC14" s="43"/>
      <c r="GHD14" s="43"/>
      <c r="GHE14" s="43"/>
      <c r="GHF14" s="43"/>
      <c r="GHG14" s="43"/>
      <c r="GHH14" s="43"/>
      <c r="GHI14" s="43"/>
      <c r="GHJ14" s="43"/>
      <c r="GHK14" s="43"/>
      <c r="GHL14" s="43"/>
      <c r="GHM14" s="43"/>
      <c r="GHN14" s="43"/>
      <c r="GHO14" s="43"/>
      <c r="GHP14" s="43"/>
      <c r="GHQ14" s="43"/>
      <c r="GHR14" s="43"/>
      <c r="GHS14" s="43"/>
      <c r="GHT14" s="43"/>
      <c r="GHU14" s="43"/>
      <c r="GHV14" s="43"/>
      <c r="GHW14" s="43"/>
      <c r="GHX14" s="43"/>
      <c r="GHY14" s="43"/>
      <c r="GHZ14" s="43"/>
      <c r="GIA14" s="43"/>
      <c r="GIB14" s="43"/>
      <c r="GIC14" s="43"/>
      <c r="GID14" s="43"/>
      <c r="GIE14" s="43"/>
      <c r="GIF14" s="43"/>
      <c r="GIG14" s="43"/>
      <c r="GIH14" s="43"/>
      <c r="GII14" s="43"/>
      <c r="GIJ14" s="43"/>
      <c r="GIK14" s="43"/>
      <c r="GIL14" s="43"/>
      <c r="GIM14" s="43"/>
      <c r="GIN14" s="43"/>
      <c r="GIO14" s="43"/>
      <c r="GIP14" s="43"/>
      <c r="GIQ14" s="43"/>
      <c r="GIR14" s="43"/>
      <c r="GIS14" s="43"/>
      <c r="GIT14" s="43"/>
      <c r="GIU14" s="43"/>
      <c r="GIV14" s="43"/>
      <c r="GIW14" s="43"/>
      <c r="GIX14" s="43"/>
      <c r="GIY14" s="43"/>
      <c r="GIZ14" s="43"/>
      <c r="GJA14" s="43"/>
      <c r="GJB14" s="43"/>
      <c r="GJC14" s="43"/>
      <c r="GJD14" s="43"/>
      <c r="GJE14" s="43"/>
      <c r="GJF14" s="43"/>
      <c r="GJG14" s="43"/>
      <c r="GJH14" s="43"/>
      <c r="GJI14" s="43"/>
      <c r="GJJ14" s="43"/>
      <c r="GJK14" s="43"/>
      <c r="GJL14" s="43"/>
      <c r="GJM14" s="43"/>
      <c r="GJN14" s="43"/>
      <c r="GJO14" s="43"/>
      <c r="GJP14" s="43"/>
      <c r="GJQ14" s="43"/>
      <c r="GJR14" s="43"/>
      <c r="GJS14" s="43"/>
      <c r="GJT14" s="43"/>
      <c r="GJU14" s="43"/>
      <c r="GJV14" s="43"/>
      <c r="GJW14" s="43"/>
      <c r="GJX14" s="43"/>
      <c r="GJY14" s="43"/>
      <c r="GJZ14" s="43"/>
      <c r="GKA14" s="43"/>
      <c r="GKB14" s="43"/>
      <c r="GKC14" s="43"/>
      <c r="GKD14" s="43"/>
      <c r="GKE14" s="43"/>
      <c r="GKF14" s="43"/>
      <c r="GKG14" s="43"/>
      <c r="GKH14" s="43"/>
      <c r="GKI14" s="43"/>
      <c r="GKJ14" s="43"/>
      <c r="GKK14" s="43"/>
      <c r="GKL14" s="43"/>
      <c r="GKM14" s="43"/>
      <c r="GKN14" s="43"/>
      <c r="GKO14" s="43"/>
      <c r="GKP14" s="43"/>
      <c r="GKQ14" s="43"/>
      <c r="GKR14" s="43"/>
      <c r="GKS14" s="43"/>
      <c r="GKT14" s="43"/>
      <c r="GKU14" s="43"/>
      <c r="GKV14" s="43"/>
      <c r="GKW14" s="43"/>
      <c r="GKX14" s="43"/>
      <c r="GKY14" s="43"/>
      <c r="GKZ14" s="43"/>
      <c r="GLA14" s="43"/>
      <c r="GLB14" s="43"/>
      <c r="GLC14" s="43"/>
      <c r="GLD14" s="43"/>
      <c r="GLE14" s="43"/>
      <c r="GLF14" s="43"/>
      <c r="GLG14" s="43"/>
      <c r="GLH14" s="43"/>
      <c r="GLI14" s="43"/>
      <c r="GLJ14" s="43"/>
      <c r="GLK14" s="43"/>
      <c r="GLL14" s="43"/>
      <c r="GLM14" s="43"/>
      <c r="GLN14" s="43"/>
      <c r="GLO14" s="43"/>
      <c r="GLP14" s="43"/>
      <c r="GLQ14" s="43"/>
      <c r="GLR14" s="43"/>
      <c r="GLS14" s="43"/>
      <c r="GLT14" s="43"/>
      <c r="GLU14" s="43"/>
      <c r="GLV14" s="43"/>
      <c r="GLW14" s="43"/>
      <c r="GLX14" s="43"/>
      <c r="GLY14" s="43"/>
      <c r="GLZ14" s="43"/>
      <c r="GMA14" s="43"/>
      <c r="GMB14" s="43"/>
      <c r="GMC14" s="43"/>
      <c r="GMD14" s="43"/>
      <c r="GME14" s="43"/>
      <c r="GMF14" s="43"/>
      <c r="GMG14" s="43"/>
      <c r="GMH14" s="43"/>
      <c r="GMI14" s="43"/>
      <c r="GMJ14" s="43"/>
      <c r="GMK14" s="43"/>
      <c r="GML14" s="43"/>
      <c r="GMM14" s="43"/>
      <c r="GMN14" s="43"/>
      <c r="GMO14" s="43"/>
      <c r="GMP14" s="43"/>
      <c r="GMQ14" s="43"/>
      <c r="GMR14" s="43"/>
      <c r="GMS14" s="43"/>
      <c r="GMT14" s="43"/>
      <c r="GMU14" s="43"/>
      <c r="GMV14" s="43"/>
      <c r="GMW14" s="43"/>
      <c r="GMX14" s="43"/>
      <c r="GMY14" s="43"/>
      <c r="GMZ14" s="43"/>
      <c r="GNA14" s="43"/>
      <c r="GNB14" s="43"/>
      <c r="GNC14" s="43"/>
      <c r="GND14" s="43"/>
      <c r="GNE14" s="43"/>
      <c r="GNF14" s="43"/>
      <c r="GNG14" s="43"/>
      <c r="GNH14" s="43"/>
      <c r="GNI14" s="43"/>
      <c r="GNJ14" s="43"/>
      <c r="GNK14" s="43"/>
      <c r="GNL14" s="43"/>
      <c r="GNM14" s="43"/>
      <c r="GNN14" s="43"/>
      <c r="GNO14" s="43"/>
      <c r="GNP14" s="43"/>
      <c r="GNQ14" s="43"/>
      <c r="GNR14" s="43"/>
      <c r="GNS14" s="43"/>
      <c r="GNT14" s="43"/>
      <c r="GNU14" s="43"/>
      <c r="GNV14" s="43"/>
      <c r="GNW14" s="43"/>
      <c r="GNX14" s="43"/>
      <c r="GNY14" s="43"/>
      <c r="GNZ14" s="43"/>
      <c r="GOA14" s="43"/>
      <c r="GOB14" s="43"/>
      <c r="GOC14" s="43"/>
      <c r="GOD14" s="43"/>
      <c r="GOE14" s="43"/>
      <c r="GOF14" s="43"/>
      <c r="GOG14" s="43"/>
      <c r="GOH14" s="43"/>
      <c r="GOI14" s="43"/>
      <c r="GOJ14" s="43"/>
      <c r="GOK14" s="43"/>
      <c r="GOL14" s="43"/>
      <c r="GOM14" s="43"/>
      <c r="GON14" s="43"/>
      <c r="GOO14" s="43"/>
      <c r="GOP14" s="43"/>
      <c r="GOQ14" s="43"/>
      <c r="GOR14" s="43"/>
      <c r="GOS14" s="43"/>
      <c r="GOT14" s="43"/>
      <c r="GOU14" s="43"/>
      <c r="GOV14" s="43"/>
      <c r="GOW14" s="43"/>
      <c r="GOX14" s="43"/>
      <c r="GOY14" s="43"/>
      <c r="GOZ14" s="43"/>
      <c r="GPA14" s="43"/>
      <c r="GPB14" s="43"/>
      <c r="GPC14" s="43"/>
      <c r="GPD14" s="43"/>
      <c r="GPE14" s="43"/>
      <c r="GPF14" s="43"/>
      <c r="GPG14" s="43"/>
      <c r="GPH14" s="43"/>
      <c r="GPI14" s="43"/>
      <c r="GPJ14" s="43"/>
      <c r="GPK14" s="43"/>
      <c r="GPL14" s="43"/>
      <c r="GPM14" s="43"/>
      <c r="GPN14" s="43"/>
      <c r="GPO14" s="43"/>
      <c r="GPP14" s="43"/>
      <c r="GPQ14" s="43"/>
      <c r="GPR14" s="43"/>
      <c r="GPS14" s="43"/>
      <c r="GPT14" s="43"/>
      <c r="GPU14" s="43"/>
      <c r="GPV14" s="43"/>
      <c r="GPW14" s="43"/>
      <c r="GPX14" s="43"/>
      <c r="GPY14" s="43"/>
      <c r="GPZ14" s="43"/>
      <c r="GQA14" s="43"/>
      <c r="GQB14" s="43"/>
      <c r="GQC14" s="43"/>
      <c r="GQD14" s="43"/>
      <c r="GQE14" s="43"/>
      <c r="GQF14" s="43"/>
      <c r="GQG14" s="43"/>
      <c r="GQH14" s="43"/>
      <c r="GQI14" s="43"/>
      <c r="GQJ14" s="43"/>
      <c r="GQK14" s="43"/>
      <c r="GQL14" s="43"/>
      <c r="GQM14" s="43"/>
      <c r="GQN14" s="43"/>
      <c r="GQO14" s="43"/>
      <c r="GQP14" s="43"/>
      <c r="GQQ14" s="43"/>
      <c r="GQR14" s="43"/>
      <c r="GQS14" s="43"/>
      <c r="GQT14" s="43"/>
      <c r="GQU14" s="43"/>
      <c r="GQV14" s="43"/>
      <c r="GQW14" s="43"/>
      <c r="GQX14" s="43"/>
      <c r="GQY14" s="43"/>
      <c r="GQZ14" s="43"/>
      <c r="GRA14" s="43"/>
      <c r="GRB14" s="43"/>
      <c r="GRC14" s="43"/>
      <c r="GRD14" s="43"/>
      <c r="GRE14" s="43"/>
      <c r="GRF14" s="43"/>
      <c r="GRG14" s="43"/>
      <c r="GRH14" s="43"/>
      <c r="GRI14" s="43"/>
      <c r="GRJ14" s="43"/>
      <c r="GRK14" s="43"/>
      <c r="GRL14" s="43"/>
      <c r="GRM14" s="43"/>
      <c r="GRN14" s="43"/>
      <c r="GRO14" s="43"/>
      <c r="GRP14" s="43"/>
      <c r="GRQ14" s="43"/>
      <c r="GRR14" s="43"/>
      <c r="GRS14" s="43"/>
      <c r="GRT14" s="43"/>
      <c r="GRU14" s="43"/>
      <c r="GRV14" s="43"/>
      <c r="GRW14" s="43"/>
      <c r="GRX14" s="43"/>
      <c r="GRY14" s="43"/>
      <c r="GRZ14" s="43"/>
      <c r="GSA14" s="43"/>
      <c r="GSB14" s="43"/>
      <c r="GSC14" s="43"/>
      <c r="GSD14" s="43"/>
      <c r="GSE14" s="43"/>
      <c r="GSF14" s="43"/>
      <c r="GSG14" s="43"/>
      <c r="GSH14" s="43"/>
      <c r="GSI14" s="43"/>
      <c r="GSJ14" s="43"/>
      <c r="GSK14" s="43"/>
      <c r="GSL14" s="43"/>
      <c r="GSM14" s="43"/>
      <c r="GSN14" s="43"/>
      <c r="GSO14" s="43"/>
      <c r="GSP14" s="43"/>
      <c r="GSQ14" s="43"/>
      <c r="GSR14" s="43"/>
      <c r="GSS14" s="43"/>
      <c r="GST14" s="43"/>
      <c r="GSU14" s="43"/>
      <c r="GSV14" s="43"/>
      <c r="GSW14" s="43"/>
      <c r="GSX14" s="43"/>
      <c r="GSY14" s="43"/>
      <c r="GSZ14" s="43"/>
      <c r="GTA14" s="43"/>
      <c r="GTB14" s="43"/>
      <c r="GTC14" s="43"/>
      <c r="GTD14" s="43"/>
      <c r="GTE14" s="43"/>
      <c r="GTF14" s="43"/>
      <c r="GTG14" s="43"/>
      <c r="GTH14" s="43"/>
      <c r="GTI14" s="43"/>
      <c r="GTJ14" s="43"/>
      <c r="GTK14" s="43"/>
      <c r="GTL14" s="43"/>
      <c r="GTM14" s="43"/>
      <c r="GTN14" s="43"/>
      <c r="GTO14" s="43"/>
      <c r="GTP14" s="43"/>
      <c r="GTQ14" s="43"/>
      <c r="GTR14" s="43"/>
      <c r="GTS14" s="43"/>
      <c r="GTT14" s="43"/>
      <c r="GTU14" s="43"/>
      <c r="GTV14" s="43"/>
      <c r="GTW14" s="43"/>
      <c r="GTX14" s="43"/>
      <c r="GTY14" s="43"/>
      <c r="GTZ14" s="43"/>
      <c r="GUA14" s="43"/>
      <c r="GUB14" s="43"/>
      <c r="GUC14" s="43"/>
      <c r="GUD14" s="43"/>
      <c r="GUE14" s="43"/>
      <c r="GUF14" s="43"/>
      <c r="GUG14" s="43"/>
      <c r="GUH14" s="43"/>
      <c r="GUI14" s="43"/>
      <c r="GUJ14" s="43"/>
      <c r="GUK14" s="43"/>
      <c r="GUL14" s="43"/>
      <c r="GUM14" s="43"/>
      <c r="GUN14" s="43"/>
      <c r="GUO14" s="43"/>
      <c r="GUP14" s="43"/>
      <c r="GUQ14" s="43"/>
      <c r="GUR14" s="43"/>
      <c r="GUS14" s="43"/>
      <c r="GUT14" s="43"/>
      <c r="GUU14" s="43"/>
      <c r="GUV14" s="43"/>
      <c r="GUW14" s="43"/>
      <c r="GUX14" s="43"/>
      <c r="GUY14" s="43"/>
      <c r="GUZ14" s="43"/>
      <c r="GVA14" s="43"/>
      <c r="GVB14" s="43"/>
      <c r="GVC14" s="43"/>
      <c r="GVD14" s="43"/>
      <c r="GVE14" s="43"/>
      <c r="GVF14" s="43"/>
      <c r="GVG14" s="43"/>
      <c r="GVH14" s="43"/>
      <c r="GVI14" s="43"/>
      <c r="GVJ14" s="43"/>
      <c r="GVK14" s="43"/>
      <c r="GVL14" s="43"/>
      <c r="GVM14" s="43"/>
      <c r="GVN14" s="43"/>
      <c r="GVO14" s="43"/>
      <c r="GVP14" s="43"/>
      <c r="GVQ14" s="43"/>
      <c r="GVR14" s="43"/>
      <c r="GVS14" s="43"/>
      <c r="GVT14" s="43"/>
      <c r="GVU14" s="43"/>
      <c r="GVV14" s="43"/>
      <c r="GVW14" s="43"/>
      <c r="GVX14" s="43"/>
      <c r="GVY14" s="43"/>
      <c r="GVZ14" s="43"/>
      <c r="GWA14" s="43"/>
      <c r="GWB14" s="43"/>
      <c r="GWC14" s="43"/>
      <c r="GWD14" s="43"/>
      <c r="GWE14" s="43"/>
      <c r="GWF14" s="43"/>
      <c r="GWG14" s="43"/>
      <c r="GWH14" s="43"/>
      <c r="GWI14" s="43"/>
      <c r="GWJ14" s="43"/>
      <c r="GWK14" s="43"/>
      <c r="GWL14" s="43"/>
      <c r="GWM14" s="43"/>
      <c r="GWN14" s="43"/>
      <c r="GWO14" s="43"/>
      <c r="GWP14" s="43"/>
      <c r="GWQ14" s="43"/>
      <c r="GWR14" s="43"/>
      <c r="GWS14" s="43"/>
      <c r="GWT14" s="43"/>
      <c r="GWU14" s="43"/>
      <c r="GWV14" s="43"/>
      <c r="GWW14" s="43"/>
      <c r="GWX14" s="43"/>
      <c r="GWY14" s="43"/>
      <c r="GWZ14" s="43"/>
      <c r="GXA14" s="43"/>
      <c r="GXB14" s="43"/>
      <c r="GXC14" s="43"/>
      <c r="GXD14" s="43"/>
      <c r="GXE14" s="43"/>
      <c r="GXF14" s="43"/>
      <c r="GXG14" s="43"/>
      <c r="GXH14" s="43"/>
      <c r="GXI14" s="43"/>
      <c r="GXJ14" s="43"/>
      <c r="GXK14" s="43"/>
      <c r="GXL14" s="43"/>
      <c r="GXM14" s="43"/>
      <c r="GXN14" s="43"/>
      <c r="GXO14" s="43"/>
      <c r="GXP14" s="43"/>
      <c r="GXQ14" s="43"/>
      <c r="GXR14" s="43"/>
      <c r="GXS14" s="43"/>
      <c r="GXT14" s="43"/>
      <c r="GXU14" s="43"/>
      <c r="GXV14" s="43"/>
      <c r="GXW14" s="43"/>
      <c r="GXX14" s="43"/>
      <c r="GXY14" s="43"/>
      <c r="GXZ14" s="43"/>
      <c r="GYA14" s="43"/>
      <c r="GYB14" s="43"/>
      <c r="GYC14" s="43"/>
      <c r="GYD14" s="43"/>
      <c r="GYE14" s="43"/>
      <c r="GYF14" s="43"/>
      <c r="GYG14" s="43"/>
      <c r="GYH14" s="43"/>
      <c r="GYI14" s="43"/>
      <c r="GYJ14" s="43"/>
      <c r="GYK14" s="43"/>
      <c r="GYL14" s="43"/>
      <c r="GYM14" s="43"/>
      <c r="GYN14" s="43"/>
      <c r="GYO14" s="43"/>
      <c r="GYP14" s="43"/>
      <c r="GYQ14" s="43"/>
      <c r="GYR14" s="43"/>
      <c r="GYS14" s="43"/>
      <c r="GYT14" s="43"/>
      <c r="GYU14" s="43"/>
      <c r="GYV14" s="43"/>
      <c r="GYW14" s="43"/>
      <c r="GYX14" s="43"/>
      <c r="GYY14" s="43"/>
      <c r="GYZ14" s="43"/>
      <c r="GZA14" s="43"/>
      <c r="GZB14" s="43"/>
      <c r="GZC14" s="43"/>
      <c r="GZD14" s="43"/>
      <c r="GZE14" s="43"/>
      <c r="GZF14" s="43"/>
      <c r="GZG14" s="43"/>
      <c r="GZH14" s="43"/>
      <c r="GZI14" s="43"/>
      <c r="GZJ14" s="43"/>
      <c r="GZK14" s="43"/>
      <c r="GZL14" s="43"/>
      <c r="GZM14" s="43"/>
      <c r="GZN14" s="43"/>
      <c r="GZO14" s="43"/>
      <c r="GZP14" s="43"/>
      <c r="GZQ14" s="43"/>
      <c r="GZR14" s="43"/>
      <c r="GZS14" s="43"/>
      <c r="GZT14" s="43"/>
      <c r="GZU14" s="43"/>
      <c r="GZV14" s="43"/>
      <c r="GZW14" s="43"/>
      <c r="GZX14" s="43"/>
      <c r="GZY14" s="43"/>
      <c r="GZZ14" s="43"/>
      <c r="HAA14" s="43"/>
      <c r="HAB14" s="43"/>
      <c r="HAC14" s="43"/>
      <c r="HAD14" s="43"/>
      <c r="HAE14" s="43"/>
      <c r="HAF14" s="43"/>
      <c r="HAG14" s="43"/>
      <c r="HAH14" s="43"/>
      <c r="HAI14" s="43"/>
      <c r="HAJ14" s="43"/>
      <c r="HAK14" s="43"/>
      <c r="HAL14" s="43"/>
      <c r="HAM14" s="43"/>
      <c r="HAN14" s="43"/>
      <c r="HAO14" s="43"/>
      <c r="HAP14" s="43"/>
      <c r="HAQ14" s="43"/>
      <c r="HAR14" s="43"/>
      <c r="HAS14" s="43"/>
      <c r="HAT14" s="43"/>
      <c r="HAU14" s="43"/>
      <c r="HAV14" s="43"/>
      <c r="HAW14" s="43"/>
      <c r="HAX14" s="43"/>
      <c r="HAY14" s="43"/>
      <c r="HAZ14" s="43"/>
      <c r="HBA14" s="43"/>
      <c r="HBB14" s="43"/>
      <c r="HBC14" s="43"/>
      <c r="HBD14" s="43"/>
      <c r="HBE14" s="43"/>
      <c r="HBF14" s="43"/>
      <c r="HBG14" s="43"/>
      <c r="HBH14" s="43"/>
      <c r="HBI14" s="43"/>
      <c r="HBJ14" s="43"/>
      <c r="HBK14" s="43"/>
      <c r="HBL14" s="43"/>
      <c r="HBM14" s="43"/>
      <c r="HBN14" s="43"/>
      <c r="HBO14" s="43"/>
      <c r="HBP14" s="43"/>
      <c r="HBQ14" s="43"/>
      <c r="HBR14" s="43"/>
      <c r="HBS14" s="43"/>
      <c r="HBT14" s="43"/>
      <c r="HBU14" s="43"/>
      <c r="HBV14" s="43"/>
      <c r="HBW14" s="43"/>
      <c r="HBX14" s="43"/>
      <c r="HBY14" s="43"/>
      <c r="HBZ14" s="43"/>
      <c r="HCA14" s="43"/>
      <c r="HCB14" s="43"/>
      <c r="HCC14" s="43"/>
      <c r="HCD14" s="43"/>
      <c r="HCE14" s="43"/>
      <c r="HCF14" s="43"/>
      <c r="HCG14" s="43"/>
      <c r="HCH14" s="43"/>
      <c r="HCI14" s="43"/>
      <c r="HCJ14" s="43"/>
      <c r="HCK14" s="43"/>
      <c r="HCL14" s="43"/>
      <c r="HCM14" s="43"/>
      <c r="HCN14" s="43"/>
      <c r="HCO14" s="43"/>
      <c r="HCP14" s="43"/>
      <c r="HCQ14" s="43"/>
      <c r="HCR14" s="43"/>
      <c r="HCS14" s="43"/>
      <c r="HCT14" s="43"/>
      <c r="HCU14" s="43"/>
      <c r="HCV14" s="43"/>
      <c r="HCW14" s="43"/>
      <c r="HCX14" s="43"/>
      <c r="HCY14" s="43"/>
      <c r="HCZ14" s="43"/>
      <c r="HDA14" s="43"/>
      <c r="HDB14" s="43"/>
      <c r="HDC14" s="43"/>
      <c r="HDD14" s="43"/>
      <c r="HDE14" s="43"/>
      <c r="HDF14" s="43"/>
      <c r="HDG14" s="43"/>
      <c r="HDH14" s="43"/>
      <c r="HDI14" s="43"/>
      <c r="HDJ14" s="43"/>
      <c r="HDK14" s="43"/>
      <c r="HDL14" s="43"/>
      <c r="HDM14" s="43"/>
      <c r="HDN14" s="43"/>
      <c r="HDO14" s="43"/>
      <c r="HDP14" s="43"/>
      <c r="HDQ14" s="43"/>
      <c r="HDR14" s="43"/>
      <c r="HDS14" s="43"/>
      <c r="HDT14" s="43"/>
      <c r="HDU14" s="43"/>
      <c r="HDV14" s="43"/>
      <c r="HDW14" s="43"/>
      <c r="HDX14" s="43"/>
      <c r="HDY14" s="43"/>
      <c r="HDZ14" s="43"/>
      <c r="HEA14" s="43"/>
      <c r="HEB14" s="43"/>
      <c r="HEC14" s="43"/>
      <c r="HED14" s="43"/>
      <c r="HEE14" s="43"/>
      <c r="HEF14" s="43"/>
      <c r="HEG14" s="43"/>
      <c r="HEH14" s="43"/>
      <c r="HEI14" s="43"/>
      <c r="HEJ14" s="43"/>
      <c r="HEK14" s="43"/>
      <c r="HEL14" s="43"/>
      <c r="HEM14" s="43"/>
      <c r="HEN14" s="43"/>
      <c r="HEO14" s="43"/>
      <c r="HEP14" s="43"/>
      <c r="HEQ14" s="43"/>
      <c r="HER14" s="43"/>
      <c r="HES14" s="43"/>
      <c r="HET14" s="43"/>
      <c r="HEU14" s="43"/>
      <c r="HEV14" s="43"/>
      <c r="HEW14" s="43"/>
      <c r="HEX14" s="43"/>
      <c r="HEY14" s="43"/>
      <c r="HEZ14" s="43"/>
      <c r="HFA14" s="43"/>
      <c r="HFB14" s="43"/>
      <c r="HFC14" s="43"/>
      <c r="HFD14" s="43"/>
      <c r="HFE14" s="43"/>
      <c r="HFF14" s="43"/>
      <c r="HFG14" s="43"/>
      <c r="HFH14" s="43"/>
      <c r="HFI14" s="43"/>
      <c r="HFJ14" s="43"/>
      <c r="HFK14" s="43"/>
      <c r="HFL14" s="43"/>
      <c r="HFM14" s="43"/>
      <c r="HFN14" s="43"/>
      <c r="HFO14" s="43"/>
      <c r="HFP14" s="43"/>
      <c r="HFQ14" s="43"/>
      <c r="HFR14" s="43"/>
      <c r="HFS14" s="43"/>
      <c r="HFT14" s="43"/>
      <c r="HFU14" s="43"/>
      <c r="HFV14" s="43"/>
      <c r="HFW14" s="43"/>
      <c r="HFX14" s="43"/>
      <c r="HFY14" s="43"/>
      <c r="HFZ14" s="43"/>
      <c r="HGA14" s="43"/>
      <c r="HGB14" s="43"/>
      <c r="HGC14" s="43"/>
      <c r="HGD14" s="43"/>
      <c r="HGE14" s="43"/>
      <c r="HGF14" s="43"/>
      <c r="HGG14" s="43"/>
      <c r="HGH14" s="43"/>
      <c r="HGI14" s="43"/>
      <c r="HGJ14" s="43"/>
      <c r="HGK14" s="43"/>
      <c r="HGL14" s="43"/>
      <c r="HGM14" s="43"/>
      <c r="HGN14" s="43"/>
      <c r="HGO14" s="43"/>
      <c r="HGP14" s="43"/>
      <c r="HGQ14" s="43"/>
      <c r="HGR14" s="43"/>
      <c r="HGS14" s="43"/>
      <c r="HGT14" s="43"/>
      <c r="HGU14" s="43"/>
      <c r="HGV14" s="43"/>
      <c r="HGW14" s="43"/>
      <c r="HGX14" s="43"/>
      <c r="HGY14" s="43"/>
      <c r="HGZ14" s="43"/>
      <c r="HHA14" s="43"/>
      <c r="HHB14" s="43"/>
      <c r="HHC14" s="43"/>
      <c r="HHD14" s="43"/>
      <c r="HHE14" s="43"/>
      <c r="HHF14" s="43"/>
      <c r="HHG14" s="43"/>
      <c r="HHH14" s="43"/>
      <c r="HHI14" s="43"/>
      <c r="HHJ14" s="43"/>
      <c r="HHK14" s="43"/>
      <c r="HHL14" s="43"/>
      <c r="HHM14" s="43"/>
      <c r="HHN14" s="43"/>
      <c r="HHO14" s="43"/>
      <c r="HHP14" s="43"/>
      <c r="HHQ14" s="43"/>
      <c r="HHR14" s="43"/>
      <c r="HHS14" s="43"/>
      <c r="HHT14" s="43"/>
      <c r="HHU14" s="43"/>
      <c r="HHV14" s="43"/>
      <c r="HHW14" s="43"/>
      <c r="HHX14" s="43"/>
      <c r="HHY14" s="43"/>
      <c r="HHZ14" s="43"/>
      <c r="HIA14" s="43"/>
      <c r="HIB14" s="43"/>
      <c r="HIC14" s="43"/>
      <c r="HID14" s="43"/>
      <c r="HIE14" s="43"/>
      <c r="HIF14" s="43"/>
      <c r="HIG14" s="43"/>
      <c r="HIH14" s="43"/>
      <c r="HII14" s="43"/>
      <c r="HIJ14" s="43"/>
      <c r="HIK14" s="43"/>
      <c r="HIL14" s="43"/>
      <c r="HIM14" s="43"/>
      <c r="HIN14" s="43"/>
      <c r="HIO14" s="43"/>
      <c r="HIP14" s="43"/>
      <c r="HIQ14" s="43"/>
      <c r="HIR14" s="43"/>
      <c r="HIS14" s="43"/>
      <c r="HIT14" s="43"/>
      <c r="HIU14" s="43"/>
      <c r="HIV14" s="43"/>
      <c r="HIW14" s="43"/>
      <c r="HIX14" s="43"/>
      <c r="HIY14" s="43"/>
      <c r="HIZ14" s="43"/>
      <c r="HJA14" s="43"/>
      <c r="HJB14" s="43"/>
      <c r="HJC14" s="43"/>
      <c r="HJD14" s="43"/>
      <c r="HJE14" s="43"/>
      <c r="HJF14" s="43"/>
      <c r="HJG14" s="43"/>
      <c r="HJH14" s="43"/>
      <c r="HJI14" s="43"/>
      <c r="HJJ14" s="43"/>
      <c r="HJK14" s="43"/>
      <c r="HJL14" s="43"/>
      <c r="HJM14" s="43"/>
      <c r="HJN14" s="43"/>
      <c r="HJO14" s="43"/>
      <c r="HJP14" s="43"/>
      <c r="HJQ14" s="43"/>
      <c r="HJR14" s="43"/>
      <c r="HJS14" s="43"/>
      <c r="HJT14" s="43"/>
      <c r="HJU14" s="43"/>
      <c r="HJV14" s="43"/>
      <c r="HJW14" s="43"/>
      <c r="HJX14" s="43"/>
      <c r="HJY14" s="43"/>
      <c r="HJZ14" s="43"/>
      <c r="HKA14" s="43"/>
      <c r="HKB14" s="43"/>
      <c r="HKC14" s="43"/>
      <c r="HKD14" s="43"/>
      <c r="HKE14" s="43"/>
      <c r="HKF14" s="43"/>
      <c r="HKG14" s="43"/>
      <c r="HKH14" s="43"/>
      <c r="HKI14" s="43"/>
      <c r="HKJ14" s="43"/>
      <c r="HKK14" s="43"/>
      <c r="HKL14" s="43"/>
      <c r="HKM14" s="43"/>
      <c r="HKN14" s="43"/>
      <c r="HKO14" s="43"/>
      <c r="HKP14" s="43"/>
      <c r="HKQ14" s="43"/>
      <c r="HKR14" s="43"/>
      <c r="HKS14" s="43"/>
      <c r="HKT14" s="43"/>
      <c r="HKU14" s="43"/>
      <c r="HKV14" s="43"/>
      <c r="HKW14" s="43"/>
      <c r="HKX14" s="43"/>
      <c r="HKY14" s="43"/>
      <c r="HKZ14" s="43"/>
      <c r="HLA14" s="43"/>
      <c r="HLB14" s="43"/>
      <c r="HLC14" s="43"/>
      <c r="HLD14" s="43"/>
      <c r="HLE14" s="43"/>
      <c r="HLF14" s="43"/>
      <c r="HLG14" s="43"/>
      <c r="HLH14" s="43"/>
      <c r="HLI14" s="43"/>
      <c r="HLJ14" s="43"/>
      <c r="HLK14" s="43"/>
      <c r="HLL14" s="43"/>
      <c r="HLM14" s="43"/>
      <c r="HLN14" s="43"/>
      <c r="HLO14" s="43"/>
      <c r="HLP14" s="43"/>
      <c r="HLQ14" s="43"/>
      <c r="HLR14" s="43"/>
      <c r="HLS14" s="43"/>
      <c r="HLT14" s="43"/>
      <c r="HLU14" s="43"/>
      <c r="HLV14" s="43"/>
      <c r="HLW14" s="43"/>
      <c r="HLX14" s="43"/>
      <c r="HLY14" s="43"/>
      <c r="HLZ14" s="43"/>
      <c r="HMA14" s="43"/>
      <c r="HMB14" s="43"/>
      <c r="HMC14" s="43"/>
      <c r="HMD14" s="43"/>
      <c r="HME14" s="43"/>
      <c r="HMF14" s="43"/>
      <c r="HMG14" s="43"/>
      <c r="HMH14" s="43"/>
      <c r="HMI14" s="43"/>
      <c r="HMJ14" s="43"/>
      <c r="HMK14" s="43"/>
      <c r="HML14" s="43"/>
      <c r="HMM14" s="43"/>
      <c r="HMN14" s="43"/>
      <c r="HMO14" s="43"/>
      <c r="HMP14" s="43"/>
      <c r="HMQ14" s="43"/>
      <c r="HMR14" s="43"/>
      <c r="HMS14" s="43"/>
      <c r="HMT14" s="43"/>
      <c r="HMU14" s="43"/>
      <c r="HMV14" s="43"/>
      <c r="HMW14" s="43"/>
      <c r="HMX14" s="43"/>
      <c r="HMY14" s="43"/>
      <c r="HMZ14" s="43"/>
      <c r="HNA14" s="43"/>
      <c r="HNB14" s="43"/>
      <c r="HNC14" s="43"/>
      <c r="HND14" s="43"/>
      <c r="HNE14" s="43"/>
      <c r="HNF14" s="43"/>
      <c r="HNG14" s="43"/>
      <c r="HNH14" s="43"/>
      <c r="HNI14" s="43"/>
      <c r="HNJ14" s="43"/>
      <c r="HNK14" s="43"/>
      <c r="HNL14" s="43"/>
      <c r="HNM14" s="43"/>
      <c r="HNN14" s="43"/>
      <c r="HNO14" s="43"/>
      <c r="HNP14" s="43"/>
      <c r="HNQ14" s="43"/>
      <c r="HNR14" s="43"/>
      <c r="HNS14" s="43"/>
      <c r="HNT14" s="43"/>
      <c r="HNU14" s="43"/>
      <c r="HNV14" s="43"/>
      <c r="HNW14" s="43"/>
      <c r="HNX14" s="43"/>
      <c r="HNY14" s="43"/>
      <c r="HNZ14" s="43"/>
      <c r="HOA14" s="43"/>
      <c r="HOB14" s="43"/>
      <c r="HOC14" s="43"/>
      <c r="HOD14" s="43"/>
      <c r="HOE14" s="43"/>
      <c r="HOF14" s="43"/>
      <c r="HOG14" s="43"/>
      <c r="HOH14" s="43"/>
      <c r="HOI14" s="43"/>
      <c r="HOJ14" s="43"/>
      <c r="HOK14" s="43"/>
      <c r="HOL14" s="43"/>
      <c r="HOM14" s="43"/>
      <c r="HON14" s="43"/>
      <c r="HOO14" s="43"/>
      <c r="HOP14" s="43"/>
      <c r="HOQ14" s="43"/>
      <c r="HOR14" s="43"/>
      <c r="HOS14" s="43"/>
      <c r="HOT14" s="43"/>
      <c r="HOU14" s="43"/>
      <c r="HOV14" s="43"/>
      <c r="HOW14" s="43"/>
      <c r="HOX14" s="43"/>
      <c r="HOY14" s="43"/>
      <c r="HOZ14" s="43"/>
      <c r="HPA14" s="43"/>
      <c r="HPB14" s="43"/>
      <c r="HPC14" s="43"/>
      <c r="HPD14" s="43"/>
      <c r="HPE14" s="43"/>
      <c r="HPF14" s="43"/>
      <c r="HPG14" s="43"/>
      <c r="HPH14" s="43"/>
      <c r="HPI14" s="43"/>
      <c r="HPJ14" s="43"/>
      <c r="HPK14" s="43"/>
      <c r="HPL14" s="43"/>
      <c r="HPM14" s="43"/>
      <c r="HPN14" s="43"/>
      <c r="HPO14" s="43"/>
      <c r="HPP14" s="43"/>
      <c r="HPQ14" s="43"/>
      <c r="HPR14" s="43"/>
      <c r="HPS14" s="43"/>
      <c r="HPT14" s="43"/>
      <c r="HPU14" s="43"/>
      <c r="HPV14" s="43"/>
      <c r="HPW14" s="43"/>
      <c r="HPX14" s="43"/>
      <c r="HPY14" s="43"/>
      <c r="HPZ14" s="43"/>
      <c r="HQA14" s="43"/>
      <c r="HQB14" s="43"/>
      <c r="HQC14" s="43"/>
      <c r="HQD14" s="43"/>
      <c r="HQE14" s="43"/>
      <c r="HQF14" s="43"/>
      <c r="HQG14" s="43"/>
      <c r="HQH14" s="43"/>
      <c r="HQI14" s="43"/>
      <c r="HQJ14" s="43"/>
      <c r="HQK14" s="43"/>
      <c r="HQL14" s="43"/>
      <c r="HQM14" s="43"/>
      <c r="HQN14" s="43"/>
      <c r="HQO14" s="43"/>
      <c r="HQP14" s="43"/>
      <c r="HQQ14" s="43"/>
      <c r="HQR14" s="43"/>
      <c r="HQS14" s="43"/>
      <c r="HQT14" s="43"/>
      <c r="HQU14" s="43"/>
      <c r="HQV14" s="43"/>
      <c r="HQW14" s="43"/>
      <c r="HQX14" s="43"/>
      <c r="HQY14" s="43"/>
      <c r="HQZ14" s="43"/>
      <c r="HRA14" s="43"/>
      <c r="HRB14" s="43"/>
      <c r="HRC14" s="43"/>
      <c r="HRD14" s="43"/>
      <c r="HRE14" s="43"/>
      <c r="HRF14" s="43"/>
      <c r="HRG14" s="43"/>
      <c r="HRH14" s="43"/>
      <c r="HRI14" s="43"/>
      <c r="HRJ14" s="43"/>
      <c r="HRK14" s="43"/>
      <c r="HRL14" s="43"/>
      <c r="HRM14" s="43"/>
      <c r="HRN14" s="43"/>
      <c r="HRO14" s="43"/>
      <c r="HRP14" s="43"/>
      <c r="HRQ14" s="43"/>
      <c r="HRR14" s="43"/>
      <c r="HRS14" s="43"/>
      <c r="HRT14" s="43"/>
      <c r="HRU14" s="43"/>
      <c r="HRV14" s="43"/>
      <c r="HRW14" s="43"/>
      <c r="HRX14" s="43"/>
      <c r="HRY14" s="43"/>
      <c r="HRZ14" s="43"/>
      <c r="HSA14" s="43"/>
      <c r="HSB14" s="43"/>
      <c r="HSC14" s="43"/>
      <c r="HSD14" s="43"/>
      <c r="HSE14" s="43"/>
      <c r="HSF14" s="43"/>
      <c r="HSG14" s="43"/>
      <c r="HSH14" s="43"/>
      <c r="HSI14" s="43"/>
      <c r="HSJ14" s="43"/>
      <c r="HSK14" s="43"/>
      <c r="HSL14" s="43"/>
      <c r="HSM14" s="43"/>
      <c r="HSN14" s="43"/>
      <c r="HSO14" s="43"/>
      <c r="HSP14" s="43"/>
      <c r="HSQ14" s="43"/>
      <c r="HSR14" s="43"/>
      <c r="HSS14" s="43"/>
      <c r="HST14" s="43"/>
      <c r="HSU14" s="43"/>
      <c r="HSV14" s="43"/>
      <c r="HSW14" s="43"/>
      <c r="HSX14" s="43"/>
      <c r="HSY14" s="43"/>
      <c r="HSZ14" s="43"/>
      <c r="HTA14" s="43"/>
      <c r="HTB14" s="43"/>
      <c r="HTC14" s="43"/>
      <c r="HTD14" s="43"/>
      <c r="HTE14" s="43"/>
      <c r="HTF14" s="43"/>
      <c r="HTG14" s="43"/>
      <c r="HTH14" s="43"/>
      <c r="HTI14" s="43"/>
      <c r="HTJ14" s="43"/>
      <c r="HTK14" s="43"/>
      <c r="HTL14" s="43"/>
      <c r="HTM14" s="43"/>
      <c r="HTN14" s="43"/>
      <c r="HTO14" s="43"/>
      <c r="HTP14" s="43"/>
      <c r="HTQ14" s="43"/>
      <c r="HTR14" s="43"/>
      <c r="HTS14" s="43"/>
      <c r="HTT14" s="43"/>
      <c r="HTU14" s="43"/>
      <c r="HTV14" s="43"/>
      <c r="HTW14" s="43"/>
      <c r="HTX14" s="43"/>
      <c r="HTY14" s="43"/>
      <c r="HTZ14" s="43"/>
      <c r="HUA14" s="43"/>
      <c r="HUB14" s="43"/>
      <c r="HUC14" s="43"/>
      <c r="HUD14" s="43"/>
      <c r="HUE14" s="43"/>
      <c r="HUF14" s="43"/>
      <c r="HUG14" s="43"/>
      <c r="HUH14" s="43"/>
      <c r="HUI14" s="43"/>
      <c r="HUJ14" s="43"/>
      <c r="HUK14" s="43"/>
      <c r="HUL14" s="43"/>
      <c r="HUM14" s="43"/>
      <c r="HUN14" s="43"/>
      <c r="HUO14" s="43"/>
      <c r="HUP14" s="43"/>
      <c r="HUQ14" s="43"/>
      <c r="HUR14" s="43"/>
      <c r="HUS14" s="43"/>
      <c r="HUT14" s="43"/>
      <c r="HUU14" s="43"/>
      <c r="HUV14" s="43"/>
      <c r="HUW14" s="43"/>
      <c r="HUX14" s="43"/>
      <c r="HUY14" s="43"/>
      <c r="HUZ14" s="43"/>
      <c r="HVA14" s="43"/>
      <c r="HVB14" s="43"/>
      <c r="HVC14" s="43"/>
      <c r="HVD14" s="43"/>
      <c r="HVE14" s="43"/>
      <c r="HVF14" s="43"/>
      <c r="HVG14" s="43"/>
      <c r="HVH14" s="43"/>
      <c r="HVI14" s="43"/>
      <c r="HVJ14" s="43"/>
      <c r="HVK14" s="43"/>
      <c r="HVL14" s="43"/>
      <c r="HVM14" s="43"/>
      <c r="HVN14" s="43"/>
      <c r="HVO14" s="43"/>
      <c r="HVP14" s="43"/>
      <c r="HVQ14" s="43"/>
      <c r="HVR14" s="43"/>
      <c r="HVS14" s="43"/>
      <c r="HVT14" s="43"/>
      <c r="HVU14" s="43"/>
      <c r="HVV14" s="43"/>
      <c r="HVW14" s="43"/>
      <c r="HVX14" s="43"/>
      <c r="HVY14" s="43"/>
      <c r="HVZ14" s="43"/>
      <c r="HWA14" s="43"/>
      <c r="HWB14" s="43"/>
      <c r="HWC14" s="43"/>
      <c r="HWD14" s="43"/>
      <c r="HWE14" s="43"/>
      <c r="HWF14" s="43"/>
      <c r="HWG14" s="43"/>
      <c r="HWH14" s="43"/>
      <c r="HWI14" s="43"/>
      <c r="HWJ14" s="43"/>
      <c r="HWK14" s="43"/>
      <c r="HWL14" s="43"/>
      <c r="HWM14" s="43"/>
      <c r="HWN14" s="43"/>
      <c r="HWO14" s="43"/>
      <c r="HWP14" s="43"/>
      <c r="HWQ14" s="43"/>
      <c r="HWR14" s="43"/>
      <c r="HWS14" s="43"/>
      <c r="HWT14" s="43"/>
      <c r="HWU14" s="43"/>
      <c r="HWV14" s="43"/>
      <c r="HWW14" s="43"/>
      <c r="HWX14" s="43"/>
      <c r="HWY14" s="43"/>
      <c r="HWZ14" s="43"/>
      <c r="HXA14" s="43"/>
      <c r="HXB14" s="43"/>
      <c r="HXC14" s="43"/>
      <c r="HXD14" s="43"/>
      <c r="HXE14" s="43"/>
      <c r="HXF14" s="43"/>
      <c r="HXG14" s="43"/>
      <c r="HXH14" s="43"/>
      <c r="HXI14" s="43"/>
      <c r="HXJ14" s="43"/>
      <c r="HXK14" s="43"/>
      <c r="HXL14" s="43"/>
      <c r="HXM14" s="43"/>
      <c r="HXN14" s="43"/>
      <c r="HXO14" s="43"/>
      <c r="HXP14" s="43"/>
      <c r="HXQ14" s="43"/>
      <c r="HXR14" s="43"/>
      <c r="HXS14" s="43"/>
      <c r="HXT14" s="43"/>
      <c r="HXU14" s="43"/>
      <c r="HXV14" s="43"/>
      <c r="HXW14" s="43"/>
      <c r="HXX14" s="43"/>
      <c r="HXY14" s="43"/>
      <c r="HXZ14" s="43"/>
      <c r="HYA14" s="43"/>
      <c r="HYB14" s="43"/>
      <c r="HYC14" s="43"/>
      <c r="HYD14" s="43"/>
      <c r="HYE14" s="43"/>
      <c r="HYF14" s="43"/>
      <c r="HYG14" s="43"/>
      <c r="HYH14" s="43"/>
      <c r="HYI14" s="43"/>
      <c r="HYJ14" s="43"/>
      <c r="HYK14" s="43"/>
      <c r="HYL14" s="43"/>
      <c r="HYM14" s="43"/>
      <c r="HYN14" s="43"/>
      <c r="HYO14" s="43"/>
      <c r="HYP14" s="43"/>
      <c r="HYQ14" s="43"/>
      <c r="HYR14" s="43"/>
      <c r="HYS14" s="43"/>
      <c r="HYT14" s="43"/>
      <c r="HYU14" s="43"/>
      <c r="HYV14" s="43"/>
      <c r="HYW14" s="43"/>
      <c r="HYX14" s="43"/>
      <c r="HYY14" s="43"/>
      <c r="HYZ14" s="43"/>
      <c r="HZA14" s="43"/>
      <c r="HZB14" s="43"/>
      <c r="HZC14" s="43"/>
      <c r="HZD14" s="43"/>
      <c r="HZE14" s="43"/>
      <c r="HZF14" s="43"/>
      <c r="HZG14" s="43"/>
      <c r="HZH14" s="43"/>
      <c r="HZI14" s="43"/>
      <c r="HZJ14" s="43"/>
      <c r="HZK14" s="43"/>
      <c r="HZL14" s="43"/>
      <c r="HZM14" s="43"/>
      <c r="HZN14" s="43"/>
      <c r="HZO14" s="43"/>
      <c r="HZP14" s="43"/>
      <c r="HZQ14" s="43"/>
      <c r="HZR14" s="43"/>
      <c r="HZS14" s="43"/>
      <c r="HZT14" s="43"/>
      <c r="HZU14" s="43"/>
      <c r="HZV14" s="43"/>
      <c r="HZW14" s="43"/>
      <c r="HZX14" s="43"/>
      <c r="HZY14" s="43"/>
      <c r="HZZ14" s="43"/>
      <c r="IAA14" s="43"/>
      <c r="IAB14" s="43"/>
      <c r="IAC14" s="43"/>
      <c r="IAD14" s="43"/>
      <c r="IAE14" s="43"/>
      <c r="IAF14" s="43"/>
      <c r="IAG14" s="43"/>
      <c r="IAH14" s="43"/>
      <c r="IAI14" s="43"/>
      <c r="IAJ14" s="43"/>
      <c r="IAK14" s="43"/>
      <c r="IAL14" s="43"/>
      <c r="IAM14" s="43"/>
      <c r="IAN14" s="43"/>
      <c r="IAO14" s="43"/>
      <c r="IAP14" s="43"/>
      <c r="IAQ14" s="43"/>
      <c r="IAR14" s="43"/>
      <c r="IAS14" s="43"/>
      <c r="IAT14" s="43"/>
      <c r="IAU14" s="43"/>
      <c r="IAV14" s="43"/>
      <c r="IAW14" s="43"/>
      <c r="IAX14" s="43"/>
      <c r="IAY14" s="43"/>
      <c r="IAZ14" s="43"/>
      <c r="IBA14" s="43"/>
      <c r="IBB14" s="43"/>
      <c r="IBC14" s="43"/>
      <c r="IBD14" s="43"/>
      <c r="IBE14" s="43"/>
      <c r="IBF14" s="43"/>
      <c r="IBG14" s="43"/>
      <c r="IBH14" s="43"/>
      <c r="IBI14" s="43"/>
      <c r="IBJ14" s="43"/>
      <c r="IBK14" s="43"/>
      <c r="IBL14" s="43"/>
      <c r="IBM14" s="43"/>
      <c r="IBN14" s="43"/>
      <c r="IBO14" s="43"/>
      <c r="IBP14" s="43"/>
      <c r="IBQ14" s="43"/>
      <c r="IBR14" s="43"/>
      <c r="IBS14" s="43"/>
      <c r="IBT14" s="43"/>
      <c r="IBU14" s="43"/>
      <c r="IBV14" s="43"/>
      <c r="IBW14" s="43"/>
      <c r="IBX14" s="43"/>
      <c r="IBY14" s="43"/>
      <c r="IBZ14" s="43"/>
      <c r="ICA14" s="43"/>
      <c r="ICB14" s="43"/>
      <c r="ICC14" s="43"/>
      <c r="ICD14" s="43"/>
      <c r="ICE14" s="43"/>
      <c r="ICF14" s="43"/>
      <c r="ICG14" s="43"/>
      <c r="ICH14" s="43"/>
      <c r="ICI14" s="43"/>
      <c r="ICJ14" s="43"/>
      <c r="ICK14" s="43"/>
      <c r="ICL14" s="43"/>
      <c r="ICM14" s="43"/>
      <c r="ICN14" s="43"/>
      <c r="ICO14" s="43"/>
      <c r="ICP14" s="43"/>
      <c r="ICQ14" s="43"/>
      <c r="ICR14" s="43"/>
      <c r="ICS14" s="43"/>
      <c r="ICT14" s="43"/>
      <c r="ICU14" s="43"/>
      <c r="ICV14" s="43"/>
      <c r="ICW14" s="43"/>
      <c r="ICX14" s="43"/>
      <c r="ICY14" s="43"/>
      <c r="ICZ14" s="43"/>
      <c r="IDA14" s="43"/>
      <c r="IDB14" s="43"/>
      <c r="IDC14" s="43"/>
      <c r="IDD14" s="43"/>
      <c r="IDE14" s="43"/>
      <c r="IDF14" s="43"/>
      <c r="IDG14" s="43"/>
      <c r="IDH14" s="43"/>
      <c r="IDI14" s="43"/>
      <c r="IDJ14" s="43"/>
      <c r="IDK14" s="43"/>
      <c r="IDL14" s="43"/>
      <c r="IDM14" s="43"/>
      <c r="IDN14" s="43"/>
      <c r="IDO14" s="43"/>
      <c r="IDP14" s="43"/>
      <c r="IDQ14" s="43"/>
      <c r="IDR14" s="43"/>
      <c r="IDS14" s="43"/>
      <c r="IDT14" s="43"/>
      <c r="IDU14" s="43"/>
      <c r="IDV14" s="43"/>
      <c r="IDW14" s="43"/>
      <c r="IDX14" s="43"/>
      <c r="IDY14" s="43"/>
      <c r="IDZ14" s="43"/>
      <c r="IEA14" s="43"/>
      <c r="IEB14" s="43"/>
      <c r="IEC14" s="43"/>
      <c r="IED14" s="43"/>
      <c r="IEE14" s="43"/>
      <c r="IEF14" s="43"/>
      <c r="IEG14" s="43"/>
      <c r="IEH14" s="43"/>
      <c r="IEI14" s="43"/>
      <c r="IEJ14" s="43"/>
      <c r="IEK14" s="43"/>
      <c r="IEL14" s="43"/>
      <c r="IEM14" s="43"/>
      <c r="IEN14" s="43"/>
      <c r="IEO14" s="43"/>
      <c r="IEP14" s="43"/>
      <c r="IEQ14" s="43"/>
      <c r="IER14" s="43"/>
      <c r="IES14" s="43"/>
      <c r="IET14" s="43"/>
      <c r="IEU14" s="43"/>
      <c r="IEV14" s="43"/>
      <c r="IEW14" s="43"/>
      <c r="IEX14" s="43"/>
      <c r="IEY14" s="43"/>
      <c r="IEZ14" s="43"/>
      <c r="IFA14" s="43"/>
      <c r="IFB14" s="43"/>
      <c r="IFC14" s="43"/>
      <c r="IFD14" s="43"/>
      <c r="IFE14" s="43"/>
      <c r="IFF14" s="43"/>
      <c r="IFG14" s="43"/>
      <c r="IFH14" s="43"/>
      <c r="IFI14" s="43"/>
      <c r="IFJ14" s="43"/>
      <c r="IFK14" s="43"/>
      <c r="IFL14" s="43"/>
      <c r="IFM14" s="43"/>
      <c r="IFN14" s="43"/>
      <c r="IFO14" s="43"/>
      <c r="IFP14" s="43"/>
      <c r="IFQ14" s="43"/>
      <c r="IFR14" s="43"/>
      <c r="IFS14" s="43"/>
      <c r="IFT14" s="43"/>
      <c r="IFU14" s="43"/>
      <c r="IFV14" s="43"/>
      <c r="IFW14" s="43"/>
      <c r="IFX14" s="43"/>
      <c r="IFY14" s="43"/>
      <c r="IFZ14" s="43"/>
      <c r="IGA14" s="43"/>
      <c r="IGB14" s="43"/>
      <c r="IGC14" s="43"/>
      <c r="IGD14" s="43"/>
      <c r="IGE14" s="43"/>
      <c r="IGF14" s="43"/>
      <c r="IGG14" s="43"/>
      <c r="IGH14" s="43"/>
      <c r="IGI14" s="43"/>
      <c r="IGJ14" s="43"/>
      <c r="IGK14" s="43"/>
      <c r="IGL14" s="43"/>
      <c r="IGM14" s="43"/>
      <c r="IGN14" s="43"/>
      <c r="IGO14" s="43"/>
      <c r="IGP14" s="43"/>
      <c r="IGQ14" s="43"/>
      <c r="IGR14" s="43"/>
      <c r="IGS14" s="43"/>
      <c r="IGT14" s="43"/>
      <c r="IGU14" s="43"/>
      <c r="IGV14" s="43"/>
      <c r="IGW14" s="43"/>
      <c r="IGX14" s="43"/>
      <c r="IGY14" s="43"/>
      <c r="IGZ14" s="43"/>
      <c r="IHA14" s="43"/>
      <c r="IHB14" s="43"/>
      <c r="IHC14" s="43"/>
      <c r="IHD14" s="43"/>
      <c r="IHE14" s="43"/>
      <c r="IHF14" s="43"/>
      <c r="IHG14" s="43"/>
      <c r="IHH14" s="43"/>
      <c r="IHI14" s="43"/>
      <c r="IHJ14" s="43"/>
      <c r="IHK14" s="43"/>
      <c r="IHL14" s="43"/>
      <c r="IHM14" s="43"/>
      <c r="IHN14" s="43"/>
      <c r="IHO14" s="43"/>
      <c r="IHP14" s="43"/>
      <c r="IHQ14" s="43"/>
      <c r="IHR14" s="43"/>
      <c r="IHS14" s="43"/>
      <c r="IHT14" s="43"/>
      <c r="IHU14" s="43"/>
      <c r="IHV14" s="43"/>
      <c r="IHW14" s="43"/>
      <c r="IHX14" s="43"/>
      <c r="IHY14" s="43"/>
      <c r="IHZ14" s="43"/>
      <c r="IIA14" s="43"/>
      <c r="IIB14" s="43"/>
      <c r="IIC14" s="43"/>
      <c r="IID14" s="43"/>
      <c r="IIE14" s="43"/>
      <c r="IIF14" s="43"/>
      <c r="IIG14" s="43"/>
      <c r="IIH14" s="43"/>
      <c r="III14" s="43"/>
      <c r="IIJ14" s="43"/>
      <c r="IIK14" s="43"/>
      <c r="IIL14" s="43"/>
      <c r="IIM14" s="43"/>
      <c r="IIN14" s="43"/>
      <c r="IIO14" s="43"/>
      <c r="IIP14" s="43"/>
      <c r="IIQ14" s="43"/>
      <c r="IIR14" s="43"/>
      <c r="IIS14" s="43"/>
      <c r="IIT14" s="43"/>
      <c r="IIU14" s="43"/>
      <c r="IIV14" s="43"/>
      <c r="IIW14" s="43"/>
      <c r="IIX14" s="43"/>
      <c r="IIY14" s="43"/>
      <c r="IIZ14" s="43"/>
      <c r="IJA14" s="43"/>
      <c r="IJB14" s="43"/>
      <c r="IJC14" s="43"/>
      <c r="IJD14" s="43"/>
      <c r="IJE14" s="43"/>
      <c r="IJF14" s="43"/>
      <c r="IJG14" s="43"/>
      <c r="IJH14" s="43"/>
      <c r="IJI14" s="43"/>
      <c r="IJJ14" s="43"/>
      <c r="IJK14" s="43"/>
      <c r="IJL14" s="43"/>
      <c r="IJM14" s="43"/>
      <c r="IJN14" s="43"/>
      <c r="IJO14" s="43"/>
      <c r="IJP14" s="43"/>
      <c r="IJQ14" s="43"/>
      <c r="IJR14" s="43"/>
      <c r="IJS14" s="43"/>
      <c r="IJT14" s="43"/>
      <c r="IJU14" s="43"/>
      <c r="IJV14" s="43"/>
      <c r="IJW14" s="43"/>
      <c r="IJX14" s="43"/>
      <c r="IJY14" s="43"/>
      <c r="IJZ14" s="43"/>
      <c r="IKA14" s="43"/>
      <c r="IKB14" s="43"/>
      <c r="IKC14" s="43"/>
      <c r="IKD14" s="43"/>
      <c r="IKE14" s="43"/>
      <c r="IKF14" s="43"/>
      <c r="IKG14" s="43"/>
      <c r="IKH14" s="43"/>
      <c r="IKI14" s="43"/>
      <c r="IKJ14" s="43"/>
      <c r="IKK14" s="43"/>
      <c r="IKL14" s="43"/>
      <c r="IKM14" s="43"/>
      <c r="IKN14" s="43"/>
      <c r="IKO14" s="43"/>
      <c r="IKP14" s="43"/>
      <c r="IKQ14" s="43"/>
      <c r="IKR14" s="43"/>
      <c r="IKS14" s="43"/>
      <c r="IKT14" s="43"/>
      <c r="IKU14" s="43"/>
      <c r="IKV14" s="43"/>
      <c r="IKW14" s="43"/>
      <c r="IKX14" s="43"/>
      <c r="IKY14" s="43"/>
      <c r="IKZ14" s="43"/>
      <c r="ILA14" s="43"/>
      <c r="ILB14" s="43"/>
      <c r="ILC14" s="43"/>
      <c r="ILD14" s="43"/>
      <c r="ILE14" s="43"/>
      <c r="ILF14" s="43"/>
      <c r="ILG14" s="43"/>
      <c r="ILH14" s="43"/>
      <c r="ILI14" s="43"/>
      <c r="ILJ14" s="43"/>
      <c r="ILK14" s="43"/>
      <c r="ILL14" s="43"/>
      <c r="ILM14" s="43"/>
      <c r="ILN14" s="43"/>
      <c r="ILO14" s="43"/>
      <c r="ILP14" s="43"/>
      <c r="ILQ14" s="43"/>
      <c r="ILR14" s="43"/>
      <c r="ILS14" s="43"/>
      <c r="ILT14" s="43"/>
      <c r="ILU14" s="43"/>
      <c r="ILV14" s="43"/>
      <c r="ILW14" s="43"/>
      <c r="ILX14" s="43"/>
      <c r="ILY14" s="43"/>
      <c r="ILZ14" s="43"/>
      <c r="IMA14" s="43"/>
      <c r="IMB14" s="43"/>
      <c r="IMC14" s="43"/>
      <c r="IMD14" s="43"/>
      <c r="IME14" s="43"/>
      <c r="IMF14" s="43"/>
      <c r="IMG14" s="43"/>
      <c r="IMH14" s="43"/>
      <c r="IMI14" s="43"/>
      <c r="IMJ14" s="43"/>
      <c r="IMK14" s="43"/>
      <c r="IML14" s="43"/>
      <c r="IMM14" s="43"/>
      <c r="IMN14" s="43"/>
      <c r="IMO14" s="43"/>
      <c r="IMP14" s="43"/>
      <c r="IMQ14" s="43"/>
      <c r="IMR14" s="43"/>
      <c r="IMS14" s="43"/>
      <c r="IMT14" s="43"/>
      <c r="IMU14" s="43"/>
      <c r="IMV14" s="43"/>
      <c r="IMW14" s="43"/>
      <c r="IMX14" s="43"/>
      <c r="IMY14" s="43"/>
      <c r="IMZ14" s="43"/>
      <c r="INA14" s="43"/>
      <c r="INB14" s="43"/>
      <c r="INC14" s="43"/>
      <c r="IND14" s="43"/>
      <c r="INE14" s="43"/>
      <c r="INF14" s="43"/>
      <c r="ING14" s="43"/>
      <c r="INH14" s="43"/>
      <c r="INI14" s="43"/>
      <c r="INJ14" s="43"/>
      <c r="INK14" s="43"/>
      <c r="INL14" s="43"/>
      <c r="INM14" s="43"/>
      <c r="INN14" s="43"/>
      <c r="INO14" s="43"/>
      <c r="INP14" s="43"/>
      <c r="INQ14" s="43"/>
      <c r="INR14" s="43"/>
      <c r="INS14" s="43"/>
      <c r="INT14" s="43"/>
      <c r="INU14" s="43"/>
      <c r="INV14" s="43"/>
      <c r="INW14" s="43"/>
      <c r="INX14" s="43"/>
      <c r="INY14" s="43"/>
      <c r="INZ14" s="43"/>
      <c r="IOA14" s="43"/>
      <c r="IOB14" s="43"/>
      <c r="IOC14" s="43"/>
      <c r="IOD14" s="43"/>
      <c r="IOE14" s="43"/>
      <c r="IOF14" s="43"/>
      <c r="IOG14" s="43"/>
      <c r="IOH14" s="43"/>
      <c r="IOI14" s="43"/>
      <c r="IOJ14" s="43"/>
      <c r="IOK14" s="43"/>
      <c r="IOL14" s="43"/>
      <c r="IOM14" s="43"/>
      <c r="ION14" s="43"/>
      <c r="IOO14" s="43"/>
      <c r="IOP14" s="43"/>
      <c r="IOQ14" s="43"/>
      <c r="IOR14" s="43"/>
      <c r="IOS14" s="43"/>
      <c r="IOT14" s="43"/>
      <c r="IOU14" s="43"/>
      <c r="IOV14" s="43"/>
      <c r="IOW14" s="43"/>
      <c r="IOX14" s="43"/>
      <c r="IOY14" s="43"/>
      <c r="IOZ14" s="43"/>
      <c r="IPA14" s="43"/>
      <c r="IPB14" s="43"/>
      <c r="IPC14" s="43"/>
      <c r="IPD14" s="43"/>
      <c r="IPE14" s="43"/>
      <c r="IPF14" s="43"/>
      <c r="IPG14" s="43"/>
      <c r="IPH14" s="43"/>
      <c r="IPI14" s="43"/>
      <c r="IPJ14" s="43"/>
      <c r="IPK14" s="43"/>
      <c r="IPL14" s="43"/>
      <c r="IPM14" s="43"/>
      <c r="IPN14" s="43"/>
      <c r="IPO14" s="43"/>
      <c r="IPP14" s="43"/>
      <c r="IPQ14" s="43"/>
      <c r="IPR14" s="43"/>
      <c r="IPS14" s="43"/>
      <c r="IPT14" s="43"/>
      <c r="IPU14" s="43"/>
      <c r="IPV14" s="43"/>
      <c r="IPW14" s="43"/>
      <c r="IPX14" s="43"/>
      <c r="IPY14" s="43"/>
      <c r="IPZ14" s="43"/>
      <c r="IQA14" s="43"/>
      <c r="IQB14" s="43"/>
      <c r="IQC14" s="43"/>
      <c r="IQD14" s="43"/>
      <c r="IQE14" s="43"/>
      <c r="IQF14" s="43"/>
      <c r="IQG14" s="43"/>
      <c r="IQH14" s="43"/>
      <c r="IQI14" s="43"/>
      <c r="IQJ14" s="43"/>
      <c r="IQK14" s="43"/>
      <c r="IQL14" s="43"/>
      <c r="IQM14" s="43"/>
      <c r="IQN14" s="43"/>
      <c r="IQO14" s="43"/>
      <c r="IQP14" s="43"/>
      <c r="IQQ14" s="43"/>
      <c r="IQR14" s="43"/>
      <c r="IQS14" s="43"/>
      <c r="IQT14" s="43"/>
      <c r="IQU14" s="43"/>
      <c r="IQV14" s="43"/>
      <c r="IQW14" s="43"/>
      <c r="IQX14" s="43"/>
      <c r="IQY14" s="43"/>
      <c r="IQZ14" s="43"/>
      <c r="IRA14" s="43"/>
      <c r="IRB14" s="43"/>
      <c r="IRC14" s="43"/>
      <c r="IRD14" s="43"/>
      <c r="IRE14" s="43"/>
      <c r="IRF14" s="43"/>
      <c r="IRG14" s="43"/>
      <c r="IRH14" s="43"/>
      <c r="IRI14" s="43"/>
      <c r="IRJ14" s="43"/>
      <c r="IRK14" s="43"/>
      <c r="IRL14" s="43"/>
      <c r="IRM14" s="43"/>
      <c r="IRN14" s="43"/>
      <c r="IRO14" s="43"/>
      <c r="IRP14" s="43"/>
      <c r="IRQ14" s="43"/>
      <c r="IRR14" s="43"/>
      <c r="IRS14" s="43"/>
      <c r="IRT14" s="43"/>
      <c r="IRU14" s="43"/>
      <c r="IRV14" s="43"/>
      <c r="IRW14" s="43"/>
      <c r="IRX14" s="43"/>
      <c r="IRY14" s="43"/>
      <c r="IRZ14" s="43"/>
      <c r="ISA14" s="43"/>
      <c r="ISB14" s="43"/>
      <c r="ISC14" s="43"/>
      <c r="ISD14" s="43"/>
      <c r="ISE14" s="43"/>
      <c r="ISF14" s="43"/>
      <c r="ISG14" s="43"/>
      <c r="ISH14" s="43"/>
      <c r="ISI14" s="43"/>
      <c r="ISJ14" s="43"/>
      <c r="ISK14" s="43"/>
      <c r="ISL14" s="43"/>
      <c r="ISM14" s="43"/>
      <c r="ISN14" s="43"/>
      <c r="ISO14" s="43"/>
      <c r="ISP14" s="43"/>
      <c r="ISQ14" s="43"/>
      <c r="ISR14" s="43"/>
      <c r="ISS14" s="43"/>
      <c r="IST14" s="43"/>
      <c r="ISU14" s="43"/>
      <c r="ISV14" s="43"/>
      <c r="ISW14" s="43"/>
      <c r="ISX14" s="43"/>
      <c r="ISY14" s="43"/>
      <c r="ISZ14" s="43"/>
      <c r="ITA14" s="43"/>
      <c r="ITB14" s="43"/>
      <c r="ITC14" s="43"/>
      <c r="ITD14" s="43"/>
      <c r="ITE14" s="43"/>
      <c r="ITF14" s="43"/>
      <c r="ITG14" s="43"/>
      <c r="ITH14" s="43"/>
      <c r="ITI14" s="43"/>
      <c r="ITJ14" s="43"/>
      <c r="ITK14" s="43"/>
      <c r="ITL14" s="43"/>
      <c r="ITM14" s="43"/>
      <c r="ITN14" s="43"/>
      <c r="ITO14" s="43"/>
      <c r="ITP14" s="43"/>
      <c r="ITQ14" s="43"/>
      <c r="ITR14" s="43"/>
      <c r="ITS14" s="43"/>
      <c r="ITT14" s="43"/>
      <c r="ITU14" s="43"/>
      <c r="ITV14" s="43"/>
      <c r="ITW14" s="43"/>
      <c r="ITX14" s="43"/>
      <c r="ITY14" s="43"/>
      <c r="ITZ14" s="43"/>
      <c r="IUA14" s="43"/>
      <c r="IUB14" s="43"/>
      <c r="IUC14" s="43"/>
      <c r="IUD14" s="43"/>
      <c r="IUE14" s="43"/>
      <c r="IUF14" s="43"/>
      <c r="IUG14" s="43"/>
      <c r="IUH14" s="43"/>
      <c r="IUI14" s="43"/>
      <c r="IUJ14" s="43"/>
      <c r="IUK14" s="43"/>
      <c r="IUL14" s="43"/>
      <c r="IUM14" s="43"/>
      <c r="IUN14" s="43"/>
      <c r="IUO14" s="43"/>
      <c r="IUP14" s="43"/>
      <c r="IUQ14" s="43"/>
      <c r="IUR14" s="43"/>
      <c r="IUS14" s="43"/>
      <c r="IUT14" s="43"/>
      <c r="IUU14" s="43"/>
      <c r="IUV14" s="43"/>
      <c r="IUW14" s="43"/>
      <c r="IUX14" s="43"/>
      <c r="IUY14" s="43"/>
      <c r="IUZ14" s="43"/>
      <c r="IVA14" s="43"/>
      <c r="IVB14" s="43"/>
      <c r="IVC14" s="43"/>
      <c r="IVD14" s="43"/>
      <c r="IVE14" s="43"/>
      <c r="IVF14" s="43"/>
      <c r="IVG14" s="43"/>
      <c r="IVH14" s="43"/>
      <c r="IVI14" s="43"/>
      <c r="IVJ14" s="43"/>
      <c r="IVK14" s="43"/>
      <c r="IVL14" s="43"/>
      <c r="IVM14" s="43"/>
      <c r="IVN14" s="43"/>
      <c r="IVO14" s="43"/>
      <c r="IVP14" s="43"/>
      <c r="IVQ14" s="43"/>
      <c r="IVR14" s="43"/>
      <c r="IVS14" s="43"/>
      <c r="IVT14" s="43"/>
      <c r="IVU14" s="43"/>
      <c r="IVV14" s="43"/>
      <c r="IVW14" s="43"/>
      <c r="IVX14" s="43"/>
      <c r="IVY14" s="43"/>
      <c r="IVZ14" s="43"/>
      <c r="IWA14" s="43"/>
      <c r="IWB14" s="43"/>
      <c r="IWC14" s="43"/>
      <c r="IWD14" s="43"/>
      <c r="IWE14" s="43"/>
      <c r="IWF14" s="43"/>
      <c r="IWG14" s="43"/>
      <c r="IWH14" s="43"/>
      <c r="IWI14" s="43"/>
      <c r="IWJ14" s="43"/>
      <c r="IWK14" s="43"/>
      <c r="IWL14" s="43"/>
      <c r="IWM14" s="43"/>
      <c r="IWN14" s="43"/>
      <c r="IWO14" s="43"/>
      <c r="IWP14" s="43"/>
      <c r="IWQ14" s="43"/>
      <c r="IWR14" s="43"/>
      <c r="IWS14" s="43"/>
      <c r="IWT14" s="43"/>
      <c r="IWU14" s="43"/>
      <c r="IWV14" s="43"/>
      <c r="IWW14" s="43"/>
      <c r="IWX14" s="43"/>
      <c r="IWY14" s="43"/>
      <c r="IWZ14" s="43"/>
      <c r="IXA14" s="43"/>
      <c r="IXB14" s="43"/>
      <c r="IXC14" s="43"/>
      <c r="IXD14" s="43"/>
      <c r="IXE14" s="43"/>
      <c r="IXF14" s="43"/>
      <c r="IXG14" s="43"/>
      <c r="IXH14" s="43"/>
      <c r="IXI14" s="43"/>
      <c r="IXJ14" s="43"/>
      <c r="IXK14" s="43"/>
      <c r="IXL14" s="43"/>
      <c r="IXM14" s="43"/>
      <c r="IXN14" s="43"/>
      <c r="IXO14" s="43"/>
      <c r="IXP14" s="43"/>
      <c r="IXQ14" s="43"/>
      <c r="IXR14" s="43"/>
      <c r="IXS14" s="43"/>
      <c r="IXT14" s="43"/>
      <c r="IXU14" s="43"/>
      <c r="IXV14" s="43"/>
      <c r="IXW14" s="43"/>
      <c r="IXX14" s="43"/>
      <c r="IXY14" s="43"/>
      <c r="IXZ14" s="43"/>
      <c r="IYA14" s="43"/>
      <c r="IYB14" s="43"/>
      <c r="IYC14" s="43"/>
      <c r="IYD14" s="43"/>
      <c r="IYE14" s="43"/>
      <c r="IYF14" s="43"/>
      <c r="IYG14" s="43"/>
      <c r="IYH14" s="43"/>
      <c r="IYI14" s="43"/>
      <c r="IYJ14" s="43"/>
      <c r="IYK14" s="43"/>
      <c r="IYL14" s="43"/>
      <c r="IYM14" s="43"/>
      <c r="IYN14" s="43"/>
      <c r="IYO14" s="43"/>
      <c r="IYP14" s="43"/>
      <c r="IYQ14" s="43"/>
      <c r="IYR14" s="43"/>
      <c r="IYS14" s="43"/>
      <c r="IYT14" s="43"/>
      <c r="IYU14" s="43"/>
      <c r="IYV14" s="43"/>
      <c r="IYW14" s="43"/>
      <c r="IYX14" s="43"/>
      <c r="IYY14" s="43"/>
      <c r="IYZ14" s="43"/>
      <c r="IZA14" s="43"/>
      <c r="IZB14" s="43"/>
      <c r="IZC14" s="43"/>
      <c r="IZD14" s="43"/>
      <c r="IZE14" s="43"/>
      <c r="IZF14" s="43"/>
      <c r="IZG14" s="43"/>
      <c r="IZH14" s="43"/>
      <c r="IZI14" s="43"/>
      <c r="IZJ14" s="43"/>
      <c r="IZK14" s="43"/>
      <c r="IZL14" s="43"/>
      <c r="IZM14" s="43"/>
      <c r="IZN14" s="43"/>
      <c r="IZO14" s="43"/>
      <c r="IZP14" s="43"/>
      <c r="IZQ14" s="43"/>
      <c r="IZR14" s="43"/>
      <c r="IZS14" s="43"/>
      <c r="IZT14" s="43"/>
      <c r="IZU14" s="43"/>
      <c r="IZV14" s="43"/>
      <c r="IZW14" s="43"/>
      <c r="IZX14" s="43"/>
      <c r="IZY14" s="43"/>
      <c r="IZZ14" s="43"/>
      <c r="JAA14" s="43"/>
      <c r="JAB14" s="43"/>
      <c r="JAC14" s="43"/>
      <c r="JAD14" s="43"/>
      <c r="JAE14" s="43"/>
      <c r="JAF14" s="43"/>
      <c r="JAG14" s="43"/>
      <c r="JAH14" s="43"/>
      <c r="JAI14" s="43"/>
      <c r="JAJ14" s="43"/>
      <c r="JAK14" s="43"/>
      <c r="JAL14" s="43"/>
      <c r="JAM14" s="43"/>
      <c r="JAN14" s="43"/>
      <c r="JAO14" s="43"/>
      <c r="JAP14" s="43"/>
      <c r="JAQ14" s="43"/>
      <c r="JAR14" s="43"/>
      <c r="JAS14" s="43"/>
      <c r="JAT14" s="43"/>
      <c r="JAU14" s="43"/>
      <c r="JAV14" s="43"/>
      <c r="JAW14" s="43"/>
      <c r="JAX14" s="43"/>
      <c r="JAY14" s="43"/>
      <c r="JAZ14" s="43"/>
      <c r="JBA14" s="43"/>
      <c r="JBB14" s="43"/>
      <c r="JBC14" s="43"/>
      <c r="JBD14" s="43"/>
      <c r="JBE14" s="43"/>
      <c r="JBF14" s="43"/>
      <c r="JBG14" s="43"/>
      <c r="JBH14" s="43"/>
      <c r="JBI14" s="43"/>
      <c r="JBJ14" s="43"/>
      <c r="JBK14" s="43"/>
      <c r="JBL14" s="43"/>
      <c r="JBM14" s="43"/>
      <c r="JBN14" s="43"/>
      <c r="JBO14" s="43"/>
      <c r="JBP14" s="43"/>
      <c r="JBQ14" s="43"/>
      <c r="JBR14" s="43"/>
      <c r="JBS14" s="43"/>
      <c r="JBT14" s="43"/>
      <c r="JBU14" s="43"/>
      <c r="JBV14" s="43"/>
      <c r="JBW14" s="43"/>
      <c r="JBX14" s="43"/>
      <c r="JBY14" s="43"/>
      <c r="JBZ14" s="43"/>
      <c r="JCA14" s="43"/>
      <c r="JCB14" s="43"/>
      <c r="JCC14" s="43"/>
      <c r="JCD14" s="43"/>
      <c r="JCE14" s="43"/>
      <c r="JCF14" s="43"/>
      <c r="JCG14" s="43"/>
      <c r="JCH14" s="43"/>
      <c r="JCI14" s="43"/>
      <c r="JCJ14" s="43"/>
      <c r="JCK14" s="43"/>
      <c r="JCL14" s="43"/>
      <c r="JCM14" s="43"/>
      <c r="JCN14" s="43"/>
      <c r="JCO14" s="43"/>
      <c r="JCP14" s="43"/>
      <c r="JCQ14" s="43"/>
      <c r="JCR14" s="43"/>
      <c r="JCS14" s="43"/>
      <c r="JCT14" s="43"/>
      <c r="JCU14" s="43"/>
      <c r="JCV14" s="43"/>
      <c r="JCW14" s="43"/>
      <c r="JCX14" s="43"/>
      <c r="JCY14" s="43"/>
      <c r="JCZ14" s="43"/>
      <c r="JDA14" s="43"/>
      <c r="JDB14" s="43"/>
      <c r="JDC14" s="43"/>
      <c r="JDD14" s="43"/>
      <c r="JDE14" s="43"/>
      <c r="JDF14" s="43"/>
      <c r="JDG14" s="43"/>
      <c r="JDH14" s="43"/>
      <c r="JDI14" s="43"/>
      <c r="JDJ14" s="43"/>
      <c r="JDK14" s="43"/>
      <c r="JDL14" s="43"/>
      <c r="JDM14" s="43"/>
      <c r="JDN14" s="43"/>
      <c r="JDO14" s="43"/>
      <c r="JDP14" s="43"/>
      <c r="JDQ14" s="43"/>
      <c r="JDR14" s="43"/>
      <c r="JDS14" s="43"/>
      <c r="JDT14" s="43"/>
      <c r="JDU14" s="43"/>
      <c r="JDV14" s="43"/>
      <c r="JDW14" s="43"/>
      <c r="JDX14" s="43"/>
      <c r="JDY14" s="43"/>
      <c r="JDZ14" s="43"/>
      <c r="JEA14" s="43"/>
      <c r="JEB14" s="43"/>
      <c r="JEC14" s="43"/>
      <c r="JED14" s="43"/>
      <c r="JEE14" s="43"/>
      <c r="JEF14" s="43"/>
      <c r="JEG14" s="43"/>
      <c r="JEH14" s="43"/>
      <c r="JEI14" s="43"/>
      <c r="JEJ14" s="43"/>
      <c r="JEK14" s="43"/>
      <c r="JEL14" s="43"/>
      <c r="JEM14" s="43"/>
      <c r="JEN14" s="43"/>
      <c r="JEO14" s="43"/>
      <c r="JEP14" s="43"/>
      <c r="JEQ14" s="43"/>
      <c r="JER14" s="43"/>
      <c r="JES14" s="43"/>
      <c r="JET14" s="43"/>
      <c r="JEU14" s="43"/>
      <c r="JEV14" s="43"/>
      <c r="JEW14" s="43"/>
      <c r="JEX14" s="43"/>
      <c r="JEY14" s="43"/>
      <c r="JEZ14" s="43"/>
      <c r="JFA14" s="43"/>
      <c r="JFB14" s="43"/>
      <c r="JFC14" s="43"/>
      <c r="JFD14" s="43"/>
      <c r="JFE14" s="43"/>
      <c r="JFF14" s="43"/>
      <c r="JFG14" s="43"/>
      <c r="JFH14" s="43"/>
      <c r="JFI14" s="43"/>
      <c r="JFJ14" s="43"/>
      <c r="JFK14" s="43"/>
      <c r="JFL14" s="43"/>
      <c r="JFM14" s="43"/>
      <c r="JFN14" s="43"/>
      <c r="JFO14" s="43"/>
      <c r="JFP14" s="43"/>
      <c r="JFQ14" s="43"/>
      <c r="JFR14" s="43"/>
      <c r="JFS14" s="43"/>
      <c r="JFT14" s="43"/>
      <c r="JFU14" s="43"/>
      <c r="JFV14" s="43"/>
      <c r="JFW14" s="43"/>
      <c r="JFX14" s="43"/>
      <c r="JFY14" s="43"/>
      <c r="JFZ14" s="43"/>
      <c r="JGA14" s="43"/>
      <c r="JGB14" s="43"/>
      <c r="JGC14" s="43"/>
      <c r="JGD14" s="43"/>
      <c r="JGE14" s="43"/>
      <c r="JGF14" s="43"/>
      <c r="JGG14" s="43"/>
      <c r="JGH14" s="43"/>
      <c r="JGI14" s="43"/>
      <c r="JGJ14" s="43"/>
      <c r="JGK14" s="43"/>
      <c r="JGL14" s="43"/>
      <c r="JGM14" s="43"/>
      <c r="JGN14" s="43"/>
      <c r="JGO14" s="43"/>
      <c r="JGP14" s="43"/>
      <c r="JGQ14" s="43"/>
      <c r="JGR14" s="43"/>
      <c r="JGS14" s="43"/>
      <c r="JGT14" s="43"/>
      <c r="JGU14" s="43"/>
      <c r="JGV14" s="43"/>
      <c r="JGW14" s="43"/>
      <c r="JGX14" s="43"/>
      <c r="JGY14" s="43"/>
      <c r="JGZ14" s="43"/>
      <c r="JHA14" s="43"/>
      <c r="JHB14" s="43"/>
      <c r="JHC14" s="43"/>
      <c r="JHD14" s="43"/>
      <c r="JHE14" s="43"/>
      <c r="JHF14" s="43"/>
      <c r="JHG14" s="43"/>
      <c r="JHH14" s="43"/>
      <c r="JHI14" s="43"/>
      <c r="JHJ14" s="43"/>
      <c r="JHK14" s="43"/>
      <c r="JHL14" s="43"/>
      <c r="JHM14" s="43"/>
      <c r="JHN14" s="43"/>
      <c r="JHO14" s="43"/>
      <c r="JHP14" s="43"/>
      <c r="JHQ14" s="43"/>
      <c r="JHR14" s="43"/>
      <c r="JHS14" s="43"/>
      <c r="JHT14" s="43"/>
      <c r="JHU14" s="43"/>
      <c r="JHV14" s="43"/>
      <c r="JHW14" s="43"/>
      <c r="JHX14" s="43"/>
      <c r="JHY14" s="43"/>
      <c r="JHZ14" s="43"/>
      <c r="JIA14" s="43"/>
      <c r="JIB14" s="43"/>
      <c r="JIC14" s="43"/>
      <c r="JID14" s="43"/>
      <c r="JIE14" s="43"/>
      <c r="JIF14" s="43"/>
      <c r="JIG14" s="43"/>
      <c r="JIH14" s="43"/>
      <c r="JII14" s="43"/>
      <c r="JIJ14" s="43"/>
      <c r="JIK14" s="43"/>
      <c r="JIL14" s="43"/>
      <c r="JIM14" s="43"/>
      <c r="JIN14" s="43"/>
      <c r="JIO14" s="43"/>
      <c r="JIP14" s="43"/>
      <c r="JIQ14" s="43"/>
      <c r="JIR14" s="43"/>
      <c r="JIS14" s="43"/>
      <c r="JIT14" s="43"/>
      <c r="JIU14" s="43"/>
      <c r="JIV14" s="43"/>
      <c r="JIW14" s="43"/>
      <c r="JIX14" s="43"/>
      <c r="JIY14" s="43"/>
      <c r="JIZ14" s="43"/>
      <c r="JJA14" s="43"/>
      <c r="JJB14" s="43"/>
      <c r="JJC14" s="43"/>
      <c r="JJD14" s="43"/>
      <c r="JJE14" s="43"/>
      <c r="JJF14" s="43"/>
      <c r="JJG14" s="43"/>
      <c r="JJH14" s="43"/>
      <c r="JJI14" s="43"/>
      <c r="JJJ14" s="43"/>
      <c r="JJK14" s="43"/>
      <c r="JJL14" s="43"/>
      <c r="JJM14" s="43"/>
      <c r="JJN14" s="43"/>
      <c r="JJO14" s="43"/>
      <c r="JJP14" s="43"/>
      <c r="JJQ14" s="43"/>
      <c r="JJR14" s="43"/>
      <c r="JJS14" s="43"/>
      <c r="JJT14" s="43"/>
      <c r="JJU14" s="43"/>
      <c r="JJV14" s="43"/>
      <c r="JJW14" s="43"/>
      <c r="JJX14" s="43"/>
      <c r="JJY14" s="43"/>
      <c r="JJZ14" s="43"/>
      <c r="JKA14" s="43"/>
      <c r="JKB14" s="43"/>
      <c r="JKC14" s="43"/>
      <c r="JKD14" s="43"/>
      <c r="JKE14" s="43"/>
      <c r="JKF14" s="43"/>
      <c r="JKG14" s="43"/>
      <c r="JKH14" s="43"/>
      <c r="JKI14" s="43"/>
      <c r="JKJ14" s="43"/>
      <c r="JKK14" s="43"/>
      <c r="JKL14" s="43"/>
      <c r="JKM14" s="43"/>
      <c r="JKN14" s="43"/>
      <c r="JKO14" s="43"/>
      <c r="JKP14" s="43"/>
      <c r="JKQ14" s="43"/>
      <c r="JKR14" s="43"/>
      <c r="JKS14" s="43"/>
      <c r="JKT14" s="43"/>
      <c r="JKU14" s="43"/>
      <c r="JKV14" s="43"/>
      <c r="JKW14" s="43"/>
      <c r="JKX14" s="43"/>
      <c r="JKY14" s="43"/>
      <c r="JKZ14" s="43"/>
      <c r="JLA14" s="43"/>
      <c r="JLB14" s="43"/>
      <c r="JLC14" s="43"/>
      <c r="JLD14" s="43"/>
      <c r="JLE14" s="43"/>
      <c r="JLF14" s="43"/>
      <c r="JLG14" s="43"/>
      <c r="JLH14" s="43"/>
      <c r="JLI14" s="43"/>
      <c r="JLJ14" s="43"/>
      <c r="JLK14" s="43"/>
      <c r="JLL14" s="43"/>
      <c r="JLM14" s="43"/>
      <c r="JLN14" s="43"/>
      <c r="JLO14" s="43"/>
      <c r="JLP14" s="43"/>
      <c r="JLQ14" s="43"/>
      <c r="JLR14" s="43"/>
      <c r="JLS14" s="43"/>
      <c r="JLT14" s="43"/>
      <c r="JLU14" s="43"/>
      <c r="JLV14" s="43"/>
      <c r="JLW14" s="43"/>
      <c r="JLX14" s="43"/>
      <c r="JLY14" s="43"/>
      <c r="JLZ14" s="43"/>
      <c r="JMA14" s="43"/>
      <c r="JMB14" s="43"/>
      <c r="JMC14" s="43"/>
      <c r="JMD14" s="43"/>
      <c r="JME14" s="43"/>
      <c r="JMF14" s="43"/>
      <c r="JMG14" s="43"/>
      <c r="JMH14" s="43"/>
      <c r="JMI14" s="43"/>
      <c r="JMJ14" s="43"/>
      <c r="JMK14" s="43"/>
      <c r="JML14" s="43"/>
      <c r="JMM14" s="43"/>
      <c r="JMN14" s="43"/>
      <c r="JMO14" s="43"/>
      <c r="JMP14" s="43"/>
      <c r="JMQ14" s="43"/>
      <c r="JMR14" s="43"/>
      <c r="JMS14" s="43"/>
      <c r="JMT14" s="43"/>
      <c r="JMU14" s="43"/>
      <c r="JMV14" s="43"/>
      <c r="JMW14" s="43"/>
      <c r="JMX14" s="43"/>
      <c r="JMY14" s="43"/>
      <c r="JMZ14" s="43"/>
      <c r="JNA14" s="43"/>
      <c r="JNB14" s="43"/>
      <c r="JNC14" s="43"/>
      <c r="JND14" s="43"/>
      <c r="JNE14" s="43"/>
      <c r="JNF14" s="43"/>
      <c r="JNG14" s="43"/>
      <c r="JNH14" s="43"/>
      <c r="JNI14" s="43"/>
      <c r="JNJ14" s="43"/>
      <c r="JNK14" s="43"/>
      <c r="JNL14" s="43"/>
      <c r="JNM14" s="43"/>
      <c r="JNN14" s="43"/>
      <c r="JNO14" s="43"/>
      <c r="JNP14" s="43"/>
      <c r="JNQ14" s="43"/>
      <c r="JNR14" s="43"/>
      <c r="JNS14" s="43"/>
      <c r="JNT14" s="43"/>
      <c r="JNU14" s="43"/>
      <c r="JNV14" s="43"/>
      <c r="JNW14" s="43"/>
      <c r="JNX14" s="43"/>
      <c r="JNY14" s="43"/>
      <c r="JNZ14" s="43"/>
      <c r="JOA14" s="43"/>
      <c r="JOB14" s="43"/>
      <c r="JOC14" s="43"/>
      <c r="JOD14" s="43"/>
      <c r="JOE14" s="43"/>
      <c r="JOF14" s="43"/>
      <c r="JOG14" s="43"/>
      <c r="JOH14" s="43"/>
      <c r="JOI14" s="43"/>
      <c r="JOJ14" s="43"/>
      <c r="JOK14" s="43"/>
      <c r="JOL14" s="43"/>
      <c r="JOM14" s="43"/>
      <c r="JON14" s="43"/>
      <c r="JOO14" s="43"/>
      <c r="JOP14" s="43"/>
      <c r="JOQ14" s="43"/>
      <c r="JOR14" s="43"/>
      <c r="JOS14" s="43"/>
      <c r="JOT14" s="43"/>
      <c r="JOU14" s="43"/>
      <c r="JOV14" s="43"/>
      <c r="JOW14" s="43"/>
      <c r="JOX14" s="43"/>
      <c r="JOY14" s="43"/>
      <c r="JOZ14" s="43"/>
      <c r="JPA14" s="43"/>
      <c r="JPB14" s="43"/>
      <c r="JPC14" s="43"/>
      <c r="JPD14" s="43"/>
      <c r="JPE14" s="43"/>
      <c r="JPF14" s="43"/>
      <c r="JPG14" s="43"/>
      <c r="JPH14" s="43"/>
      <c r="JPI14" s="43"/>
      <c r="JPJ14" s="43"/>
      <c r="JPK14" s="43"/>
      <c r="JPL14" s="43"/>
      <c r="JPM14" s="43"/>
      <c r="JPN14" s="43"/>
      <c r="JPO14" s="43"/>
      <c r="JPP14" s="43"/>
      <c r="JPQ14" s="43"/>
      <c r="JPR14" s="43"/>
      <c r="JPS14" s="43"/>
      <c r="JPT14" s="43"/>
      <c r="JPU14" s="43"/>
      <c r="JPV14" s="43"/>
      <c r="JPW14" s="43"/>
      <c r="JPX14" s="43"/>
      <c r="JPY14" s="43"/>
      <c r="JPZ14" s="43"/>
      <c r="JQA14" s="43"/>
      <c r="JQB14" s="43"/>
      <c r="JQC14" s="43"/>
      <c r="JQD14" s="43"/>
      <c r="JQE14" s="43"/>
      <c r="JQF14" s="43"/>
      <c r="JQG14" s="43"/>
      <c r="JQH14" s="43"/>
      <c r="JQI14" s="43"/>
      <c r="JQJ14" s="43"/>
      <c r="JQK14" s="43"/>
      <c r="JQL14" s="43"/>
      <c r="JQM14" s="43"/>
      <c r="JQN14" s="43"/>
      <c r="JQO14" s="43"/>
      <c r="JQP14" s="43"/>
      <c r="JQQ14" s="43"/>
      <c r="JQR14" s="43"/>
      <c r="JQS14" s="43"/>
      <c r="JQT14" s="43"/>
      <c r="JQU14" s="43"/>
      <c r="JQV14" s="43"/>
      <c r="JQW14" s="43"/>
      <c r="JQX14" s="43"/>
      <c r="JQY14" s="43"/>
      <c r="JQZ14" s="43"/>
      <c r="JRA14" s="43"/>
      <c r="JRB14" s="43"/>
      <c r="JRC14" s="43"/>
      <c r="JRD14" s="43"/>
      <c r="JRE14" s="43"/>
      <c r="JRF14" s="43"/>
      <c r="JRG14" s="43"/>
      <c r="JRH14" s="43"/>
      <c r="JRI14" s="43"/>
      <c r="JRJ14" s="43"/>
      <c r="JRK14" s="43"/>
      <c r="JRL14" s="43"/>
      <c r="JRM14" s="43"/>
      <c r="JRN14" s="43"/>
      <c r="JRO14" s="43"/>
      <c r="JRP14" s="43"/>
      <c r="JRQ14" s="43"/>
      <c r="JRR14" s="43"/>
      <c r="JRS14" s="43"/>
      <c r="JRT14" s="43"/>
      <c r="JRU14" s="43"/>
      <c r="JRV14" s="43"/>
      <c r="JRW14" s="43"/>
      <c r="JRX14" s="43"/>
      <c r="JRY14" s="43"/>
      <c r="JRZ14" s="43"/>
      <c r="JSA14" s="43"/>
      <c r="JSB14" s="43"/>
      <c r="JSC14" s="43"/>
      <c r="JSD14" s="43"/>
      <c r="JSE14" s="43"/>
      <c r="JSF14" s="43"/>
      <c r="JSG14" s="43"/>
      <c r="JSH14" s="43"/>
      <c r="JSI14" s="43"/>
      <c r="JSJ14" s="43"/>
      <c r="JSK14" s="43"/>
      <c r="JSL14" s="43"/>
      <c r="JSM14" s="43"/>
      <c r="JSN14" s="43"/>
      <c r="JSO14" s="43"/>
      <c r="JSP14" s="43"/>
      <c r="JSQ14" s="43"/>
      <c r="JSR14" s="43"/>
      <c r="JSS14" s="43"/>
      <c r="JST14" s="43"/>
      <c r="JSU14" s="43"/>
      <c r="JSV14" s="43"/>
      <c r="JSW14" s="43"/>
      <c r="JSX14" s="43"/>
      <c r="JSY14" s="43"/>
      <c r="JSZ14" s="43"/>
      <c r="JTA14" s="43"/>
      <c r="JTB14" s="43"/>
      <c r="JTC14" s="43"/>
      <c r="JTD14" s="43"/>
      <c r="JTE14" s="43"/>
      <c r="JTF14" s="43"/>
      <c r="JTG14" s="43"/>
      <c r="JTH14" s="43"/>
      <c r="JTI14" s="43"/>
      <c r="JTJ14" s="43"/>
      <c r="JTK14" s="43"/>
      <c r="JTL14" s="43"/>
      <c r="JTM14" s="43"/>
      <c r="JTN14" s="43"/>
      <c r="JTO14" s="43"/>
      <c r="JTP14" s="43"/>
      <c r="JTQ14" s="43"/>
      <c r="JTR14" s="43"/>
      <c r="JTS14" s="43"/>
      <c r="JTT14" s="43"/>
      <c r="JTU14" s="43"/>
      <c r="JTV14" s="43"/>
      <c r="JTW14" s="43"/>
      <c r="JTX14" s="43"/>
      <c r="JTY14" s="43"/>
      <c r="JTZ14" s="43"/>
      <c r="JUA14" s="43"/>
      <c r="JUB14" s="43"/>
      <c r="JUC14" s="43"/>
      <c r="JUD14" s="43"/>
      <c r="JUE14" s="43"/>
      <c r="JUF14" s="43"/>
      <c r="JUG14" s="43"/>
      <c r="JUH14" s="43"/>
      <c r="JUI14" s="43"/>
      <c r="JUJ14" s="43"/>
      <c r="JUK14" s="43"/>
      <c r="JUL14" s="43"/>
      <c r="JUM14" s="43"/>
      <c r="JUN14" s="43"/>
      <c r="JUO14" s="43"/>
      <c r="JUP14" s="43"/>
      <c r="JUQ14" s="43"/>
      <c r="JUR14" s="43"/>
      <c r="JUS14" s="43"/>
      <c r="JUT14" s="43"/>
      <c r="JUU14" s="43"/>
      <c r="JUV14" s="43"/>
      <c r="JUW14" s="43"/>
      <c r="JUX14" s="43"/>
      <c r="JUY14" s="43"/>
      <c r="JUZ14" s="43"/>
      <c r="JVA14" s="43"/>
      <c r="JVB14" s="43"/>
      <c r="JVC14" s="43"/>
      <c r="JVD14" s="43"/>
      <c r="JVE14" s="43"/>
      <c r="JVF14" s="43"/>
      <c r="JVG14" s="43"/>
      <c r="JVH14" s="43"/>
      <c r="JVI14" s="43"/>
      <c r="JVJ14" s="43"/>
      <c r="JVK14" s="43"/>
      <c r="JVL14" s="43"/>
      <c r="JVM14" s="43"/>
      <c r="JVN14" s="43"/>
      <c r="JVO14" s="43"/>
      <c r="JVP14" s="43"/>
      <c r="JVQ14" s="43"/>
      <c r="JVR14" s="43"/>
      <c r="JVS14" s="43"/>
      <c r="JVT14" s="43"/>
      <c r="JVU14" s="43"/>
      <c r="JVV14" s="43"/>
      <c r="JVW14" s="43"/>
      <c r="JVX14" s="43"/>
      <c r="JVY14" s="43"/>
      <c r="JVZ14" s="43"/>
      <c r="JWA14" s="43"/>
      <c r="JWB14" s="43"/>
      <c r="JWC14" s="43"/>
      <c r="JWD14" s="43"/>
      <c r="JWE14" s="43"/>
      <c r="JWF14" s="43"/>
      <c r="JWG14" s="43"/>
      <c r="JWH14" s="43"/>
      <c r="JWI14" s="43"/>
      <c r="JWJ14" s="43"/>
      <c r="JWK14" s="43"/>
      <c r="JWL14" s="43"/>
      <c r="JWM14" s="43"/>
      <c r="JWN14" s="43"/>
      <c r="JWO14" s="43"/>
      <c r="JWP14" s="43"/>
      <c r="JWQ14" s="43"/>
      <c r="JWR14" s="43"/>
      <c r="JWS14" s="43"/>
      <c r="JWT14" s="43"/>
      <c r="JWU14" s="43"/>
      <c r="JWV14" s="43"/>
      <c r="JWW14" s="43"/>
      <c r="JWX14" s="43"/>
      <c r="JWY14" s="43"/>
      <c r="JWZ14" s="43"/>
      <c r="JXA14" s="43"/>
      <c r="JXB14" s="43"/>
      <c r="JXC14" s="43"/>
      <c r="JXD14" s="43"/>
      <c r="JXE14" s="43"/>
      <c r="JXF14" s="43"/>
      <c r="JXG14" s="43"/>
      <c r="JXH14" s="43"/>
      <c r="JXI14" s="43"/>
      <c r="JXJ14" s="43"/>
      <c r="JXK14" s="43"/>
      <c r="JXL14" s="43"/>
      <c r="JXM14" s="43"/>
      <c r="JXN14" s="43"/>
      <c r="JXO14" s="43"/>
      <c r="JXP14" s="43"/>
      <c r="JXQ14" s="43"/>
      <c r="JXR14" s="43"/>
      <c r="JXS14" s="43"/>
      <c r="JXT14" s="43"/>
      <c r="JXU14" s="43"/>
      <c r="JXV14" s="43"/>
      <c r="JXW14" s="43"/>
      <c r="JXX14" s="43"/>
      <c r="JXY14" s="43"/>
      <c r="JXZ14" s="43"/>
      <c r="JYA14" s="43"/>
      <c r="JYB14" s="43"/>
      <c r="JYC14" s="43"/>
      <c r="JYD14" s="43"/>
      <c r="JYE14" s="43"/>
      <c r="JYF14" s="43"/>
      <c r="JYG14" s="43"/>
      <c r="JYH14" s="43"/>
      <c r="JYI14" s="43"/>
      <c r="JYJ14" s="43"/>
      <c r="JYK14" s="43"/>
      <c r="JYL14" s="43"/>
      <c r="JYM14" s="43"/>
      <c r="JYN14" s="43"/>
      <c r="JYO14" s="43"/>
      <c r="JYP14" s="43"/>
      <c r="JYQ14" s="43"/>
      <c r="JYR14" s="43"/>
      <c r="JYS14" s="43"/>
      <c r="JYT14" s="43"/>
      <c r="JYU14" s="43"/>
      <c r="JYV14" s="43"/>
      <c r="JYW14" s="43"/>
      <c r="JYX14" s="43"/>
      <c r="JYY14" s="43"/>
      <c r="JYZ14" s="43"/>
      <c r="JZA14" s="43"/>
      <c r="JZB14" s="43"/>
      <c r="JZC14" s="43"/>
      <c r="JZD14" s="43"/>
      <c r="JZE14" s="43"/>
      <c r="JZF14" s="43"/>
      <c r="JZG14" s="43"/>
      <c r="JZH14" s="43"/>
      <c r="JZI14" s="43"/>
      <c r="JZJ14" s="43"/>
      <c r="JZK14" s="43"/>
      <c r="JZL14" s="43"/>
      <c r="JZM14" s="43"/>
      <c r="JZN14" s="43"/>
      <c r="JZO14" s="43"/>
      <c r="JZP14" s="43"/>
      <c r="JZQ14" s="43"/>
      <c r="JZR14" s="43"/>
      <c r="JZS14" s="43"/>
      <c r="JZT14" s="43"/>
      <c r="JZU14" s="43"/>
      <c r="JZV14" s="43"/>
      <c r="JZW14" s="43"/>
      <c r="JZX14" s="43"/>
      <c r="JZY14" s="43"/>
      <c r="JZZ14" s="43"/>
      <c r="KAA14" s="43"/>
      <c r="KAB14" s="43"/>
      <c r="KAC14" s="43"/>
      <c r="KAD14" s="43"/>
      <c r="KAE14" s="43"/>
      <c r="KAF14" s="43"/>
      <c r="KAG14" s="43"/>
      <c r="KAH14" s="43"/>
      <c r="KAI14" s="43"/>
      <c r="KAJ14" s="43"/>
      <c r="KAK14" s="43"/>
      <c r="KAL14" s="43"/>
      <c r="KAM14" s="43"/>
      <c r="KAN14" s="43"/>
      <c r="KAO14" s="43"/>
      <c r="KAP14" s="43"/>
      <c r="KAQ14" s="43"/>
      <c r="KAR14" s="43"/>
      <c r="KAS14" s="43"/>
      <c r="KAT14" s="43"/>
      <c r="KAU14" s="43"/>
      <c r="KAV14" s="43"/>
      <c r="KAW14" s="43"/>
      <c r="KAX14" s="43"/>
      <c r="KAY14" s="43"/>
      <c r="KAZ14" s="43"/>
      <c r="KBA14" s="43"/>
      <c r="KBB14" s="43"/>
      <c r="KBC14" s="43"/>
      <c r="KBD14" s="43"/>
      <c r="KBE14" s="43"/>
      <c r="KBF14" s="43"/>
      <c r="KBG14" s="43"/>
      <c r="KBH14" s="43"/>
      <c r="KBI14" s="43"/>
      <c r="KBJ14" s="43"/>
      <c r="KBK14" s="43"/>
      <c r="KBL14" s="43"/>
      <c r="KBM14" s="43"/>
      <c r="KBN14" s="43"/>
      <c r="KBO14" s="43"/>
      <c r="KBP14" s="43"/>
      <c r="KBQ14" s="43"/>
      <c r="KBR14" s="43"/>
      <c r="KBS14" s="43"/>
      <c r="KBT14" s="43"/>
      <c r="KBU14" s="43"/>
      <c r="KBV14" s="43"/>
      <c r="KBW14" s="43"/>
      <c r="KBX14" s="43"/>
      <c r="KBY14" s="43"/>
      <c r="KBZ14" s="43"/>
      <c r="KCA14" s="43"/>
      <c r="KCB14" s="43"/>
      <c r="KCC14" s="43"/>
      <c r="KCD14" s="43"/>
      <c r="KCE14" s="43"/>
      <c r="KCF14" s="43"/>
      <c r="KCG14" s="43"/>
      <c r="KCH14" s="43"/>
      <c r="KCI14" s="43"/>
      <c r="KCJ14" s="43"/>
      <c r="KCK14" s="43"/>
      <c r="KCL14" s="43"/>
      <c r="KCM14" s="43"/>
      <c r="KCN14" s="43"/>
      <c r="KCO14" s="43"/>
      <c r="KCP14" s="43"/>
      <c r="KCQ14" s="43"/>
      <c r="KCR14" s="43"/>
      <c r="KCS14" s="43"/>
      <c r="KCT14" s="43"/>
      <c r="KCU14" s="43"/>
      <c r="KCV14" s="43"/>
      <c r="KCW14" s="43"/>
      <c r="KCX14" s="43"/>
      <c r="KCY14" s="43"/>
      <c r="KCZ14" s="43"/>
      <c r="KDA14" s="43"/>
      <c r="KDB14" s="43"/>
      <c r="KDC14" s="43"/>
      <c r="KDD14" s="43"/>
      <c r="KDE14" s="43"/>
      <c r="KDF14" s="43"/>
      <c r="KDG14" s="43"/>
      <c r="KDH14" s="43"/>
      <c r="KDI14" s="43"/>
      <c r="KDJ14" s="43"/>
      <c r="KDK14" s="43"/>
      <c r="KDL14" s="43"/>
      <c r="KDM14" s="43"/>
      <c r="KDN14" s="43"/>
      <c r="KDO14" s="43"/>
      <c r="KDP14" s="43"/>
      <c r="KDQ14" s="43"/>
      <c r="KDR14" s="43"/>
      <c r="KDS14" s="43"/>
      <c r="KDT14" s="43"/>
      <c r="KDU14" s="43"/>
      <c r="KDV14" s="43"/>
      <c r="KDW14" s="43"/>
      <c r="KDX14" s="43"/>
      <c r="KDY14" s="43"/>
      <c r="KDZ14" s="43"/>
      <c r="KEA14" s="43"/>
      <c r="KEB14" s="43"/>
      <c r="KEC14" s="43"/>
      <c r="KED14" s="43"/>
      <c r="KEE14" s="43"/>
      <c r="KEF14" s="43"/>
      <c r="KEG14" s="43"/>
      <c r="KEH14" s="43"/>
      <c r="KEI14" s="43"/>
      <c r="KEJ14" s="43"/>
      <c r="KEK14" s="43"/>
      <c r="KEL14" s="43"/>
      <c r="KEM14" s="43"/>
      <c r="KEN14" s="43"/>
      <c r="KEO14" s="43"/>
      <c r="KEP14" s="43"/>
      <c r="KEQ14" s="43"/>
      <c r="KER14" s="43"/>
      <c r="KES14" s="43"/>
      <c r="KET14" s="43"/>
      <c r="KEU14" s="43"/>
      <c r="KEV14" s="43"/>
      <c r="KEW14" s="43"/>
      <c r="KEX14" s="43"/>
      <c r="KEY14" s="43"/>
      <c r="KEZ14" s="43"/>
      <c r="KFA14" s="43"/>
      <c r="KFB14" s="43"/>
      <c r="KFC14" s="43"/>
      <c r="KFD14" s="43"/>
      <c r="KFE14" s="43"/>
      <c r="KFF14" s="43"/>
      <c r="KFG14" s="43"/>
      <c r="KFH14" s="43"/>
      <c r="KFI14" s="43"/>
      <c r="KFJ14" s="43"/>
      <c r="KFK14" s="43"/>
      <c r="KFL14" s="43"/>
      <c r="KFM14" s="43"/>
      <c r="KFN14" s="43"/>
      <c r="KFO14" s="43"/>
      <c r="KFP14" s="43"/>
      <c r="KFQ14" s="43"/>
      <c r="KFR14" s="43"/>
      <c r="KFS14" s="43"/>
      <c r="KFT14" s="43"/>
      <c r="KFU14" s="43"/>
      <c r="KFV14" s="43"/>
      <c r="KFW14" s="43"/>
      <c r="KFX14" s="43"/>
      <c r="KFY14" s="43"/>
      <c r="KFZ14" s="43"/>
      <c r="KGA14" s="43"/>
      <c r="KGB14" s="43"/>
      <c r="KGC14" s="43"/>
      <c r="KGD14" s="43"/>
      <c r="KGE14" s="43"/>
      <c r="KGF14" s="43"/>
      <c r="KGG14" s="43"/>
      <c r="KGH14" s="43"/>
      <c r="KGI14" s="43"/>
      <c r="KGJ14" s="43"/>
      <c r="KGK14" s="43"/>
      <c r="KGL14" s="43"/>
      <c r="KGM14" s="43"/>
      <c r="KGN14" s="43"/>
      <c r="KGO14" s="43"/>
      <c r="KGP14" s="43"/>
      <c r="KGQ14" s="43"/>
      <c r="KGR14" s="43"/>
      <c r="KGS14" s="43"/>
      <c r="KGT14" s="43"/>
      <c r="KGU14" s="43"/>
      <c r="KGV14" s="43"/>
      <c r="KGW14" s="43"/>
      <c r="KGX14" s="43"/>
      <c r="KGY14" s="43"/>
      <c r="KGZ14" s="43"/>
      <c r="KHA14" s="43"/>
      <c r="KHB14" s="43"/>
      <c r="KHC14" s="43"/>
      <c r="KHD14" s="43"/>
      <c r="KHE14" s="43"/>
      <c r="KHF14" s="43"/>
      <c r="KHG14" s="43"/>
      <c r="KHH14" s="43"/>
      <c r="KHI14" s="43"/>
      <c r="KHJ14" s="43"/>
      <c r="KHK14" s="43"/>
      <c r="KHL14" s="43"/>
      <c r="KHM14" s="43"/>
      <c r="KHN14" s="43"/>
      <c r="KHO14" s="43"/>
      <c r="KHP14" s="43"/>
      <c r="KHQ14" s="43"/>
      <c r="KHR14" s="43"/>
      <c r="KHS14" s="43"/>
      <c r="KHT14" s="43"/>
      <c r="KHU14" s="43"/>
      <c r="KHV14" s="43"/>
      <c r="KHW14" s="43"/>
      <c r="KHX14" s="43"/>
      <c r="KHY14" s="43"/>
      <c r="KHZ14" s="43"/>
      <c r="KIA14" s="43"/>
      <c r="KIB14" s="43"/>
      <c r="KIC14" s="43"/>
      <c r="KID14" s="43"/>
      <c r="KIE14" s="43"/>
      <c r="KIF14" s="43"/>
      <c r="KIG14" s="43"/>
      <c r="KIH14" s="43"/>
      <c r="KII14" s="43"/>
      <c r="KIJ14" s="43"/>
      <c r="KIK14" s="43"/>
      <c r="KIL14" s="43"/>
      <c r="KIM14" s="43"/>
      <c r="KIN14" s="43"/>
      <c r="KIO14" s="43"/>
      <c r="KIP14" s="43"/>
      <c r="KIQ14" s="43"/>
      <c r="KIR14" s="43"/>
      <c r="KIS14" s="43"/>
      <c r="KIT14" s="43"/>
      <c r="KIU14" s="43"/>
      <c r="KIV14" s="43"/>
      <c r="KIW14" s="43"/>
      <c r="KIX14" s="43"/>
      <c r="KIY14" s="43"/>
      <c r="KIZ14" s="43"/>
      <c r="KJA14" s="43"/>
      <c r="KJB14" s="43"/>
      <c r="KJC14" s="43"/>
      <c r="KJD14" s="43"/>
      <c r="KJE14" s="43"/>
      <c r="KJF14" s="43"/>
      <c r="KJG14" s="43"/>
      <c r="KJH14" s="43"/>
      <c r="KJI14" s="43"/>
      <c r="KJJ14" s="43"/>
      <c r="KJK14" s="43"/>
      <c r="KJL14" s="43"/>
      <c r="KJM14" s="43"/>
      <c r="KJN14" s="43"/>
      <c r="KJO14" s="43"/>
      <c r="KJP14" s="43"/>
      <c r="KJQ14" s="43"/>
      <c r="KJR14" s="43"/>
      <c r="KJS14" s="43"/>
      <c r="KJT14" s="43"/>
      <c r="KJU14" s="43"/>
      <c r="KJV14" s="43"/>
      <c r="KJW14" s="43"/>
      <c r="KJX14" s="43"/>
      <c r="KJY14" s="43"/>
      <c r="KJZ14" s="43"/>
      <c r="KKA14" s="43"/>
      <c r="KKB14" s="43"/>
      <c r="KKC14" s="43"/>
      <c r="KKD14" s="43"/>
      <c r="KKE14" s="43"/>
      <c r="KKF14" s="43"/>
      <c r="KKG14" s="43"/>
      <c r="KKH14" s="43"/>
      <c r="KKI14" s="43"/>
      <c r="KKJ14" s="43"/>
      <c r="KKK14" s="43"/>
      <c r="KKL14" s="43"/>
      <c r="KKM14" s="43"/>
      <c r="KKN14" s="43"/>
      <c r="KKO14" s="43"/>
      <c r="KKP14" s="43"/>
      <c r="KKQ14" s="43"/>
      <c r="KKR14" s="43"/>
      <c r="KKS14" s="43"/>
      <c r="KKT14" s="43"/>
      <c r="KKU14" s="43"/>
      <c r="KKV14" s="43"/>
      <c r="KKW14" s="43"/>
      <c r="KKX14" s="43"/>
      <c r="KKY14" s="43"/>
      <c r="KKZ14" s="43"/>
      <c r="KLA14" s="43"/>
      <c r="KLB14" s="43"/>
      <c r="KLC14" s="43"/>
      <c r="KLD14" s="43"/>
      <c r="KLE14" s="43"/>
      <c r="KLF14" s="43"/>
      <c r="KLG14" s="43"/>
      <c r="KLH14" s="43"/>
      <c r="KLI14" s="43"/>
      <c r="KLJ14" s="43"/>
      <c r="KLK14" s="43"/>
      <c r="KLL14" s="43"/>
      <c r="KLM14" s="43"/>
      <c r="KLN14" s="43"/>
      <c r="KLO14" s="43"/>
      <c r="KLP14" s="43"/>
      <c r="KLQ14" s="43"/>
      <c r="KLR14" s="43"/>
      <c r="KLS14" s="43"/>
      <c r="KLT14" s="43"/>
      <c r="KLU14" s="43"/>
      <c r="KLV14" s="43"/>
      <c r="KLW14" s="43"/>
      <c r="KLX14" s="43"/>
      <c r="KLY14" s="43"/>
      <c r="KLZ14" s="43"/>
      <c r="KMA14" s="43"/>
      <c r="KMB14" s="43"/>
      <c r="KMC14" s="43"/>
      <c r="KMD14" s="43"/>
      <c r="KME14" s="43"/>
      <c r="KMF14" s="43"/>
      <c r="KMG14" s="43"/>
      <c r="KMH14" s="43"/>
      <c r="KMI14" s="43"/>
      <c r="KMJ14" s="43"/>
      <c r="KMK14" s="43"/>
      <c r="KML14" s="43"/>
      <c r="KMM14" s="43"/>
      <c r="KMN14" s="43"/>
      <c r="KMO14" s="43"/>
      <c r="KMP14" s="43"/>
      <c r="KMQ14" s="43"/>
      <c r="KMR14" s="43"/>
      <c r="KMS14" s="43"/>
      <c r="KMT14" s="43"/>
      <c r="KMU14" s="43"/>
      <c r="KMV14" s="43"/>
      <c r="KMW14" s="43"/>
      <c r="KMX14" s="43"/>
      <c r="KMY14" s="43"/>
      <c r="KMZ14" s="43"/>
      <c r="KNA14" s="43"/>
      <c r="KNB14" s="43"/>
      <c r="KNC14" s="43"/>
      <c r="KND14" s="43"/>
      <c r="KNE14" s="43"/>
      <c r="KNF14" s="43"/>
      <c r="KNG14" s="43"/>
      <c r="KNH14" s="43"/>
      <c r="KNI14" s="43"/>
      <c r="KNJ14" s="43"/>
      <c r="KNK14" s="43"/>
      <c r="KNL14" s="43"/>
      <c r="KNM14" s="43"/>
      <c r="KNN14" s="43"/>
      <c r="KNO14" s="43"/>
      <c r="KNP14" s="43"/>
      <c r="KNQ14" s="43"/>
      <c r="KNR14" s="43"/>
      <c r="KNS14" s="43"/>
      <c r="KNT14" s="43"/>
      <c r="KNU14" s="43"/>
      <c r="KNV14" s="43"/>
      <c r="KNW14" s="43"/>
      <c r="KNX14" s="43"/>
      <c r="KNY14" s="43"/>
      <c r="KNZ14" s="43"/>
      <c r="KOA14" s="43"/>
      <c r="KOB14" s="43"/>
      <c r="KOC14" s="43"/>
      <c r="KOD14" s="43"/>
      <c r="KOE14" s="43"/>
      <c r="KOF14" s="43"/>
      <c r="KOG14" s="43"/>
      <c r="KOH14" s="43"/>
      <c r="KOI14" s="43"/>
      <c r="KOJ14" s="43"/>
      <c r="KOK14" s="43"/>
      <c r="KOL14" s="43"/>
      <c r="KOM14" s="43"/>
      <c r="KON14" s="43"/>
      <c r="KOO14" s="43"/>
      <c r="KOP14" s="43"/>
      <c r="KOQ14" s="43"/>
      <c r="KOR14" s="43"/>
      <c r="KOS14" s="43"/>
      <c r="KOT14" s="43"/>
      <c r="KOU14" s="43"/>
      <c r="KOV14" s="43"/>
      <c r="KOW14" s="43"/>
      <c r="KOX14" s="43"/>
      <c r="KOY14" s="43"/>
      <c r="KOZ14" s="43"/>
      <c r="KPA14" s="43"/>
      <c r="KPB14" s="43"/>
      <c r="KPC14" s="43"/>
      <c r="KPD14" s="43"/>
      <c r="KPE14" s="43"/>
      <c r="KPF14" s="43"/>
      <c r="KPG14" s="43"/>
      <c r="KPH14" s="43"/>
      <c r="KPI14" s="43"/>
      <c r="KPJ14" s="43"/>
      <c r="KPK14" s="43"/>
      <c r="KPL14" s="43"/>
      <c r="KPM14" s="43"/>
      <c r="KPN14" s="43"/>
      <c r="KPO14" s="43"/>
      <c r="KPP14" s="43"/>
      <c r="KPQ14" s="43"/>
      <c r="KPR14" s="43"/>
      <c r="KPS14" s="43"/>
      <c r="KPT14" s="43"/>
      <c r="KPU14" s="43"/>
      <c r="KPV14" s="43"/>
      <c r="KPW14" s="43"/>
      <c r="KPX14" s="43"/>
      <c r="KPY14" s="43"/>
      <c r="KPZ14" s="43"/>
      <c r="KQA14" s="43"/>
      <c r="KQB14" s="43"/>
      <c r="KQC14" s="43"/>
      <c r="KQD14" s="43"/>
      <c r="KQE14" s="43"/>
      <c r="KQF14" s="43"/>
      <c r="KQG14" s="43"/>
      <c r="KQH14" s="43"/>
      <c r="KQI14" s="43"/>
      <c r="KQJ14" s="43"/>
      <c r="KQK14" s="43"/>
      <c r="KQL14" s="43"/>
      <c r="KQM14" s="43"/>
      <c r="KQN14" s="43"/>
      <c r="KQO14" s="43"/>
      <c r="KQP14" s="43"/>
      <c r="KQQ14" s="43"/>
      <c r="KQR14" s="43"/>
      <c r="KQS14" s="43"/>
      <c r="KQT14" s="43"/>
      <c r="KQU14" s="43"/>
      <c r="KQV14" s="43"/>
      <c r="KQW14" s="43"/>
      <c r="KQX14" s="43"/>
      <c r="KQY14" s="43"/>
      <c r="KQZ14" s="43"/>
      <c r="KRA14" s="43"/>
      <c r="KRB14" s="43"/>
      <c r="KRC14" s="43"/>
      <c r="KRD14" s="43"/>
      <c r="KRE14" s="43"/>
      <c r="KRF14" s="43"/>
      <c r="KRG14" s="43"/>
      <c r="KRH14" s="43"/>
      <c r="KRI14" s="43"/>
      <c r="KRJ14" s="43"/>
      <c r="KRK14" s="43"/>
      <c r="KRL14" s="43"/>
      <c r="KRM14" s="43"/>
      <c r="KRN14" s="43"/>
      <c r="KRO14" s="43"/>
      <c r="KRP14" s="43"/>
      <c r="KRQ14" s="43"/>
      <c r="KRR14" s="43"/>
      <c r="KRS14" s="43"/>
      <c r="KRT14" s="43"/>
      <c r="KRU14" s="43"/>
      <c r="KRV14" s="43"/>
      <c r="KRW14" s="43"/>
      <c r="KRX14" s="43"/>
      <c r="KRY14" s="43"/>
      <c r="KRZ14" s="43"/>
      <c r="KSA14" s="43"/>
      <c r="KSB14" s="43"/>
      <c r="KSC14" s="43"/>
      <c r="KSD14" s="43"/>
      <c r="KSE14" s="43"/>
      <c r="KSF14" s="43"/>
      <c r="KSG14" s="43"/>
      <c r="KSH14" s="43"/>
      <c r="KSI14" s="43"/>
      <c r="KSJ14" s="43"/>
      <c r="KSK14" s="43"/>
      <c r="KSL14" s="43"/>
      <c r="KSM14" s="43"/>
      <c r="KSN14" s="43"/>
      <c r="KSO14" s="43"/>
      <c r="KSP14" s="43"/>
      <c r="KSQ14" s="43"/>
      <c r="KSR14" s="43"/>
      <c r="KSS14" s="43"/>
      <c r="KST14" s="43"/>
      <c r="KSU14" s="43"/>
      <c r="KSV14" s="43"/>
      <c r="KSW14" s="43"/>
      <c r="KSX14" s="43"/>
      <c r="KSY14" s="43"/>
      <c r="KSZ14" s="43"/>
      <c r="KTA14" s="43"/>
      <c r="KTB14" s="43"/>
      <c r="KTC14" s="43"/>
      <c r="KTD14" s="43"/>
      <c r="KTE14" s="43"/>
      <c r="KTF14" s="43"/>
      <c r="KTG14" s="43"/>
      <c r="KTH14" s="43"/>
      <c r="KTI14" s="43"/>
      <c r="KTJ14" s="43"/>
      <c r="KTK14" s="43"/>
      <c r="KTL14" s="43"/>
      <c r="KTM14" s="43"/>
      <c r="KTN14" s="43"/>
      <c r="KTO14" s="43"/>
      <c r="KTP14" s="43"/>
      <c r="KTQ14" s="43"/>
      <c r="KTR14" s="43"/>
      <c r="KTS14" s="43"/>
      <c r="KTT14" s="43"/>
      <c r="KTU14" s="43"/>
      <c r="KTV14" s="43"/>
      <c r="KTW14" s="43"/>
      <c r="KTX14" s="43"/>
      <c r="KTY14" s="43"/>
      <c r="KTZ14" s="43"/>
      <c r="KUA14" s="43"/>
      <c r="KUB14" s="43"/>
      <c r="KUC14" s="43"/>
      <c r="KUD14" s="43"/>
      <c r="KUE14" s="43"/>
      <c r="KUF14" s="43"/>
      <c r="KUG14" s="43"/>
      <c r="KUH14" s="43"/>
      <c r="KUI14" s="43"/>
      <c r="KUJ14" s="43"/>
      <c r="KUK14" s="43"/>
      <c r="KUL14" s="43"/>
      <c r="KUM14" s="43"/>
      <c r="KUN14" s="43"/>
      <c r="KUO14" s="43"/>
      <c r="KUP14" s="43"/>
      <c r="KUQ14" s="43"/>
      <c r="KUR14" s="43"/>
      <c r="KUS14" s="43"/>
      <c r="KUT14" s="43"/>
      <c r="KUU14" s="43"/>
      <c r="KUV14" s="43"/>
      <c r="KUW14" s="43"/>
      <c r="KUX14" s="43"/>
      <c r="KUY14" s="43"/>
      <c r="KUZ14" s="43"/>
      <c r="KVA14" s="43"/>
      <c r="KVB14" s="43"/>
      <c r="KVC14" s="43"/>
      <c r="KVD14" s="43"/>
      <c r="KVE14" s="43"/>
      <c r="KVF14" s="43"/>
      <c r="KVG14" s="43"/>
      <c r="KVH14" s="43"/>
      <c r="KVI14" s="43"/>
      <c r="KVJ14" s="43"/>
      <c r="KVK14" s="43"/>
      <c r="KVL14" s="43"/>
      <c r="KVM14" s="43"/>
      <c r="KVN14" s="43"/>
      <c r="KVO14" s="43"/>
      <c r="KVP14" s="43"/>
      <c r="KVQ14" s="43"/>
      <c r="KVR14" s="43"/>
      <c r="KVS14" s="43"/>
      <c r="KVT14" s="43"/>
      <c r="KVU14" s="43"/>
      <c r="KVV14" s="43"/>
      <c r="KVW14" s="43"/>
      <c r="KVX14" s="43"/>
      <c r="KVY14" s="43"/>
      <c r="KVZ14" s="43"/>
      <c r="KWA14" s="43"/>
      <c r="KWB14" s="43"/>
      <c r="KWC14" s="43"/>
      <c r="KWD14" s="43"/>
      <c r="KWE14" s="43"/>
      <c r="KWF14" s="43"/>
      <c r="KWG14" s="43"/>
      <c r="KWH14" s="43"/>
      <c r="KWI14" s="43"/>
      <c r="KWJ14" s="43"/>
      <c r="KWK14" s="43"/>
      <c r="KWL14" s="43"/>
      <c r="KWM14" s="43"/>
      <c r="KWN14" s="43"/>
      <c r="KWO14" s="43"/>
      <c r="KWP14" s="43"/>
      <c r="KWQ14" s="43"/>
      <c r="KWR14" s="43"/>
      <c r="KWS14" s="43"/>
      <c r="KWT14" s="43"/>
      <c r="KWU14" s="43"/>
      <c r="KWV14" s="43"/>
      <c r="KWW14" s="43"/>
      <c r="KWX14" s="43"/>
      <c r="KWY14" s="43"/>
      <c r="KWZ14" s="43"/>
      <c r="KXA14" s="43"/>
      <c r="KXB14" s="43"/>
      <c r="KXC14" s="43"/>
      <c r="KXD14" s="43"/>
      <c r="KXE14" s="43"/>
      <c r="KXF14" s="43"/>
      <c r="KXG14" s="43"/>
      <c r="KXH14" s="43"/>
      <c r="KXI14" s="43"/>
      <c r="KXJ14" s="43"/>
      <c r="KXK14" s="43"/>
      <c r="KXL14" s="43"/>
      <c r="KXM14" s="43"/>
      <c r="KXN14" s="43"/>
      <c r="KXO14" s="43"/>
      <c r="KXP14" s="43"/>
      <c r="KXQ14" s="43"/>
      <c r="KXR14" s="43"/>
      <c r="KXS14" s="43"/>
      <c r="KXT14" s="43"/>
      <c r="KXU14" s="43"/>
      <c r="KXV14" s="43"/>
      <c r="KXW14" s="43"/>
      <c r="KXX14" s="43"/>
      <c r="KXY14" s="43"/>
      <c r="KXZ14" s="43"/>
      <c r="KYA14" s="43"/>
      <c r="KYB14" s="43"/>
      <c r="KYC14" s="43"/>
      <c r="KYD14" s="43"/>
      <c r="KYE14" s="43"/>
      <c r="KYF14" s="43"/>
      <c r="KYG14" s="43"/>
      <c r="KYH14" s="43"/>
      <c r="KYI14" s="43"/>
      <c r="KYJ14" s="43"/>
      <c r="KYK14" s="43"/>
      <c r="KYL14" s="43"/>
      <c r="KYM14" s="43"/>
      <c r="KYN14" s="43"/>
      <c r="KYO14" s="43"/>
      <c r="KYP14" s="43"/>
      <c r="KYQ14" s="43"/>
      <c r="KYR14" s="43"/>
      <c r="KYS14" s="43"/>
      <c r="KYT14" s="43"/>
      <c r="KYU14" s="43"/>
      <c r="KYV14" s="43"/>
      <c r="KYW14" s="43"/>
      <c r="KYX14" s="43"/>
      <c r="KYY14" s="43"/>
      <c r="KYZ14" s="43"/>
      <c r="KZA14" s="43"/>
      <c r="KZB14" s="43"/>
      <c r="KZC14" s="43"/>
      <c r="KZD14" s="43"/>
      <c r="KZE14" s="43"/>
      <c r="KZF14" s="43"/>
      <c r="KZG14" s="43"/>
      <c r="KZH14" s="43"/>
      <c r="KZI14" s="43"/>
      <c r="KZJ14" s="43"/>
      <c r="KZK14" s="43"/>
      <c r="KZL14" s="43"/>
      <c r="KZM14" s="43"/>
      <c r="KZN14" s="43"/>
      <c r="KZO14" s="43"/>
      <c r="KZP14" s="43"/>
      <c r="KZQ14" s="43"/>
      <c r="KZR14" s="43"/>
      <c r="KZS14" s="43"/>
      <c r="KZT14" s="43"/>
      <c r="KZU14" s="43"/>
      <c r="KZV14" s="43"/>
      <c r="KZW14" s="43"/>
      <c r="KZX14" s="43"/>
      <c r="KZY14" s="43"/>
      <c r="KZZ14" s="43"/>
      <c r="LAA14" s="43"/>
      <c r="LAB14" s="43"/>
      <c r="LAC14" s="43"/>
      <c r="LAD14" s="43"/>
      <c r="LAE14" s="43"/>
      <c r="LAF14" s="43"/>
      <c r="LAG14" s="43"/>
      <c r="LAH14" s="43"/>
      <c r="LAI14" s="43"/>
      <c r="LAJ14" s="43"/>
      <c r="LAK14" s="43"/>
      <c r="LAL14" s="43"/>
      <c r="LAM14" s="43"/>
      <c r="LAN14" s="43"/>
      <c r="LAO14" s="43"/>
      <c r="LAP14" s="43"/>
      <c r="LAQ14" s="43"/>
      <c r="LAR14" s="43"/>
      <c r="LAS14" s="43"/>
      <c r="LAT14" s="43"/>
      <c r="LAU14" s="43"/>
      <c r="LAV14" s="43"/>
      <c r="LAW14" s="43"/>
      <c r="LAX14" s="43"/>
      <c r="LAY14" s="43"/>
      <c r="LAZ14" s="43"/>
      <c r="LBA14" s="43"/>
      <c r="LBB14" s="43"/>
      <c r="LBC14" s="43"/>
      <c r="LBD14" s="43"/>
      <c r="LBE14" s="43"/>
      <c r="LBF14" s="43"/>
      <c r="LBG14" s="43"/>
      <c r="LBH14" s="43"/>
      <c r="LBI14" s="43"/>
      <c r="LBJ14" s="43"/>
      <c r="LBK14" s="43"/>
      <c r="LBL14" s="43"/>
      <c r="LBM14" s="43"/>
      <c r="LBN14" s="43"/>
      <c r="LBO14" s="43"/>
      <c r="LBP14" s="43"/>
      <c r="LBQ14" s="43"/>
      <c r="LBR14" s="43"/>
      <c r="LBS14" s="43"/>
      <c r="LBT14" s="43"/>
      <c r="LBU14" s="43"/>
      <c r="LBV14" s="43"/>
      <c r="LBW14" s="43"/>
      <c r="LBX14" s="43"/>
      <c r="LBY14" s="43"/>
      <c r="LBZ14" s="43"/>
      <c r="LCA14" s="43"/>
      <c r="LCB14" s="43"/>
      <c r="LCC14" s="43"/>
      <c r="LCD14" s="43"/>
      <c r="LCE14" s="43"/>
      <c r="LCF14" s="43"/>
      <c r="LCG14" s="43"/>
      <c r="LCH14" s="43"/>
      <c r="LCI14" s="43"/>
      <c r="LCJ14" s="43"/>
      <c r="LCK14" s="43"/>
      <c r="LCL14" s="43"/>
      <c r="LCM14" s="43"/>
      <c r="LCN14" s="43"/>
      <c r="LCO14" s="43"/>
      <c r="LCP14" s="43"/>
      <c r="LCQ14" s="43"/>
      <c r="LCR14" s="43"/>
      <c r="LCS14" s="43"/>
      <c r="LCT14" s="43"/>
      <c r="LCU14" s="43"/>
      <c r="LCV14" s="43"/>
      <c r="LCW14" s="43"/>
      <c r="LCX14" s="43"/>
      <c r="LCY14" s="43"/>
      <c r="LCZ14" s="43"/>
      <c r="LDA14" s="43"/>
      <c r="LDB14" s="43"/>
      <c r="LDC14" s="43"/>
      <c r="LDD14" s="43"/>
      <c r="LDE14" s="43"/>
      <c r="LDF14" s="43"/>
      <c r="LDG14" s="43"/>
      <c r="LDH14" s="43"/>
      <c r="LDI14" s="43"/>
      <c r="LDJ14" s="43"/>
      <c r="LDK14" s="43"/>
      <c r="LDL14" s="43"/>
      <c r="LDM14" s="43"/>
      <c r="LDN14" s="43"/>
      <c r="LDO14" s="43"/>
      <c r="LDP14" s="43"/>
      <c r="LDQ14" s="43"/>
      <c r="LDR14" s="43"/>
      <c r="LDS14" s="43"/>
      <c r="LDT14" s="43"/>
      <c r="LDU14" s="43"/>
      <c r="LDV14" s="43"/>
      <c r="LDW14" s="43"/>
      <c r="LDX14" s="43"/>
      <c r="LDY14" s="43"/>
      <c r="LDZ14" s="43"/>
      <c r="LEA14" s="43"/>
      <c r="LEB14" s="43"/>
      <c r="LEC14" s="43"/>
      <c r="LED14" s="43"/>
      <c r="LEE14" s="43"/>
      <c r="LEF14" s="43"/>
      <c r="LEG14" s="43"/>
      <c r="LEH14" s="43"/>
      <c r="LEI14" s="43"/>
      <c r="LEJ14" s="43"/>
      <c r="LEK14" s="43"/>
      <c r="LEL14" s="43"/>
      <c r="LEM14" s="43"/>
      <c r="LEN14" s="43"/>
      <c r="LEO14" s="43"/>
      <c r="LEP14" s="43"/>
      <c r="LEQ14" s="43"/>
      <c r="LER14" s="43"/>
      <c r="LES14" s="43"/>
      <c r="LET14" s="43"/>
      <c r="LEU14" s="43"/>
      <c r="LEV14" s="43"/>
      <c r="LEW14" s="43"/>
      <c r="LEX14" s="43"/>
      <c r="LEY14" s="43"/>
      <c r="LEZ14" s="43"/>
      <c r="LFA14" s="43"/>
      <c r="LFB14" s="43"/>
      <c r="LFC14" s="43"/>
      <c r="LFD14" s="43"/>
      <c r="LFE14" s="43"/>
      <c r="LFF14" s="43"/>
      <c r="LFG14" s="43"/>
      <c r="LFH14" s="43"/>
      <c r="LFI14" s="43"/>
      <c r="LFJ14" s="43"/>
      <c r="LFK14" s="43"/>
      <c r="LFL14" s="43"/>
      <c r="LFM14" s="43"/>
      <c r="LFN14" s="43"/>
      <c r="LFO14" s="43"/>
      <c r="LFP14" s="43"/>
      <c r="LFQ14" s="43"/>
      <c r="LFR14" s="43"/>
      <c r="LFS14" s="43"/>
      <c r="LFT14" s="43"/>
      <c r="LFU14" s="43"/>
      <c r="LFV14" s="43"/>
      <c r="LFW14" s="43"/>
      <c r="LFX14" s="43"/>
      <c r="LFY14" s="43"/>
      <c r="LFZ14" s="43"/>
      <c r="LGA14" s="43"/>
      <c r="LGB14" s="43"/>
      <c r="LGC14" s="43"/>
      <c r="LGD14" s="43"/>
      <c r="LGE14" s="43"/>
      <c r="LGF14" s="43"/>
      <c r="LGG14" s="43"/>
      <c r="LGH14" s="43"/>
      <c r="LGI14" s="43"/>
      <c r="LGJ14" s="43"/>
      <c r="LGK14" s="43"/>
      <c r="LGL14" s="43"/>
      <c r="LGM14" s="43"/>
      <c r="LGN14" s="43"/>
      <c r="LGO14" s="43"/>
      <c r="LGP14" s="43"/>
      <c r="LGQ14" s="43"/>
      <c r="LGR14" s="43"/>
      <c r="LGS14" s="43"/>
      <c r="LGT14" s="43"/>
      <c r="LGU14" s="43"/>
      <c r="LGV14" s="43"/>
      <c r="LGW14" s="43"/>
      <c r="LGX14" s="43"/>
      <c r="LGY14" s="43"/>
      <c r="LGZ14" s="43"/>
      <c r="LHA14" s="43"/>
      <c r="LHB14" s="43"/>
      <c r="LHC14" s="43"/>
      <c r="LHD14" s="43"/>
      <c r="LHE14" s="43"/>
      <c r="LHF14" s="43"/>
      <c r="LHG14" s="43"/>
      <c r="LHH14" s="43"/>
      <c r="LHI14" s="43"/>
      <c r="LHJ14" s="43"/>
      <c r="LHK14" s="43"/>
      <c r="LHL14" s="43"/>
      <c r="LHM14" s="43"/>
      <c r="LHN14" s="43"/>
      <c r="LHO14" s="43"/>
      <c r="LHP14" s="43"/>
      <c r="LHQ14" s="43"/>
      <c r="LHR14" s="43"/>
      <c r="LHS14" s="43"/>
      <c r="LHT14" s="43"/>
      <c r="LHU14" s="43"/>
      <c r="LHV14" s="43"/>
      <c r="LHW14" s="43"/>
      <c r="LHX14" s="43"/>
      <c r="LHY14" s="43"/>
      <c r="LHZ14" s="43"/>
      <c r="LIA14" s="43"/>
      <c r="LIB14" s="43"/>
      <c r="LIC14" s="43"/>
      <c r="LID14" s="43"/>
      <c r="LIE14" s="43"/>
      <c r="LIF14" s="43"/>
      <c r="LIG14" s="43"/>
      <c r="LIH14" s="43"/>
      <c r="LII14" s="43"/>
      <c r="LIJ14" s="43"/>
      <c r="LIK14" s="43"/>
      <c r="LIL14" s="43"/>
      <c r="LIM14" s="43"/>
      <c r="LIN14" s="43"/>
      <c r="LIO14" s="43"/>
      <c r="LIP14" s="43"/>
      <c r="LIQ14" s="43"/>
      <c r="LIR14" s="43"/>
      <c r="LIS14" s="43"/>
      <c r="LIT14" s="43"/>
      <c r="LIU14" s="43"/>
      <c r="LIV14" s="43"/>
      <c r="LIW14" s="43"/>
      <c r="LIX14" s="43"/>
      <c r="LIY14" s="43"/>
      <c r="LIZ14" s="43"/>
      <c r="LJA14" s="43"/>
      <c r="LJB14" s="43"/>
      <c r="LJC14" s="43"/>
      <c r="LJD14" s="43"/>
      <c r="LJE14" s="43"/>
      <c r="LJF14" s="43"/>
      <c r="LJG14" s="43"/>
      <c r="LJH14" s="43"/>
      <c r="LJI14" s="43"/>
      <c r="LJJ14" s="43"/>
      <c r="LJK14" s="43"/>
      <c r="LJL14" s="43"/>
      <c r="LJM14" s="43"/>
      <c r="LJN14" s="43"/>
      <c r="LJO14" s="43"/>
      <c r="LJP14" s="43"/>
      <c r="LJQ14" s="43"/>
      <c r="LJR14" s="43"/>
      <c r="LJS14" s="43"/>
      <c r="LJT14" s="43"/>
      <c r="LJU14" s="43"/>
      <c r="LJV14" s="43"/>
      <c r="LJW14" s="43"/>
      <c r="LJX14" s="43"/>
      <c r="LJY14" s="43"/>
      <c r="LJZ14" s="43"/>
      <c r="LKA14" s="43"/>
      <c r="LKB14" s="43"/>
      <c r="LKC14" s="43"/>
      <c r="LKD14" s="43"/>
      <c r="LKE14" s="43"/>
      <c r="LKF14" s="43"/>
      <c r="LKG14" s="43"/>
      <c r="LKH14" s="43"/>
      <c r="LKI14" s="43"/>
      <c r="LKJ14" s="43"/>
      <c r="LKK14" s="43"/>
      <c r="LKL14" s="43"/>
      <c r="LKM14" s="43"/>
      <c r="LKN14" s="43"/>
      <c r="LKO14" s="43"/>
      <c r="LKP14" s="43"/>
      <c r="LKQ14" s="43"/>
      <c r="LKR14" s="43"/>
      <c r="LKS14" s="43"/>
      <c r="LKT14" s="43"/>
      <c r="LKU14" s="43"/>
      <c r="LKV14" s="43"/>
      <c r="LKW14" s="43"/>
      <c r="LKX14" s="43"/>
      <c r="LKY14" s="43"/>
      <c r="LKZ14" s="43"/>
      <c r="LLA14" s="43"/>
      <c r="LLB14" s="43"/>
      <c r="LLC14" s="43"/>
      <c r="LLD14" s="43"/>
      <c r="LLE14" s="43"/>
      <c r="LLF14" s="43"/>
      <c r="LLG14" s="43"/>
      <c r="LLH14" s="43"/>
      <c r="LLI14" s="43"/>
      <c r="LLJ14" s="43"/>
      <c r="LLK14" s="43"/>
      <c r="LLL14" s="43"/>
      <c r="LLM14" s="43"/>
      <c r="LLN14" s="43"/>
      <c r="LLO14" s="43"/>
      <c r="LLP14" s="43"/>
      <c r="LLQ14" s="43"/>
      <c r="LLR14" s="43"/>
      <c r="LLS14" s="43"/>
      <c r="LLT14" s="43"/>
      <c r="LLU14" s="43"/>
      <c r="LLV14" s="43"/>
      <c r="LLW14" s="43"/>
      <c r="LLX14" s="43"/>
      <c r="LLY14" s="43"/>
      <c r="LLZ14" s="43"/>
      <c r="LMA14" s="43"/>
      <c r="LMB14" s="43"/>
      <c r="LMC14" s="43"/>
      <c r="LMD14" s="43"/>
      <c r="LME14" s="43"/>
      <c r="LMF14" s="43"/>
      <c r="LMG14" s="43"/>
      <c r="LMH14" s="43"/>
      <c r="LMI14" s="43"/>
      <c r="LMJ14" s="43"/>
      <c r="LMK14" s="43"/>
      <c r="LML14" s="43"/>
      <c r="LMM14" s="43"/>
      <c r="LMN14" s="43"/>
      <c r="LMO14" s="43"/>
      <c r="LMP14" s="43"/>
      <c r="LMQ14" s="43"/>
      <c r="LMR14" s="43"/>
      <c r="LMS14" s="43"/>
      <c r="LMT14" s="43"/>
      <c r="LMU14" s="43"/>
      <c r="LMV14" s="43"/>
      <c r="LMW14" s="43"/>
      <c r="LMX14" s="43"/>
      <c r="LMY14" s="43"/>
      <c r="LMZ14" s="43"/>
      <c r="LNA14" s="43"/>
      <c r="LNB14" s="43"/>
      <c r="LNC14" s="43"/>
      <c r="LND14" s="43"/>
      <c r="LNE14" s="43"/>
      <c r="LNF14" s="43"/>
      <c r="LNG14" s="43"/>
      <c r="LNH14" s="43"/>
      <c r="LNI14" s="43"/>
      <c r="LNJ14" s="43"/>
      <c r="LNK14" s="43"/>
      <c r="LNL14" s="43"/>
      <c r="LNM14" s="43"/>
      <c r="LNN14" s="43"/>
      <c r="LNO14" s="43"/>
      <c r="LNP14" s="43"/>
      <c r="LNQ14" s="43"/>
      <c r="LNR14" s="43"/>
      <c r="LNS14" s="43"/>
      <c r="LNT14" s="43"/>
      <c r="LNU14" s="43"/>
      <c r="LNV14" s="43"/>
      <c r="LNW14" s="43"/>
      <c r="LNX14" s="43"/>
      <c r="LNY14" s="43"/>
      <c r="LNZ14" s="43"/>
      <c r="LOA14" s="43"/>
      <c r="LOB14" s="43"/>
      <c r="LOC14" s="43"/>
      <c r="LOD14" s="43"/>
      <c r="LOE14" s="43"/>
      <c r="LOF14" s="43"/>
      <c r="LOG14" s="43"/>
      <c r="LOH14" s="43"/>
      <c r="LOI14" s="43"/>
      <c r="LOJ14" s="43"/>
      <c r="LOK14" s="43"/>
      <c r="LOL14" s="43"/>
      <c r="LOM14" s="43"/>
      <c r="LON14" s="43"/>
      <c r="LOO14" s="43"/>
      <c r="LOP14" s="43"/>
      <c r="LOQ14" s="43"/>
      <c r="LOR14" s="43"/>
      <c r="LOS14" s="43"/>
      <c r="LOT14" s="43"/>
      <c r="LOU14" s="43"/>
      <c r="LOV14" s="43"/>
      <c r="LOW14" s="43"/>
      <c r="LOX14" s="43"/>
      <c r="LOY14" s="43"/>
      <c r="LOZ14" s="43"/>
      <c r="LPA14" s="43"/>
      <c r="LPB14" s="43"/>
      <c r="LPC14" s="43"/>
      <c r="LPD14" s="43"/>
      <c r="LPE14" s="43"/>
      <c r="LPF14" s="43"/>
      <c r="LPG14" s="43"/>
      <c r="LPH14" s="43"/>
      <c r="LPI14" s="43"/>
      <c r="LPJ14" s="43"/>
      <c r="LPK14" s="43"/>
      <c r="LPL14" s="43"/>
      <c r="LPM14" s="43"/>
      <c r="LPN14" s="43"/>
      <c r="LPO14" s="43"/>
      <c r="LPP14" s="43"/>
      <c r="LPQ14" s="43"/>
      <c r="LPR14" s="43"/>
      <c r="LPS14" s="43"/>
      <c r="LPT14" s="43"/>
      <c r="LPU14" s="43"/>
      <c r="LPV14" s="43"/>
      <c r="LPW14" s="43"/>
      <c r="LPX14" s="43"/>
      <c r="LPY14" s="43"/>
      <c r="LPZ14" s="43"/>
      <c r="LQA14" s="43"/>
      <c r="LQB14" s="43"/>
      <c r="LQC14" s="43"/>
      <c r="LQD14" s="43"/>
      <c r="LQE14" s="43"/>
      <c r="LQF14" s="43"/>
      <c r="LQG14" s="43"/>
      <c r="LQH14" s="43"/>
      <c r="LQI14" s="43"/>
      <c r="LQJ14" s="43"/>
      <c r="LQK14" s="43"/>
      <c r="LQL14" s="43"/>
      <c r="LQM14" s="43"/>
      <c r="LQN14" s="43"/>
      <c r="LQO14" s="43"/>
      <c r="LQP14" s="43"/>
      <c r="LQQ14" s="43"/>
      <c r="LQR14" s="43"/>
      <c r="LQS14" s="43"/>
      <c r="LQT14" s="43"/>
      <c r="LQU14" s="43"/>
      <c r="LQV14" s="43"/>
      <c r="LQW14" s="43"/>
      <c r="LQX14" s="43"/>
      <c r="LQY14" s="43"/>
      <c r="LQZ14" s="43"/>
      <c r="LRA14" s="43"/>
      <c r="LRB14" s="43"/>
      <c r="LRC14" s="43"/>
      <c r="LRD14" s="43"/>
      <c r="LRE14" s="43"/>
      <c r="LRF14" s="43"/>
      <c r="LRG14" s="43"/>
      <c r="LRH14" s="43"/>
      <c r="LRI14" s="43"/>
      <c r="LRJ14" s="43"/>
      <c r="LRK14" s="43"/>
      <c r="LRL14" s="43"/>
      <c r="LRM14" s="43"/>
      <c r="LRN14" s="43"/>
      <c r="LRO14" s="43"/>
      <c r="LRP14" s="43"/>
      <c r="LRQ14" s="43"/>
      <c r="LRR14" s="43"/>
      <c r="LRS14" s="43"/>
      <c r="LRT14" s="43"/>
      <c r="LRU14" s="43"/>
      <c r="LRV14" s="43"/>
      <c r="LRW14" s="43"/>
      <c r="LRX14" s="43"/>
      <c r="LRY14" s="43"/>
      <c r="LRZ14" s="43"/>
      <c r="LSA14" s="43"/>
      <c r="LSB14" s="43"/>
      <c r="LSC14" s="43"/>
      <c r="LSD14" s="43"/>
      <c r="LSE14" s="43"/>
      <c r="LSF14" s="43"/>
      <c r="LSG14" s="43"/>
      <c r="LSH14" s="43"/>
      <c r="LSI14" s="43"/>
      <c r="LSJ14" s="43"/>
      <c r="LSK14" s="43"/>
      <c r="LSL14" s="43"/>
      <c r="LSM14" s="43"/>
      <c r="LSN14" s="43"/>
      <c r="LSO14" s="43"/>
      <c r="LSP14" s="43"/>
      <c r="LSQ14" s="43"/>
      <c r="LSR14" s="43"/>
      <c r="LSS14" s="43"/>
      <c r="LST14" s="43"/>
      <c r="LSU14" s="43"/>
      <c r="LSV14" s="43"/>
      <c r="LSW14" s="43"/>
      <c r="LSX14" s="43"/>
      <c r="LSY14" s="43"/>
      <c r="LSZ14" s="43"/>
      <c r="LTA14" s="43"/>
      <c r="LTB14" s="43"/>
      <c r="LTC14" s="43"/>
      <c r="LTD14" s="43"/>
      <c r="LTE14" s="43"/>
      <c r="LTF14" s="43"/>
      <c r="LTG14" s="43"/>
      <c r="LTH14" s="43"/>
      <c r="LTI14" s="43"/>
      <c r="LTJ14" s="43"/>
      <c r="LTK14" s="43"/>
      <c r="LTL14" s="43"/>
      <c r="LTM14" s="43"/>
      <c r="LTN14" s="43"/>
      <c r="LTO14" s="43"/>
      <c r="LTP14" s="43"/>
      <c r="LTQ14" s="43"/>
      <c r="LTR14" s="43"/>
      <c r="LTS14" s="43"/>
      <c r="LTT14" s="43"/>
      <c r="LTU14" s="43"/>
      <c r="LTV14" s="43"/>
      <c r="LTW14" s="43"/>
      <c r="LTX14" s="43"/>
      <c r="LTY14" s="43"/>
      <c r="LTZ14" s="43"/>
      <c r="LUA14" s="43"/>
      <c r="LUB14" s="43"/>
      <c r="LUC14" s="43"/>
      <c r="LUD14" s="43"/>
      <c r="LUE14" s="43"/>
      <c r="LUF14" s="43"/>
      <c r="LUG14" s="43"/>
      <c r="LUH14" s="43"/>
      <c r="LUI14" s="43"/>
      <c r="LUJ14" s="43"/>
      <c r="LUK14" s="43"/>
      <c r="LUL14" s="43"/>
      <c r="LUM14" s="43"/>
      <c r="LUN14" s="43"/>
      <c r="LUO14" s="43"/>
      <c r="LUP14" s="43"/>
      <c r="LUQ14" s="43"/>
      <c r="LUR14" s="43"/>
      <c r="LUS14" s="43"/>
      <c r="LUT14" s="43"/>
      <c r="LUU14" s="43"/>
      <c r="LUV14" s="43"/>
      <c r="LUW14" s="43"/>
      <c r="LUX14" s="43"/>
      <c r="LUY14" s="43"/>
      <c r="LUZ14" s="43"/>
      <c r="LVA14" s="43"/>
      <c r="LVB14" s="43"/>
      <c r="LVC14" s="43"/>
      <c r="LVD14" s="43"/>
      <c r="LVE14" s="43"/>
      <c r="LVF14" s="43"/>
      <c r="LVG14" s="43"/>
      <c r="LVH14" s="43"/>
      <c r="LVI14" s="43"/>
      <c r="LVJ14" s="43"/>
      <c r="LVK14" s="43"/>
      <c r="LVL14" s="43"/>
      <c r="LVM14" s="43"/>
      <c r="LVN14" s="43"/>
      <c r="LVO14" s="43"/>
      <c r="LVP14" s="43"/>
      <c r="LVQ14" s="43"/>
      <c r="LVR14" s="43"/>
      <c r="LVS14" s="43"/>
      <c r="LVT14" s="43"/>
      <c r="LVU14" s="43"/>
      <c r="LVV14" s="43"/>
      <c r="LVW14" s="43"/>
      <c r="LVX14" s="43"/>
      <c r="LVY14" s="43"/>
      <c r="LVZ14" s="43"/>
      <c r="LWA14" s="43"/>
      <c r="LWB14" s="43"/>
      <c r="LWC14" s="43"/>
      <c r="LWD14" s="43"/>
      <c r="LWE14" s="43"/>
      <c r="LWF14" s="43"/>
      <c r="LWG14" s="43"/>
      <c r="LWH14" s="43"/>
      <c r="LWI14" s="43"/>
      <c r="LWJ14" s="43"/>
      <c r="LWK14" s="43"/>
      <c r="LWL14" s="43"/>
      <c r="LWM14" s="43"/>
      <c r="LWN14" s="43"/>
      <c r="LWO14" s="43"/>
      <c r="LWP14" s="43"/>
      <c r="LWQ14" s="43"/>
      <c r="LWR14" s="43"/>
      <c r="LWS14" s="43"/>
      <c r="LWT14" s="43"/>
      <c r="LWU14" s="43"/>
      <c r="LWV14" s="43"/>
      <c r="LWW14" s="43"/>
      <c r="LWX14" s="43"/>
      <c r="LWY14" s="43"/>
      <c r="LWZ14" s="43"/>
      <c r="LXA14" s="43"/>
      <c r="LXB14" s="43"/>
      <c r="LXC14" s="43"/>
      <c r="LXD14" s="43"/>
      <c r="LXE14" s="43"/>
      <c r="LXF14" s="43"/>
      <c r="LXG14" s="43"/>
      <c r="LXH14" s="43"/>
      <c r="LXI14" s="43"/>
      <c r="LXJ14" s="43"/>
      <c r="LXK14" s="43"/>
      <c r="LXL14" s="43"/>
      <c r="LXM14" s="43"/>
      <c r="LXN14" s="43"/>
      <c r="LXO14" s="43"/>
      <c r="LXP14" s="43"/>
      <c r="LXQ14" s="43"/>
      <c r="LXR14" s="43"/>
      <c r="LXS14" s="43"/>
      <c r="LXT14" s="43"/>
      <c r="LXU14" s="43"/>
      <c r="LXV14" s="43"/>
      <c r="LXW14" s="43"/>
      <c r="LXX14" s="43"/>
      <c r="LXY14" s="43"/>
      <c r="LXZ14" s="43"/>
      <c r="LYA14" s="43"/>
      <c r="LYB14" s="43"/>
      <c r="LYC14" s="43"/>
      <c r="LYD14" s="43"/>
      <c r="LYE14" s="43"/>
      <c r="LYF14" s="43"/>
      <c r="LYG14" s="43"/>
      <c r="LYH14" s="43"/>
      <c r="LYI14" s="43"/>
      <c r="LYJ14" s="43"/>
      <c r="LYK14" s="43"/>
      <c r="LYL14" s="43"/>
      <c r="LYM14" s="43"/>
      <c r="LYN14" s="43"/>
      <c r="LYO14" s="43"/>
      <c r="LYP14" s="43"/>
      <c r="LYQ14" s="43"/>
      <c r="LYR14" s="43"/>
      <c r="LYS14" s="43"/>
      <c r="LYT14" s="43"/>
      <c r="LYU14" s="43"/>
      <c r="LYV14" s="43"/>
      <c r="LYW14" s="43"/>
      <c r="LYX14" s="43"/>
      <c r="LYY14" s="43"/>
      <c r="LYZ14" s="43"/>
      <c r="LZA14" s="43"/>
      <c r="LZB14" s="43"/>
      <c r="LZC14" s="43"/>
      <c r="LZD14" s="43"/>
      <c r="LZE14" s="43"/>
      <c r="LZF14" s="43"/>
      <c r="LZG14" s="43"/>
      <c r="LZH14" s="43"/>
      <c r="LZI14" s="43"/>
      <c r="LZJ14" s="43"/>
      <c r="LZK14" s="43"/>
      <c r="LZL14" s="43"/>
      <c r="LZM14" s="43"/>
      <c r="LZN14" s="43"/>
      <c r="LZO14" s="43"/>
      <c r="LZP14" s="43"/>
      <c r="LZQ14" s="43"/>
      <c r="LZR14" s="43"/>
      <c r="LZS14" s="43"/>
      <c r="LZT14" s="43"/>
      <c r="LZU14" s="43"/>
      <c r="LZV14" s="43"/>
      <c r="LZW14" s="43"/>
      <c r="LZX14" s="43"/>
      <c r="LZY14" s="43"/>
      <c r="LZZ14" s="43"/>
      <c r="MAA14" s="43"/>
      <c r="MAB14" s="43"/>
      <c r="MAC14" s="43"/>
      <c r="MAD14" s="43"/>
      <c r="MAE14" s="43"/>
      <c r="MAF14" s="43"/>
      <c r="MAG14" s="43"/>
      <c r="MAH14" s="43"/>
      <c r="MAI14" s="43"/>
      <c r="MAJ14" s="43"/>
      <c r="MAK14" s="43"/>
      <c r="MAL14" s="43"/>
      <c r="MAM14" s="43"/>
      <c r="MAN14" s="43"/>
      <c r="MAO14" s="43"/>
      <c r="MAP14" s="43"/>
      <c r="MAQ14" s="43"/>
      <c r="MAR14" s="43"/>
      <c r="MAS14" s="43"/>
      <c r="MAT14" s="43"/>
      <c r="MAU14" s="43"/>
      <c r="MAV14" s="43"/>
      <c r="MAW14" s="43"/>
      <c r="MAX14" s="43"/>
      <c r="MAY14" s="43"/>
      <c r="MAZ14" s="43"/>
      <c r="MBA14" s="43"/>
      <c r="MBB14" s="43"/>
      <c r="MBC14" s="43"/>
      <c r="MBD14" s="43"/>
      <c r="MBE14" s="43"/>
      <c r="MBF14" s="43"/>
      <c r="MBG14" s="43"/>
      <c r="MBH14" s="43"/>
      <c r="MBI14" s="43"/>
      <c r="MBJ14" s="43"/>
      <c r="MBK14" s="43"/>
      <c r="MBL14" s="43"/>
      <c r="MBM14" s="43"/>
      <c r="MBN14" s="43"/>
      <c r="MBO14" s="43"/>
      <c r="MBP14" s="43"/>
      <c r="MBQ14" s="43"/>
      <c r="MBR14" s="43"/>
      <c r="MBS14" s="43"/>
      <c r="MBT14" s="43"/>
      <c r="MBU14" s="43"/>
      <c r="MBV14" s="43"/>
      <c r="MBW14" s="43"/>
      <c r="MBX14" s="43"/>
      <c r="MBY14" s="43"/>
      <c r="MBZ14" s="43"/>
      <c r="MCA14" s="43"/>
      <c r="MCB14" s="43"/>
      <c r="MCC14" s="43"/>
      <c r="MCD14" s="43"/>
      <c r="MCE14" s="43"/>
      <c r="MCF14" s="43"/>
      <c r="MCG14" s="43"/>
      <c r="MCH14" s="43"/>
      <c r="MCI14" s="43"/>
      <c r="MCJ14" s="43"/>
      <c r="MCK14" s="43"/>
      <c r="MCL14" s="43"/>
      <c r="MCM14" s="43"/>
      <c r="MCN14" s="43"/>
      <c r="MCO14" s="43"/>
      <c r="MCP14" s="43"/>
      <c r="MCQ14" s="43"/>
      <c r="MCR14" s="43"/>
      <c r="MCS14" s="43"/>
      <c r="MCT14" s="43"/>
      <c r="MCU14" s="43"/>
      <c r="MCV14" s="43"/>
      <c r="MCW14" s="43"/>
      <c r="MCX14" s="43"/>
      <c r="MCY14" s="43"/>
      <c r="MCZ14" s="43"/>
      <c r="MDA14" s="43"/>
      <c r="MDB14" s="43"/>
      <c r="MDC14" s="43"/>
      <c r="MDD14" s="43"/>
      <c r="MDE14" s="43"/>
      <c r="MDF14" s="43"/>
      <c r="MDG14" s="43"/>
      <c r="MDH14" s="43"/>
      <c r="MDI14" s="43"/>
      <c r="MDJ14" s="43"/>
      <c r="MDK14" s="43"/>
      <c r="MDL14" s="43"/>
      <c r="MDM14" s="43"/>
      <c r="MDN14" s="43"/>
      <c r="MDO14" s="43"/>
      <c r="MDP14" s="43"/>
      <c r="MDQ14" s="43"/>
      <c r="MDR14" s="43"/>
      <c r="MDS14" s="43"/>
      <c r="MDT14" s="43"/>
      <c r="MDU14" s="43"/>
      <c r="MDV14" s="43"/>
      <c r="MDW14" s="43"/>
      <c r="MDX14" s="43"/>
      <c r="MDY14" s="43"/>
      <c r="MDZ14" s="43"/>
      <c r="MEA14" s="43"/>
      <c r="MEB14" s="43"/>
      <c r="MEC14" s="43"/>
      <c r="MED14" s="43"/>
      <c r="MEE14" s="43"/>
      <c r="MEF14" s="43"/>
      <c r="MEG14" s="43"/>
      <c r="MEH14" s="43"/>
      <c r="MEI14" s="43"/>
      <c r="MEJ14" s="43"/>
      <c r="MEK14" s="43"/>
      <c r="MEL14" s="43"/>
      <c r="MEM14" s="43"/>
      <c r="MEN14" s="43"/>
      <c r="MEO14" s="43"/>
      <c r="MEP14" s="43"/>
      <c r="MEQ14" s="43"/>
      <c r="MER14" s="43"/>
      <c r="MES14" s="43"/>
      <c r="MET14" s="43"/>
      <c r="MEU14" s="43"/>
      <c r="MEV14" s="43"/>
      <c r="MEW14" s="43"/>
      <c r="MEX14" s="43"/>
      <c r="MEY14" s="43"/>
      <c r="MEZ14" s="43"/>
      <c r="MFA14" s="43"/>
      <c r="MFB14" s="43"/>
      <c r="MFC14" s="43"/>
      <c r="MFD14" s="43"/>
      <c r="MFE14" s="43"/>
      <c r="MFF14" s="43"/>
      <c r="MFG14" s="43"/>
      <c r="MFH14" s="43"/>
      <c r="MFI14" s="43"/>
      <c r="MFJ14" s="43"/>
      <c r="MFK14" s="43"/>
      <c r="MFL14" s="43"/>
      <c r="MFM14" s="43"/>
      <c r="MFN14" s="43"/>
      <c r="MFO14" s="43"/>
      <c r="MFP14" s="43"/>
      <c r="MFQ14" s="43"/>
      <c r="MFR14" s="43"/>
      <c r="MFS14" s="43"/>
      <c r="MFT14" s="43"/>
      <c r="MFU14" s="43"/>
      <c r="MFV14" s="43"/>
      <c r="MFW14" s="43"/>
      <c r="MFX14" s="43"/>
      <c r="MFY14" s="43"/>
      <c r="MFZ14" s="43"/>
      <c r="MGA14" s="43"/>
      <c r="MGB14" s="43"/>
      <c r="MGC14" s="43"/>
      <c r="MGD14" s="43"/>
      <c r="MGE14" s="43"/>
      <c r="MGF14" s="43"/>
      <c r="MGG14" s="43"/>
      <c r="MGH14" s="43"/>
      <c r="MGI14" s="43"/>
      <c r="MGJ14" s="43"/>
      <c r="MGK14" s="43"/>
      <c r="MGL14" s="43"/>
      <c r="MGM14" s="43"/>
      <c r="MGN14" s="43"/>
      <c r="MGO14" s="43"/>
      <c r="MGP14" s="43"/>
      <c r="MGQ14" s="43"/>
      <c r="MGR14" s="43"/>
      <c r="MGS14" s="43"/>
      <c r="MGT14" s="43"/>
      <c r="MGU14" s="43"/>
      <c r="MGV14" s="43"/>
      <c r="MGW14" s="43"/>
      <c r="MGX14" s="43"/>
      <c r="MGY14" s="43"/>
      <c r="MGZ14" s="43"/>
      <c r="MHA14" s="43"/>
      <c r="MHB14" s="43"/>
      <c r="MHC14" s="43"/>
      <c r="MHD14" s="43"/>
      <c r="MHE14" s="43"/>
      <c r="MHF14" s="43"/>
      <c r="MHG14" s="43"/>
      <c r="MHH14" s="43"/>
      <c r="MHI14" s="43"/>
      <c r="MHJ14" s="43"/>
      <c r="MHK14" s="43"/>
      <c r="MHL14" s="43"/>
      <c r="MHM14" s="43"/>
      <c r="MHN14" s="43"/>
      <c r="MHO14" s="43"/>
      <c r="MHP14" s="43"/>
      <c r="MHQ14" s="43"/>
      <c r="MHR14" s="43"/>
      <c r="MHS14" s="43"/>
      <c r="MHT14" s="43"/>
      <c r="MHU14" s="43"/>
      <c r="MHV14" s="43"/>
      <c r="MHW14" s="43"/>
      <c r="MHX14" s="43"/>
      <c r="MHY14" s="43"/>
      <c r="MHZ14" s="43"/>
      <c r="MIA14" s="43"/>
      <c r="MIB14" s="43"/>
      <c r="MIC14" s="43"/>
      <c r="MID14" s="43"/>
      <c r="MIE14" s="43"/>
      <c r="MIF14" s="43"/>
      <c r="MIG14" s="43"/>
      <c r="MIH14" s="43"/>
      <c r="MII14" s="43"/>
      <c r="MIJ14" s="43"/>
      <c r="MIK14" s="43"/>
      <c r="MIL14" s="43"/>
      <c r="MIM14" s="43"/>
      <c r="MIN14" s="43"/>
      <c r="MIO14" s="43"/>
      <c r="MIP14" s="43"/>
      <c r="MIQ14" s="43"/>
      <c r="MIR14" s="43"/>
      <c r="MIS14" s="43"/>
      <c r="MIT14" s="43"/>
      <c r="MIU14" s="43"/>
      <c r="MIV14" s="43"/>
      <c r="MIW14" s="43"/>
      <c r="MIX14" s="43"/>
      <c r="MIY14" s="43"/>
      <c r="MIZ14" s="43"/>
      <c r="MJA14" s="43"/>
      <c r="MJB14" s="43"/>
      <c r="MJC14" s="43"/>
      <c r="MJD14" s="43"/>
      <c r="MJE14" s="43"/>
      <c r="MJF14" s="43"/>
      <c r="MJG14" s="43"/>
      <c r="MJH14" s="43"/>
      <c r="MJI14" s="43"/>
      <c r="MJJ14" s="43"/>
      <c r="MJK14" s="43"/>
      <c r="MJL14" s="43"/>
      <c r="MJM14" s="43"/>
      <c r="MJN14" s="43"/>
      <c r="MJO14" s="43"/>
      <c r="MJP14" s="43"/>
      <c r="MJQ14" s="43"/>
      <c r="MJR14" s="43"/>
      <c r="MJS14" s="43"/>
      <c r="MJT14" s="43"/>
      <c r="MJU14" s="43"/>
      <c r="MJV14" s="43"/>
      <c r="MJW14" s="43"/>
      <c r="MJX14" s="43"/>
      <c r="MJY14" s="43"/>
      <c r="MJZ14" s="43"/>
      <c r="MKA14" s="43"/>
      <c r="MKB14" s="43"/>
      <c r="MKC14" s="43"/>
      <c r="MKD14" s="43"/>
      <c r="MKE14" s="43"/>
      <c r="MKF14" s="43"/>
      <c r="MKG14" s="43"/>
      <c r="MKH14" s="43"/>
      <c r="MKI14" s="43"/>
      <c r="MKJ14" s="43"/>
      <c r="MKK14" s="43"/>
      <c r="MKL14" s="43"/>
      <c r="MKM14" s="43"/>
      <c r="MKN14" s="43"/>
      <c r="MKO14" s="43"/>
      <c r="MKP14" s="43"/>
      <c r="MKQ14" s="43"/>
      <c r="MKR14" s="43"/>
      <c r="MKS14" s="43"/>
      <c r="MKT14" s="43"/>
      <c r="MKU14" s="43"/>
      <c r="MKV14" s="43"/>
      <c r="MKW14" s="43"/>
      <c r="MKX14" s="43"/>
      <c r="MKY14" s="43"/>
      <c r="MKZ14" s="43"/>
      <c r="MLA14" s="43"/>
      <c r="MLB14" s="43"/>
      <c r="MLC14" s="43"/>
      <c r="MLD14" s="43"/>
      <c r="MLE14" s="43"/>
      <c r="MLF14" s="43"/>
      <c r="MLG14" s="43"/>
      <c r="MLH14" s="43"/>
      <c r="MLI14" s="43"/>
      <c r="MLJ14" s="43"/>
      <c r="MLK14" s="43"/>
      <c r="MLL14" s="43"/>
      <c r="MLM14" s="43"/>
      <c r="MLN14" s="43"/>
      <c r="MLO14" s="43"/>
      <c r="MLP14" s="43"/>
      <c r="MLQ14" s="43"/>
      <c r="MLR14" s="43"/>
      <c r="MLS14" s="43"/>
      <c r="MLT14" s="43"/>
      <c r="MLU14" s="43"/>
      <c r="MLV14" s="43"/>
      <c r="MLW14" s="43"/>
      <c r="MLX14" s="43"/>
      <c r="MLY14" s="43"/>
      <c r="MLZ14" s="43"/>
      <c r="MMA14" s="43"/>
      <c r="MMB14" s="43"/>
      <c r="MMC14" s="43"/>
      <c r="MMD14" s="43"/>
      <c r="MME14" s="43"/>
      <c r="MMF14" s="43"/>
      <c r="MMG14" s="43"/>
      <c r="MMH14" s="43"/>
      <c r="MMI14" s="43"/>
      <c r="MMJ14" s="43"/>
      <c r="MMK14" s="43"/>
      <c r="MML14" s="43"/>
      <c r="MMM14" s="43"/>
      <c r="MMN14" s="43"/>
      <c r="MMO14" s="43"/>
      <c r="MMP14" s="43"/>
      <c r="MMQ14" s="43"/>
      <c r="MMR14" s="43"/>
      <c r="MMS14" s="43"/>
      <c r="MMT14" s="43"/>
      <c r="MMU14" s="43"/>
      <c r="MMV14" s="43"/>
      <c r="MMW14" s="43"/>
      <c r="MMX14" s="43"/>
      <c r="MMY14" s="43"/>
      <c r="MMZ14" s="43"/>
      <c r="MNA14" s="43"/>
      <c r="MNB14" s="43"/>
      <c r="MNC14" s="43"/>
      <c r="MND14" s="43"/>
      <c r="MNE14" s="43"/>
      <c r="MNF14" s="43"/>
      <c r="MNG14" s="43"/>
      <c r="MNH14" s="43"/>
      <c r="MNI14" s="43"/>
      <c r="MNJ14" s="43"/>
      <c r="MNK14" s="43"/>
      <c r="MNL14" s="43"/>
      <c r="MNM14" s="43"/>
      <c r="MNN14" s="43"/>
      <c r="MNO14" s="43"/>
      <c r="MNP14" s="43"/>
      <c r="MNQ14" s="43"/>
      <c r="MNR14" s="43"/>
      <c r="MNS14" s="43"/>
      <c r="MNT14" s="43"/>
      <c r="MNU14" s="43"/>
      <c r="MNV14" s="43"/>
      <c r="MNW14" s="43"/>
      <c r="MNX14" s="43"/>
      <c r="MNY14" s="43"/>
      <c r="MNZ14" s="43"/>
      <c r="MOA14" s="43"/>
      <c r="MOB14" s="43"/>
      <c r="MOC14" s="43"/>
      <c r="MOD14" s="43"/>
      <c r="MOE14" s="43"/>
      <c r="MOF14" s="43"/>
      <c r="MOG14" s="43"/>
      <c r="MOH14" s="43"/>
      <c r="MOI14" s="43"/>
      <c r="MOJ14" s="43"/>
      <c r="MOK14" s="43"/>
      <c r="MOL14" s="43"/>
      <c r="MOM14" s="43"/>
      <c r="MON14" s="43"/>
      <c r="MOO14" s="43"/>
      <c r="MOP14" s="43"/>
      <c r="MOQ14" s="43"/>
      <c r="MOR14" s="43"/>
      <c r="MOS14" s="43"/>
      <c r="MOT14" s="43"/>
      <c r="MOU14" s="43"/>
      <c r="MOV14" s="43"/>
      <c r="MOW14" s="43"/>
      <c r="MOX14" s="43"/>
      <c r="MOY14" s="43"/>
      <c r="MOZ14" s="43"/>
      <c r="MPA14" s="43"/>
      <c r="MPB14" s="43"/>
      <c r="MPC14" s="43"/>
      <c r="MPD14" s="43"/>
      <c r="MPE14" s="43"/>
      <c r="MPF14" s="43"/>
      <c r="MPG14" s="43"/>
      <c r="MPH14" s="43"/>
      <c r="MPI14" s="43"/>
      <c r="MPJ14" s="43"/>
      <c r="MPK14" s="43"/>
      <c r="MPL14" s="43"/>
      <c r="MPM14" s="43"/>
      <c r="MPN14" s="43"/>
      <c r="MPO14" s="43"/>
      <c r="MPP14" s="43"/>
      <c r="MPQ14" s="43"/>
      <c r="MPR14" s="43"/>
      <c r="MPS14" s="43"/>
      <c r="MPT14" s="43"/>
      <c r="MPU14" s="43"/>
      <c r="MPV14" s="43"/>
      <c r="MPW14" s="43"/>
      <c r="MPX14" s="43"/>
      <c r="MPY14" s="43"/>
      <c r="MPZ14" s="43"/>
      <c r="MQA14" s="43"/>
      <c r="MQB14" s="43"/>
      <c r="MQC14" s="43"/>
      <c r="MQD14" s="43"/>
      <c r="MQE14" s="43"/>
      <c r="MQF14" s="43"/>
      <c r="MQG14" s="43"/>
      <c r="MQH14" s="43"/>
      <c r="MQI14" s="43"/>
      <c r="MQJ14" s="43"/>
      <c r="MQK14" s="43"/>
      <c r="MQL14" s="43"/>
      <c r="MQM14" s="43"/>
      <c r="MQN14" s="43"/>
      <c r="MQO14" s="43"/>
      <c r="MQP14" s="43"/>
      <c r="MQQ14" s="43"/>
      <c r="MQR14" s="43"/>
      <c r="MQS14" s="43"/>
      <c r="MQT14" s="43"/>
      <c r="MQU14" s="43"/>
      <c r="MQV14" s="43"/>
      <c r="MQW14" s="43"/>
      <c r="MQX14" s="43"/>
      <c r="MQY14" s="43"/>
      <c r="MQZ14" s="43"/>
      <c r="MRA14" s="43"/>
      <c r="MRB14" s="43"/>
      <c r="MRC14" s="43"/>
      <c r="MRD14" s="43"/>
      <c r="MRE14" s="43"/>
      <c r="MRF14" s="43"/>
      <c r="MRG14" s="43"/>
      <c r="MRH14" s="43"/>
      <c r="MRI14" s="43"/>
      <c r="MRJ14" s="43"/>
      <c r="MRK14" s="43"/>
      <c r="MRL14" s="43"/>
      <c r="MRM14" s="43"/>
      <c r="MRN14" s="43"/>
      <c r="MRO14" s="43"/>
      <c r="MRP14" s="43"/>
      <c r="MRQ14" s="43"/>
      <c r="MRR14" s="43"/>
      <c r="MRS14" s="43"/>
      <c r="MRT14" s="43"/>
      <c r="MRU14" s="43"/>
      <c r="MRV14" s="43"/>
      <c r="MRW14" s="43"/>
      <c r="MRX14" s="43"/>
      <c r="MRY14" s="43"/>
      <c r="MRZ14" s="43"/>
      <c r="MSA14" s="43"/>
      <c r="MSB14" s="43"/>
      <c r="MSC14" s="43"/>
      <c r="MSD14" s="43"/>
      <c r="MSE14" s="43"/>
      <c r="MSF14" s="43"/>
      <c r="MSG14" s="43"/>
      <c r="MSH14" s="43"/>
      <c r="MSI14" s="43"/>
      <c r="MSJ14" s="43"/>
      <c r="MSK14" s="43"/>
      <c r="MSL14" s="43"/>
      <c r="MSM14" s="43"/>
      <c r="MSN14" s="43"/>
      <c r="MSO14" s="43"/>
      <c r="MSP14" s="43"/>
      <c r="MSQ14" s="43"/>
      <c r="MSR14" s="43"/>
      <c r="MSS14" s="43"/>
      <c r="MST14" s="43"/>
      <c r="MSU14" s="43"/>
      <c r="MSV14" s="43"/>
      <c r="MSW14" s="43"/>
      <c r="MSX14" s="43"/>
      <c r="MSY14" s="43"/>
      <c r="MSZ14" s="43"/>
      <c r="MTA14" s="43"/>
      <c r="MTB14" s="43"/>
      <c r="MTC14" s="43"/>
      <c r="MTD14" s="43"/>
      <c r="MTE14" s="43"/>
      <c r="MTF14" s="43"/>
      <c r="MTG14" s="43"/>
      <c r="MTH14" s="43"/>
      <c r="MTI14" s="43"/>
      <c r="MTJ14" s="43"/>
      <c r="MTK14" s="43"/>
      <c r="MTL14" s="43"/>
      <c r="MTM14" s="43"/>
      <c r="MTN14" s="43"/>
      <c r="MTO14" s="43"/>
      <c r="MTP14" s="43"/>
      <c r="MTQ14" s="43"/>
      <c r="MTR14" s="43"/>
      <c r="MTS14" s="43"/>
      <c r="MTT14" s="43"/>
      <c r="MTU14" s="43"/>
      <c r="MTV14" s="43"/>
      <c r="MTW14" s="43"/>
      <c r="MTX14" s="43"/>
      <c r="MTY14" s="43"/>
      <c r="MTZ14" s="43"/>
      <c r="MUA14" s="43"/>
      <c r="MUB14" s="43"/>
      <c r="MUC14" s="43"/>
      <c r="MUD14" s="43"/>
      <c r="MUE14" s="43"/>
      <c r="MUF14" s="43"/>
      <c r="MUG14" s="43"/>
      <c r="MUH14" s="43"/>
      <c r="MUI14" s="43"/>
      <c r="MUJ14" s="43"/>
      <c r="MUK14" s="43"/>
      <c r="MUL14" s="43"/>
      <c r="MUM14" s="43"/>
      <c r="MUN14" s="43"/>
      <c r="MUO14" s="43"/>
      <c r="MUP14" s="43"/>
      <c r="MUQ14" s="43"/>
      <c r="MUR14" s="43"/>
      <c r="MUS14" s="43"/>
      <c r="MUT14" s="43"/>
      <c r="MUU14" s="43"/>
      <c r="MUV14" s="43"/>
      <c r="MUW14" s="43"/>
      <c r="MUX14" s="43"/>
      <c r="MUY14" s="43"/>
      <c r="MUZ14" s="43"/>
      <c r="MVA14" s="43"/>
      <c r="MVB14" s="43"/>
      <c r="MVC14" s="43"/>
      <c r="MVD14" s="43"/>
      <c r="MVE14" s="43"/>
      <c r="MVF14" s="43"/>
      <c r="MVG14" s="43"/>
      <c r="MVH14" s="43"/>
      <c r="MVI14" s="43"/>
      <c r="MVJ14" s="43"/>
      <c r="MVK14" s="43"/>
      <c r="MVL14" s="43"/>
      <c r="MVM14" s="43"/>
      <c r="MVN14" s="43"/>
      <c r="MVO14" s="43"/>
      <c r="MVP14" s="43"/>
      <c r="MVQ14" s="43"/>
      <c r="MVR14" s="43"/>
      <c r="MVS14" s="43"/>
      <c r="MVT14" s="43"/>
      <c r="MVU14" s="43"/>
      <c r="MVV14" s="43"/>
      <c r="MVW14" s="43"/>
      <c r="MVX14" s="43"/>
      <c r="MVY14" s="43"/>
      <c r="MVZ14" s="43"/>
      <c r="MWA14" s="43"/>
      <c r="MWB14" s="43"/>
      <c r="MWC14" s="43"/>
      <c r="MWD14" s="43"/>
      <c r="MWE14" s="43"/>
      <c r="MWF14" s="43"/>
      <c r="MWG14" s="43"/>
      <c r="MWH14" s="43"/>
      <c r="MWI14" s="43"/>
      <c r="MWJ14" s="43"/>
      <c r="MWK14" s="43"/>
      <c r="MWL14" s="43"/>
      <c r="MWM14" s="43"/>
      <c r="MWN14" s="43"/>
      <c r="MWO14" s="43"/>
      <c r="MWP14" s="43"/>
      <c r="MWQ14" s="43"/>
      <c r="MWR14" s="43"/>
      <c r="MWS14" s="43"/>
      <c r="MWT14" s="43"/>
      <c r="MWU14" s="43"/>
      <c r="MWV14" s="43"/>
      <c r="MWW14" s="43"/>
      <c r="MWX14" s="43"/>
      <c r="MWY14" s="43"/>
      <c r="MWZ14" s="43"/>
      <c r="MXA14" s="43"/>
      <c r="MXB14" s="43"/>
      <c r="MXC14" s="43"/>
      <c r="MXD14" s="43"/>
      <c r="MXE14" s="43"/>
      <c r="MXF14" s="43"/>
      <c r="MXG14" s="43"/>
      <c r="MXH14" s="43"/>
      <c r="MXI14" s="43"/>
      <c r="MXJ14" s="43"/>
      <c r="MXK14" s="43"/>
      <c r="MXL14" s="43"/>
      <c r="MXM14" s="43"/>
      <c r="MXN14" s="43"/>
      <c r="MXO14" s="43"/>
      <c r="MXP14" s="43"/>
      <c r="MXQ14" s="43"/>
      <c r="MXR14" s="43"/>
      <c r="MXS14" s="43"/>
      <c r="MXT14" s="43"/>
      <c r="MXU14" s="43"/>
      <c r="MXV14" s="43"/>
      <c r="MXW14" s="43"/>
      <c r="MXX14" s="43"/>
      <c r="MXY14" s="43"/>
      <c r="MXZ14" s="43"/>
      <c r="MYA14" s="43"/>
      <c r="MYB14" s="43"/>
      <c r="MYC14" s="43"/>
      <c r="MYD14" s="43"/>
      <c r="MYE14" s="43"/>
      <c r="MYF14" s="43"/>
      <c r="MYG14" s="43"/>
      <c r="MYH14" s="43"/>
      <c r="MYI14" s="43"/>
      <c r="MYJ14" s="43"/>
      <c r="MYK14" s="43"/>
      <c r="MYL14" s="43"/>
      <c r="MYM14" s="43"/>
      <c r="MYN14" s="43"/>
      <c r="MYO14" s="43"/>
      <c r="MYP14" s="43"/>
      <c r="MYQ14" s="43"/>
      <c r="MYR14" s="43"/>
      <c r="MYS14" s="43"/>
      <c r="MYT14" s="43"/>
      <c r="MYU14" s="43"/>
      <c r="MYV14" s="43"/>
      <c r="MYW14" s="43"/>
      <c r="MYX14" s="43"/>
      <c r="MYY14" s="43"/>
      <c r="MYZ14" s="43"/>
      <c r="MZA14" s="43"/>
      <c r="MZB14" s="43"/>
      <c r="MZC14" s="43"/>
      <c r="MZD14" s="43"/>
      <c r="MZE14" s="43"/>
      <c r="MZF14" s="43"/>
      <c r="MZG14" s="43"/>
      <c r="MZH14" s="43"/>
      <c r="MZI14" s="43"/>
      <c r="MZJ14" s="43"/>
      <c r="MZK14" s="43"/>
      <c r="MZL14" s="43"/>
      <c r="MZM14" s="43"/>
      <c r="MZN14" s="43"/>
      <c r="MZO14" s="43"/>
      <c r="MZP14" s="43"/>
      <c r="MZQ14" s="43"/>
      <c r="MZR14" s="43"/>
      <c r="MZS14" s="43"/>
      <c r="MZT14" s="43"/>
      <c r="MZU14" s="43"/>
      <c r="MZV14" s="43"/>
      <c r="MZW14" s="43"/>
      <c r="MZX14" s="43"/>
      <c r="MZY14" s="43"/>
      <c r="MZZ14" s="43"/>
      <c r="NAA14" s="43"/>
      <c r="NAB14" s="43"/>
      <c r="NAC14" s="43"/>
      <c r="NAD14" s="43"/>
      <c r="NAE14" s="43"/>
      <c r="NAF14" s="43"/>
      <c r="NAG14" s="43"/>
      <c r="NAH14" s="43"/>
      <c r="NAI14" s="43"/>
      <c r="NAJ14" s="43"/>
      <c r="NAK14" s="43"/>
      <c r="NAL14" s="43"/>
      <c r="NAM14" s="43"/>
      <c r="NAN14" s="43"/>
      <c r="NAO14" s="43"/>
      <c r="NAP14" s="43"/>
      <c r="NAQ14" s="43"/>
      <c r="NAR14" s="43"/>
      <c r="NAS14" s="43"/>
      <c r="NAT14" s="43"/>
      <c r="NAU14" s="43"/>
      <c r="NAV14" s="43"/>
      <c r="NAW14" s="43"/>
      <c r="NAX14" s="43"/>
      <c r="NAY14" s="43"/>
      <c r="NAZ14" s="43"/>
      <c r="NBA14" s="43"/>
      <c r="NBB14" s="43"/>
      <c r="NBC14" s="43"/>
      <c r="NBD14" s="43"/>
      <c r="NBE14" s="43"/>
      <c r="NBF14" s="43"/>
      <c r="NBG14" s="43"/>
      <c r="NBH14" s="43"/>
      <c r="NBI14" s="43"/>
      <c r="NBJ14" s="43"/>
      <c r="NBK14" s="43"/>
      <c r="NBL14" s="43"/>
      <c r="NBM14" s="43"/>
      <c r="NBN14" s="43"/>
      <c r="NBO14" s="43"/>
      <c r="NBP14" s="43"/>
      <c r="NBQ14" s="43"/>
      <c r="NBR14" s="43"/>
      <c r="NBS14" s="43"/>
      <c r="NBT14" s="43"/>
      <c r="NBU14" s="43"/>
      <c r="NBV14" s="43"/>
      <c r="NBW14" s="43"/>
      <c r="NBX14" s="43"/>
      <c r="NBY14" s="43"/>
      <c r="NBZ14" s="43"/>
      <c r="NCA14" s="43"/>
      <c r="NCB14" s="43"/>
      <c r="NCC14" s="43"/>
      <c r="NCD14" s="43"/>
      <c r="NCE14" s="43"/>
      <c r="NCF14" s="43"/>
      <c r="NCG14" s="43"/>
      <c r="NCH14" s="43"/>
      <c r="NCI14" s="43"/>
      <c r="NCJ14" s="43"/>
      <c r="NCK14" s="43"/>
      <c r="NCL14" s="43"/>
      <c r="NCM14" s="43"/>
      <c r="NCN14" s="43"/>
      <c r="NCO14" s="43"/>
      <c r="NCP14" s="43"/>
      <c r="NCQ14" s="43"/>
      <c r="NCR14" s="43"/>
      <c r="NCS14" s="43"/>
      <c r="NCT14" s="43"/>
      <c r="NCU14" s="43"/>
      <c r="NCV14" s="43"/>
      <c r="NCW14" s="43"/>
      <c r="NCX14" s="43"/>
      <c r="NCY14" s="43"/>
      <c r="NCZ14" s="43"/>
      <c r="NDA14" s="43"/>
      <c r="NDB14" s="43"/>
      <c r="NDC14" s="43"/>
      <c r="NDD14" s="43"/>
      <c r="NDE14" s="43"/>
      <c r="NDF14" s="43"/>
      <c r="NDG14" s="43"/>
      <c r="NDH14" s="43"/>
      <c r="NDI14" s="43"/>
      <c r="NDJ14" s="43"/>
      <c r="NDK14" s="43"/>
      <c r="NDL14" s="43"/>
      <c r="NDM14" s="43"/>
      <c r="NDN14" s="43"/>
      <c r="NDO14" s="43"/>
      <c r="NDP14" s="43"/>
      <c r="NDQ14" s="43"/>
      <c r="NDR14" s="43"/>
      <c r="NDS14" s="43"/>
      <c r="NDT14" s="43"/>
      <c r="NDU14" s="43"/>
      <c r="NDV14" s="43"/>
      <c r="NDW14" s="43"/>
      <c r="NDX14" s="43"/>
      <c r="NDY14" s="43"/>
      <c r="NDZ14" s="43"/>
      <c r="NEA14" s="43"/>
      <c r="NEB14" s="43"/>
      <c r="NEC14" s="43"/>
      <c r="NED14" s="43"/>
      <c r="NEE14" s="43"/>
      <c r="NEF14" s="43"/>
      <c r="NEG14" s="43"/>
      <c r="NEH14" s="43"/>
      <c r="NEI14" s="43"/>
      <c r="NEJ14" s="43"/>
      <c r="NEK14" s="43"/>
      <c r="NEL14" s="43"/>
      <c r="NEM14" s="43"/>
      <c r="NEN14" s="43"/>
      <c r="NEO14" s="43"/>
      <c r="NEP14" s="43"/>
      <c r="NEQ14" s="43"/>
      <c r="NER14" s="43"/>
      <c r="NES14" s="43"/>
      <c r="NET14" s="43"/>
      <c r="NEU14" s="43"/>
      <c r="NEV14" s="43"/>
      <c r="NEW14" s="43"/>
      <c r="NEX14" s="43"/>
      <c r="NEY14" s="43"/>
      <c r="NEZ14" s="43"/>
      <c r="NFA14" s="43"/>
      <c r="NFB14" s="43"/>
      <c r="NFC14" s="43"/>
      <c r="NFD14" s="43"/>
      <c r="NFE14" s="43"/>
      <c r="NFF14" s="43"/>
      <c r="NFG14" s="43"/>
      <c r="NFH14" s="43"/>
      <c r="NFI14" s="43"/>
      <c r="NFJ14" s="43"/>
      <c r="NFK14" s="43"/>
      <c r="NFL14" s="43"/>
      <c r="NFM14" s="43"/>
      <c r="NFN14" s="43"/>
      <c r="NFO14" s="43"/>
      <c r="NFP14" s="43"/>
      <c r="NFQ14" s="43"/>
      <c r="NFR14" s="43"/>
      <c r="NFS14" s="43"/>
      <c r="NFT14" s="43"/>
      <c r="NFU14" s="43"/>
      <c r="NFV14" s="43"/>
      <c r="NFW14" s="43"/>
      <c r="NFX14" s="43"/>
      <c r="NFY14" s="43"/>
      <c r="NFZ14" s="43"/>
      <c r="NGA14" s="43"/>
      <c r="NGB14" s="43"/>
      <c r="NGC14" s="43"/>
      <c r="NGD14" s="43"/>
      <c r="NGE14" s="43"/>
      <c r="NGF14" s="43"/>
      <c r="NGG14" s="43"/>
      <c r="NGH14" s="43"/>
      <c r="NGI14" s="43"/>
      <c r="NGJ14" s="43"/>
      <c r="NGK14" s="43"/>
      <c r="NGL14" s="43"/>
      <c r="NGM14" s="43"/>
      <c r="NGN14" s="43"/>
      <c r="NGO14" s="43"/>
      <c r="NGP14" s="43"/>
      <c r="NGQ14" s="43"/>
      <c r="NGR14" s="43"/>
      <c r="NGS14" s="43"/>
      <c r="NGT14" s="43"/>
      <c r="NGU14" s="43"/>
      <c r="NGV14" s="43"/>
      <c r="NGW14" s="43"/>
      <c r="NGX14" s="43"/>
      <c r="NGY14" s="43"/>
      <c r="NGZ14" s="43"/>
      <c r="NHA14" s="43"/>
      <c r="NHB14" s="43"/>
      <c r="NHC14" s="43"/>
      <c r="NHD14" s="43"/>
      <c r="NHE14" s="43"/>
      <c r="NHF14" s="43"/>
      <c r="NHG14" s="43"/>
      <c r="NHH14" s="43"/>
      <c r="NHI14" s="43"/>
      <c r="NHJ14" s="43"/>
      <c r="NHK14" s="43"/>
      <c r="NHL14" s="43"/>
      <c r="NHM14" s="43"/>
      <c r="NHN14" s="43"/>
      <c r="NHO14" s="43"/>
      <c r="NHP14" s="43"/>
      <c r="NHQ14" s="43"/>
      <c r="NHR14" s="43"/>
      <c r="NHS14" s="43"/>
      <c r="NHT14" s="43"/>
      <c r="NHU14" s="43"/>
      <c r="NHV14" s="43"/>
      <c r="NHW14" s="43"/>
      <c r="NHX14" s="43"/>
      <c r="NHY14" s="43"/>
      <c r="NHZ14" s="43"/>
      <c r="NIA14" s="43"/>
      <c r="NIB14" s="43"/>
      <c r="NIC14" s="43"/>
      <c r="NID14" s="43"/>
      <c r="NIE14" s="43"/>
      <c r="NIF14" s="43"/>
      <c r="NIG14" s="43"/>
      <c r="NIH14" s="43"/>
      <c r="NII14" s="43"/>
      <c r="NIJ14" s="43"/>
      <c r="NIK14" s="43"/>
      <c r="NIL14" s="43"/>
      <c r="NIM14" s="43"/>
      <c r="NIN14" s="43"/>
      <c r="NIO14" s="43"/>
      <c r="NIP14" s="43"/>
      <c r="NIQ14" s="43"/>
      <c r="NIR14" s="43"/>
      <c r="NIS14" s="43"/>
      <c r="NIT14" s="43"/>
      <c r="NIU14" s="43"/>
      <c r="NIV14" s="43"/>
      <c r="NIW14" s="43"/>
      <c r="NIX14" s="43"/>
      <c r="NIY14" s="43"/>
      <c r="NIZ14" s="43"/>
      <c r="NJA14" s="43"/>
      <c r="NJB14" s="43"/>
      <c r="NJC14" s="43"/>
      <c r="NJD14" s="43"/>
      <c r="NJE14" s="43"/>
      <c r="NJF14" s="43"/>
      <c r="NJG14" s="43"/>
      <c r="NJH14" s="43"/>
      <c r="NJI14" s="43"/>
      <c r="NJJ14" s="43"/>
      <c r="NJK14" s="43"/>
      <c r="NJL14" s="43"/>
      <c r="NJM14" s="43"/>
      <c r="NJN14" s="43"/>
      <c r="NJO14" s="43"/>
      <c r="NJP14" s="43"/>
      <c r="NJQ14" s="43"/>
      <c r="NJR14" s="43"/>
      <c r="NJS14" s="43"/>
      <c r="NJT14" s="43"/>
      <c r="NJU14" s="43"/>
      <c r="NJV14" s="43"/>
      <c r="NJW14" s="43"/>
      <c r="NJX14" s="43"/>
      <c r="NJY14" s="43"/>
      <c r="NJZ14" s="43"/>
      <c r="NKA14" s="43"/>
      <c r="NKB14" s="43"/>
      <c r="NKC14" s="43"/>
      <c r="NKD14" s="43"/>
      <c r="NKE14" s="43"/>
      <c r="NKF14" s="43"/>
      <c r="NKG14" s="43"/>
      <c r="NKH14" s="43"/>
      <c r="NKI14" s="43"/>
      <c r="NKJ14" s="43"/>
      <c r="NKK14" s="43"/>
      <c r="NKL14" s="43"/>
      <c r="NKM14" s="43"/>
      <c r="NKN14" s="43"/>
      <c r="NKO14" s="43"/>
      <c r="NKP14" s="43"/>
      <c r="NKQ14" s="43"/>
      <c r="NKR14" s="43"/>
      <c r="NKS14" s="43"/>
      <c r="NKT14" s="43"/>
      <c r="NKU14" s="43"/>
      <c r="NKV14" s="43"/>
      <c r="NKW14" s="43"/>
      <c r="NKX14" s="43"/>
      <c r="NKY14" s="43"/>
      <c r="NKZ14" s="43"/>
      <c r="NLA14" s="43"/>
      <c r="NLB14" s="43"/>
      <c r="NLC14" s="43"/>
      <c r="NLD14" s="43"/>
      <c r="NLE14" s="43"/>
      <c r="NLF14" s="43"/>
      <c r="NLG14" s="43"/>
      <c r="NLH14" s="43"/>
      <c r="NLI14" s="43"/>
      <c r="NLJ14" s="43"/>
      <c r="NLK14" s="43"/>
      <c r="NLL14" s="43"/>
      <c r="NLM14" s="43"/>
      <c r="NLN14" s="43"/>
      <c r="NLO14" s="43"/>
      <c r="NLP14" s="43"/>
      <c r="NLQ14" s="43"/>
      <c r="NLR14" s="43"/>
      <c r="NLS14" s="43"/>
      <c r="NLT14" s="43"/>
      <c r="NLU14" s="43"/>
      <c r="NLV14" s="43"/>
      <c r="NLW14" s="43"/>
      <c r="NLX14" s="43"/>
      <c r="NLY14" s="43"/>
      <c r="NLZ14" s="43"/>
      <c r="NMA14" s="43"/>
      <c r="NMB14" s="43"/>
      <c r="NMC14" s="43"/>
      <c r="NMD14" s="43"/>
      <c r="NME14" s="43"/>
      <c r="NMF14" s="43"/>
      <c r="NMG14" s="43"/>
      <c r="NMH14" s="43"/>
      <c r="NMI14" s="43"/>
      <c r="NMJ14" s="43"/>
      <c r="NMK14" s="43"/>
      <c r="NML14" s="43"/>
      <c r="NMM14" s="43"/>
      <c r="NMN14" s="43"/>
      <c r="NMO14" s="43"/>
      <c r="NMP14" s="43"/>
      <c r="NMQ14" s="43"/>
      <c r="NMR14" s="43"/>
      <c r="NMS14" s="43"/>
      <c r="NMT14" s="43"/>
      <c r="NMU14" s="43"/>
      <c r="NMV14" s="43"/>
      <c r="NMW14" s="43"/>
      <c r="NMX14" s="43"/>
      <c r="NMY14" s="43"/>
      <c r="NMZ14" s="43"/>
      <c r="NNA14" s="43"/>
      <c r="NNB14" s="43"/>
      <c r="NNC14" s="43"/>
      <c r="NND14" s="43"/>
      <c r="NNE14" s="43"/>
      <c r="NNF14" s="43"/>
      <c r="NNG14" s="43"/>
      <c r="NNH14" s="43"/>
      <c r="NNI14" s="43"/>
      <c r="NNJ14" s="43"/>
      <c r="NNK14" s="43"/>
      <c r="NNL14" s="43"/>
      <c r="NNM14" s="43"/>
      <c r="NNN14" s="43"/>
      <c r="NNO14" s="43"/>
      <c r="NNP14" s="43"/>
      <c r="NNQ14" s="43"/>
      <c r="NNR14" s="43"/>
      <c r="NNS14" s="43"/>
      <c r="NNT14" s="43"/>
      <c r="NNU14" s="43"/>
      <c r="NNV14" s="43"/>
      <c r="NNW14" s="43"/>
      <c r="NNX14" s="43"/>
      <c r="NNY14" s="43"/>
      <c r="NNZ14" s="43"/>
      <c r="NOA14" s="43"/>
      <c r="NOB14" s="43"/>
      <c r="NOC14" s="43"/>
      <c r="NOD14" s="43"/>
      <c r="NOE14" s="43"/>
      <c r="NOF14" s="43"/>
      <c r="NOG14" s="43"/>
      <c r="NOH14" s="43"/>
      <c r="NOI14" s="43"/>
      <c r="NOJ14" s="43"/>
      <c r="NOK14" s="43"/>
      <c r="NOL14" s="43"/>
      <c r="NOM14" s="43"/>
      <c r="NON14" s="43"/>
      <c r="NOO14" s="43"/>
      <c r="NOP14" s="43"/>
      <c r="NOQ14" s="43"/>
      <c r="NOR14" s="43"/>
      <c r="NOS14" s="43"/>
      <c r="NOT14" s="43"/>
      <c r="NOU14" s="43"/>
      <c r="NOV14" s="43"/>
      <c r="NOW14" s="43"/>
      <c r="NOX14" s="43"/>
      <c r="NOY14" s="43"/>
      <c r="NOZ14" s="43"/>
      <c r="NPA14" s="43"/>
      <c r="NPB14" s="43"/>
      <c r="NPC14" s="43"/>
      <c r="NPD14" s="43"/>
      <c r="NPE14" s="43"/>
      <c r="NPF14" s="43"/>
      <c r="NPG14" s="43"/>
      <c r="NPH14" s="43"/>
      <c r="NPI14" s="43"/>
      <c r="NPJ14" s="43"/>
      <c r="NPK14" s="43"/>
      <c r="NPL14" s="43"/>
      <c r="NPM14" s="43"/>
      <c r="NPN14" s="43"/>
      <c r="NPO14" s="43"/>
      <c r="NPP14" s="43"/>
      <c r="NPQ14" s="43"/>
      <c r="NPR14" s="43"/>
      <c r="NPS14" s="43"/>
      <c r="NPT14" s="43"/>
      <c r="NPU14" s="43"/>
      <c r="NPV14" s="43"/>
      <c r="NPW14" s="43"/>
      <c r="NPX14" s="43"/>
      <c r="NPY14" s="43"/>
      <c r="NPZ14" s="43"/>
      <c r="NQA14" s="43"/>
      <c r="NQB14" s="43"/>
      <c r="NQC14" s="43"/>
      <c r="NQD14" s="43"/>
      <c r="NQE14" s="43"/>
      <c r="NQF14" s="43"/>
      <c r="NQG14" s="43"/>
      <c r="NQH14" s="43"/>
      <c r="NQI14" s="43"/>
      <c r="NQJ14" s="43"/>
      <c r="NQK14" s="43"/>
      <c r="NQL14" s="43"/>
      <c r="NQM14" s="43"/>
      <c r="NQN14" s="43"/>
      <c r="NQO14" s="43"/>
      <c r="NQP14" s="43"/>
      <c r="NQQ14" s="43"/>
      <c r="NQR14" s="43"/>
      <c r="NQS14" s="43"/>
      <c r="NQT14" s="43"/>
      <c r="NQU14" s="43"/>
      <c r="NQV14" s="43"/>
      <c r="NQW14" s="43"/>
      <c r="NQX14" s="43"/>
      <c r="NQY14" s="43"/>
      <c r="NQZ14" s="43"/>
      <c r="NRA14" s="43"/>
      <c r="NRB14" s="43"/>
      <c r="NRC14" s="43"/>
      <c r="NRD14" s="43"/>
      <c r="NRE14" s="43"/>
      <c r="NRF14" s="43"/>
      <c r="NRG14" s="43"/>
      <c r="NRH14" s="43"/>
      <c r="NRI14" s="43"/>
      <c r="NRJ14" s="43"/>
      <c r="NRK14" s="43"/>
      <c r="NRL14" s="43"/>
      <c r="NRM14" s="43"/>
      <c r="NRN14" s="43"/>
      <c r="NRO14" s="43"/>
      <c r="NRP14" s="43"/>
      <c r="NRQ14" s="43"/>
      <c r="NRR14" s="43"/>
      <c r="NRS14" s="43"/>
      <c r="NRT14" s="43"/>
      <c r="NRU14" s="43"/>
      <c r="NRV14" s="43"/>
      <c r="NRW14" s="43"/>
      <c r="NRX14" s="43"/>
      <c r="NRY14" s="43"/>
      <c r="NRZ14" s="43"/>
      <c r="NSA14" s="43"/>
      <c r="NSB14" s="43"/>
      <c r="NSC14" s="43"/>
      <c r="NSD14" s="43"/>
      <c r="NSE14" s="43"/>
      <c r="NSF14" s="43"/>
      <c r="NSG14" s="43"/>
      <c r="NSH14" s="43"/>
      <c r="NSI14" s="43"/>
      <c r="NSJ14" s="43"/>
      <c r="NSK14" s="43"/>
      <c r="NSL14" s="43"/>
      <c r="NSM14" s="43"/>
      <c r="NSN14" s="43"/>
      <c r="NSO14" s="43"/>
      <c r="NSP14" s="43"/>
      <c r="NSQ14" s="43"/>
      <c r="NSR14" s="43"/>
      <c r="NSS14" s="43"/>
      <c r="NST14" s="43"/>
      <c r="NSU14" s="43"/>
      <c r="NSV14" s="43"/>
      <c r="NSW14" s="43"/>
      <c r="NSX14" s="43"/>
      <c r="NSY14" s="43"/>
      <c r="NSZ14" s="43"/>
      <c r="NTA14" s="43"/>
      <c r="NTB14" s="43"/>
      <c r="NTC14" s="43"/>
      <c r="NTD14" s="43"/>
      <c r="NTE14" s="43"/>
      <c r="NTF14" s="43"/>
      <c r="NTG14" s="43"/>
      <c r="NTH14" s="43"/>
      <c r="NTI14" s="43"/>
      <c r="NTJ14" s="43"/>
      <c r="NTK14" s="43"/>
      <c r="NTL14" s="43"/>
      <c r="NTM14" s="43"/>
      <c r="NTN14" s="43"/>
      <c r="NTO14" s="43"/>
      <c r="NTP14" s="43"/>
      <c r="NTQ14" s="43"/>
      <c r="NTR14" s="43"/>
      <c r="NTS14" s="43"/>
      <c r="NTT14" s="43"/>
      <c r="NTU14" s="43"/>
      <c r="NTV14" s="43"/>
      <c r="NTW14" s="43"/>
      <c r="NTX14" s="43"/>
      <c r="NTY14" s="43"/>
      <c r="NTZ14" s="43"/>
      <c r="NUA14" s="43"/>
      <c r="NUB14" s="43"/>
      <c r="NUC14" s="43"/>
      <c r="NUD14" s="43"/>
      <c r="NUE14" s="43"/>
      <c r="NUF14" s="43"/>
      <c r="NUG14" s="43"/>
      <c r="NUH14" s="43"/>
      <c r="NUI14" s="43"/>
      <c r="NUJ14" s="43"/>
      <c r="NUK14" s="43"/>
      <c r="NUL14" s="43"/>
      <c r="NUM14" s="43"/>
      <c r="NUN14" s="43"/>
      <c r="NUO14" s="43"/>
      <c r="NUP14" s="43"/>
      <c r="NUQ14" s="43"/>
      <c r="NUR14" s="43"/>
      <c r="NUS14" s="43"/>
      <c r="NUT14" s="43"/>
      <c r="NUU14" s="43"/>
      <c r="NUV14" s="43"/>
      <c r="NUW14" s="43"/>
      <c r="NUX14" s="43"/>
      <c r="NUY14" s="43"/>
      <c r="NUZ14" s="43"/>
      <c r="NVA14" s="43"/>
      <c r="NVB14" s="43"/>
      <c r="NVC14" s="43"/>
      <c r="NVD14" s="43"/>
      <c r="NVE14" s="43"/>
      <c r="NVF14" s="43"/>
      <c r="NVG14" s="43"/>
      <c r="NVH14" s="43"/>
      <c r="NVI14" s="43"/>
      <c r="NVJ14" s="43"/>
      <c r="NVK14" s="43"/>
      <c r="NVL14" s="43"/>
      <c r="NVM14" s="43"/>
      <c r="NVN14" s="43"/>
      <c r="NVO14" s="43"/>
      <c r="NVP14" s="43"/>
      <c r="NVQ14" s="43"/>
      <c r="NVR14" s="43"/>
      <c r="NVS14" s="43"/>
      <c r="NVT14" s="43"/>
      <c r="NVU14" s="43"/>
      <c r="NVV14" s="43"/>
      <c r="NVW14" s="43"/>
      <c r="NVX14" s="43"/>
      <c r="NVY14" s="43"/>
      <c r="NVZ14" s="43"/>
      <c r="NWA14" s="43"/>
      <c r="NWB14" s="43"/>
      <c r="NWC14" s="43"/>
      <c r="NWD14" s="43"/>
      <c r="NWE14" s="43"/>
      <c r="NWF14" s="43"/>
      <c r="NWG14" s="43"/>
      <c r="NWH14" s="43"/>
      <c r="NWI14" s="43"/>
      <c r="NWJ14" s="43"/>
      <c r="NWK14" s="43"/>
      <c r="NWL14" s="43"/>
      <c r="NWM14" s="43"/>
      <c r="NWN14" s="43"/>
      <c r="NWO14" s="43"/>
      <c r="NWP14" s="43"/>
      <c r="NWQ14" s="43"/>
      <c r="NWR14" s="43"/>
      <c r="NWS14" s="43"/>
      <c r="NWT14" s="43"/>
      <c r="NWU14" s="43"/>
      <c r="NWV14" s="43"/>
      <c r="NWW14" s="43"/>
      <c r="NWX14" s="43"/>
      <c r="NWY14" s="43"/>
      <c r="NWZ14" s="43"/>
      <c r="NXA14" s="43"/>
      <c r="NXB14" s="43"/>
      <c r="NXC14" s="43"/>
      <c r="NXD14" s="43"/>
      <c r="NXE14" s="43"/>
      <c r="NXF14" s="43"/>
      <c r="NXG14" s="43"/>
      <c r="NXH14" s="43"/>
      <c r="NXI14" s="43"/>
      <c r="NXJ14" s="43"/>
      <c r="NXK14" s="43"/>
      <c r="NXL14" s="43"/>
      <c r="NXM14" s="43"/>
      <c r="NXN14" s="43"/>
      <c r="NXO14" s="43"/>
      <c r="NXP14" s="43"/>
      <c r="NXQ14" s="43"/>
      <c r="NXR14" s="43"/>
      <c r="NXS14" s="43"/>
      <c r="NXT14" s="43"/>
      <c r="NXU14" s="43"/>
      <c r="NXV14" s="43"/>
      <c r="NXW14" s="43"/>
      <c r="NXX14" s="43"/>
      <c r="NXY14" s="43"/>
      <c r="NXZ14" s="43"/>
      <c r="NYA14" s="43"/>
      <c r="NYB14" s="43"/>
      <c r="NYC14" s="43"/>
      <c r="NYD14" s="43"/>
      <c r="NYE14" s="43"/>
      <c r="NYF14" s="43"/>
      <c r="NYG14" s="43"/>
      <c r="NYH14" s="43"/>
      <c r="NYI14" s="43"/>
      <c r="NYJ14" s="43"/>
      <c r="NYK14" s="43"/>
      <c r="NYL14" s="43"/>
      <c r="NYM14" s="43"/>
      <c r="NYN14" s="43"/>
      <c r="NYO14" s="43"/>
      <c r="NYP14" s="43"/>
      <c r="NYQ14" s="43"/>
      <c r="NYR14" s="43"/>
      <c r="NYS14" s="43"/>
      <c r="NYT14" s="43"/>
      <c r="NYU14" s="43"/>
      <c r="NYV14" s="43"/>
      <c r="NYW14" s="43"/>
      <c r="NYX14" s="43"/>
      <c r="NYY14" s="43"/>
      <c r="NYZ14" s="43"/>
      <c r="NZA14" s="43"/>
      <c r="NZB14" s="43"/>
      <c r="NZC14" s="43"/>
      <c r="NZD14" s="43"/>
      <c r="NZE14" s="43"/>
      <c r="NZF14" s="43"/>
      <c r="NZG14" s="43"/>
      <c r="NZH14" s="43"/>
      <c r="NZI14" s="43"/>
      <c r="NZJ14" s="43"/>
      <c r="NZK14" s="43"/>
      <c r="NZL14" s="43"/>
      <c r="NZM14" s="43"/>
      <c r="NZN14" s="43"/>
      <c r="NZO14" s="43"/>
      <c r="NZP14" s="43"/>
      <c r="NZQ14" s="43"/>
      <c r="NZR14" s="43"/>
      <c r="NZS14" s="43"/>
      <c r="NZT14" s="43"/>
      <c r="NZU14" s="43"/>
      <c r="NZV14" s="43"/>
      <c r="NZW14" s="43"/>
      <c r="NZX14" s="43"/>
      <c r="NZY14" s="43"/>
      <c r="NZZ14" s="43"/>
      <c r="OAA14" s="43"/>
      <c r="OAB14" s="43"/>
      <c r="OAC14" s="43"/>
      <c r="OAD14" s="43"/>
      <c r="OAE14" s="43"/>
      <c r="OAF14" s="43"/>
      <c r="OAG14" s="43"/>
      <c r="OAH14" s="43"/>
      <c r="OAI14" s="43"/>
      <c r="OAJ14" s="43"/>
      <c r="OAK14" s="43"/>
      <c r="OAL14" s="43"/>
      <c r="OAM14" s="43"/>
      <c r="OAN14" s="43"/>
      <c r="OAO14" s="43"/>
      <c r="OAP14" s="43"/>
      <c r="OAQ14" s="43"/>
      <c r="OAR14" s="43"/>
      <c r="OAS14" s="43"/>
      <c r="OAT14" s="43"/>
      <c r="OAU14" s="43"/>
      <c r="OAV14" s="43"/>
      <c r="OAW14" s="43"/>
      <c r="OAX14" s="43"/>
      <c r="OAY14" s="43"/>
      <c r="OAZ14" s="43"/>
      <c r="OBA14" s="43"/>
      <c r="OBB14" s="43"/>
      <c r="OBC14" s="43"/>
      <c r="OBD14" s="43"/>
      <c r="OBE14" s="43"/>
      <c r="OBF14" s="43"/>
      <c r="OBG14" s="43"/>
      <c r="OBH14" s="43"/>
      <c r="OBI14" s="43"/>
      <c r="OBJ14" s="43"/>
      <c r="OBK14" s="43"/>
      <c r="OBL14" s="43"/>
      <c r="OBM14" s="43"/>
      <c r="OBN14" s="43"/>
      <c r="OBO14" s="43"/>
      <c r="OBP14" s="43"/>
      <c r="OBQ14" s="43"/>
      <c r="OBR14" s="43"/>
      <c r="OBS14" s="43"/>
      <c r="OBT14" s="43"/>
      <c r="OBU14" s="43"/>
      <c r="OBV14" s="43"/>
      <c r="OBW14" s="43"/>
      <c r="OBX14" s="43"/>
      <c r="OBY14" s="43"/>
      <c r="OBZ14" s="43"/>
      <c r="OCA14" s="43"/>
      <c r="OCB14" s="43"/>
      <c r="OCC14" s="43"/>
      <c r="OCD14" s="43"/>
      <c r="OCE14" s="43"/>
      <c r="OCF14" s="43"/>
      <c r="OCG14" s="43"/>
      <c r="OCH14" s="43"/>
      <c r="OCI14" s="43"/>
      <c r="OCJ14" s="43"/>
      <c r="OCK14" s="43"/>
      <c r="OCL14" s="43"/>
      <c r="OCM14" s="43"/>
      <c r="OCN14" s="43"/>
      <c r="OCO14" s="43"/>
      <c r="OCP14" s="43"/>
      <c r="OCQ14" s="43"/>
      <c r="OCR14" s="43"/>
      <c r="OCS14" s="43"/>
      <c r="OCT14" s="43"/>
      <c r="OCU14" s="43"/>
      <c r="OCV14" s="43"/>
      <c r="OCW14" s="43"/>
      <c r="OCX14" s="43"/>
      <c r="OCY14" s="43"/>
      <c r="OCZ14" s="43"/>
      <c r="ODA14" s="43"/>
      <c r="ODB14" s="43"/>
      <c r="ODC14" s="43"/>
      <c r="ODD14" s="43"/>
      <c r="ODE14" s="43"/>
      <c r="ODF14" s="43"/>
      <c r="ODG14" s="43"/>
      <c r="ODH14" s="43"/>
      <c r="ODI14" s="43"/>
      <c r="ODJ14" s="43"/>
      <c r="ODK14" s="43"/>
      <c r="ODL14" s="43"/>
      <c r="ODM14" s="43"/>
      <c r="ODN14" s="43"/>
      <c r="ODO14" s="43"/>
      <c r="ODP14" s="43"/>
      <c r="ODQ14" s="43"/>
      <c r="ODR14" s="43"/>
      <c r="ODS14" s="43"/>
      <c r="ODT14" s="43"/>
      <c r="ODU14" s="43"/>
      <c r="ODV14" s="43"/>
      <c r="ODW14" s="43"/>
      <c r="ODX14" s="43"/>
      <c r="ODY14" s="43"/>
      <c r="ODZ14" s="43"/>
      <c r="OEA14" s="43"/>
      <c r="OEB14" s="43"/>
      <c r="OEC14" s="43"/>
      <c r="OED14" s="43"/>
      <c r="OEE14" s="43"/>
      <c r="OEF14" s="43"/>
      <c r="OEG14" s="43"/>
      <c r="OEH14" s="43"/>
      <c r="OEI14" s="43"/>
      <c r="OEJ14" s="43"/>
      <c r="OEK14" s="43"/>
      <c r="OEL14" s="43"/>
      <c r="OEM14" s="43"/>
      <c r="OEN14" s="43"/>
      <c r="OEO14" s="43"/>
      <c r="OEP14" s="43"/>
      <c r="OEQ14" s="43"/>
      <c r="OER14" s="43"/>
      <c r="OES14" s="43"/>
      <c r="OET14" s="43"/>
      <c r="OEU14" s="43"/>
      <c r="OEV14" s="43"/>
      <c r="OEW14" s="43"/>
      <c r="OEX14" s="43"/>
      <c r="OEY14" s="43"/>
      <c r="OEZ14" s="43"/>
      <c r="OFA14" s="43"/>
      <c r="OFB14" s="43"/>
      <c r="OFC14" s="43"/>
      <c r="OFD14" s="43"/>
      <c r="OFE14" s="43"/>
      <c r="OFF14" s="43"/>
      <c r="OFG14" s="43"/>
      <c r="OFH14" s="43"/>
      <c r="OFI14" s="43"/>
      <c r="OFJ14" s="43"/>
      <c r="OFK14" s="43"/>
      <c r="OFL14" s="43"/>
      <c r="OFM14" s="43"/>
      <c r="OFN14" s="43"/>
      <c r="OFO14" s="43"/>
      <c r="OFP14" s="43"/>
      <c r="OFQ14" s="43"/>
      <c r="OFR14" s="43"/>
      <c r="OFS14" s="43"/>
      <c r="OFT14" s="43"/>
      <c r="OFU14" s="43"/>
      <c r="OFV14" s="43"/>
      <c r="OFW14" s="43"/>
      <c r="OFX14" s="43"/>
      <c r="OFY14" s="43"/>
      <c r="OFZ14" s="43"/>
      <c r="OGA14" s="43"/>
      <c r="OGB14" s="43"/>
      <c r="OGC14" s="43"/>
      <c r="OGD14" s="43"/>
      <c r="OGE14" s="43"/>
      <c r="OGF14" s="43"/>
      <c r="OGG14" s="43"/>
      <c r="OGH14" s="43"/>
      <c r="OGI14" s="43"/>
      <c r="OGJ14" s="43"/>
      <c r="OGK14" s="43"/>
      <c r="OGL14" s="43"/>
      <c r="OGM14" s="43"/>
      <c r="OGN14" s="43"/>
      <c r="OGO14" s="43"/>
      <c r="OGP14" s="43"/>
      <c r="OGQ14" s="43"/>
      <c r="OGR14" s="43"/>
      <c r="OGS14" s="43"/>
      <c r="OGT14" s="43"/>
      <c r="OGU14" s="43"/>
      <c r="OGV14" s="43"/>
      <c r="OGW14" s="43"/>
      <c r="OGX14" s="43"/>
      <c r="OGY14" s="43"/>
      <c r="OGZ14" s="43"/>
      <c r="OHA14" s="43"/>
      <c r="OHB14" s="43"/>
      <c r="OHC14" s="43"/>
      <c r="OHD14" s="43"/>
      <c r="OHE14" s="43"/>
      <c r="OHF14" s="43"/>
      <c r="OHG14" s="43"/>
      <c r="OHH14" s="43"/>
      <c r="OHI14" s="43"/>
      <c r="OHJ14" s="43"/>
      <c r="OHK14" s="43"/>
      <c r="OHL14" s="43"/>
      <c r="OHM14" s="43"/>
      <c r="OHN14" s="43"/>
      <c r="OHO14" s="43"/>
      <c r="OHP14" s="43"/>
      <c r="OHQ14" s="43"/>
      <c r="OHR14" s="43"/>
      <c r="OHS14" s="43"/>
      <c r="OHT14" s="43"/>
      <c r="OHU14" s="43"/>
      <c r="OHV14" s="43"/>
      <c r="OHW14" s="43"/>
      <c r="OHX14" s="43"/>
      <c r="OHY14" s="43"/>
      <c r="OHZ14" s="43"/>
      <c r="OIA14" s="43"/>
      <c r="OIB14" s="43"/>
      <c r="OIC14" s="43"/>
      <c r="OID14" s="43"/>
      <c r="OIE14" s="43"/>
      <c r="OIF14" s="43"/>
      <c r="OIG14" s="43"/>
      <c r="OIH14" s="43"/>
      <c r="OII14" s="43"/>
      <c r="OIJ14" s="43"/>
      <c r="OIK14" s="43"/>
      <c r="OIL14" s="43"/>
      <c r="OIM14" s="43"/>
      <c r="OIN14" s="43"/>
      <c r="OIO14" s="43"/>
      <c r="OIP14" s="43"/>
      <c r="OIQ14" s="43"/>
      <c r="OIR14" s="43"/>
      <c r="OIS14" s="43"/>
      <c r="OIT14" s="43"/>
      <c r="OIU14" s="43"/>
      <c r="OIV14" s="43"/>
      <c r="OIW14" s="43"/>
      <c r="OIX14" s="43"/>
      <c r="OIY14" s="43"/>
      <c r="OIZ14" s="43"/>
      <c r="OJA14" s="43"/>
      <c r="OJB14" s="43"/>
      <c r="OJC14" s="43"/>
      <c r="OJD14" s="43"/>
      <c r="OJE14" s="43"/>
      <c r="OJF14" s="43"/>
      <c r="OJG14" s="43"/>
      <c r="OJH14" s="43"/>
      <c r="OJI14" s="43"/>
      <c r="OJJ14" s="43"/>
      <c r="OJK14" s="43"/>
      <c r="OJL14" s="43"/>
      <c r="OJM14" s="43"/>
      <c r="OJN14" s="43"/>
      <c r="OJO14" s="43"/>
      <c r="OJP14" s="43"/>
      <c r="OJQ14" s="43"/>
      <c r="OJR14" s="43"/>
      <c r="OJS14" s="43"/>
      <c r="OJT14" s="43"/>
      <c r="OJU14" s="43"/>
      <c r="OJV14" s="43"/>
      <c r="OJW14" s="43"/>
      <c r="OJX14" s="43"/>
      <c r="OJY14" s="43"/>
      <c r="OJZ14" s="43"/>
      <c r="OKA14" s="43"/>
      <c r="OKB14" s="43"/>
      <c r="OKC14" s="43"/>
      <c r="OKD14" s="43"/>
      <c r="OKE14" s="43"/>
      <c r="OKF14" s="43"/>
      <c r="OKG14" s="43"/>
      <c r="OKH14" s="43"/>
      <c r="OKI14" s="43"/>
      <c r="OKJ14" s="43"/>
      <c r="OKK14" s="43"/>
      <c r="OKL14" s="43"/>
      <c r="OKM14" s="43"/>
      <c r="OKN14" s="43"/>
      <c r="OKO14" s="43"/>
      <c r="OKP14" s="43"/>
      <c r="OKQ14" s="43"/>
      <c r="OKR14" s="43"/>
      <c r="OKS14" s="43"/>
      <c r="OKT14" s="43"/>
      <c r="OKU14" s="43"/>
      <c r="OKV14" s="43"/>
      <c r="OKW14" s="43"/>
      <c r="OKX14" s="43"/>
      <c r="OKY14" s="43"/>
      <c r="OKZ14" s="43"/>
      <c r="OLA14" s="43"/>
      <c r="OLB14" s="43"/>
      <c r="OLC14" s="43"/>
      <c r="OLD14" s="43"/>
      <c r="OLE14" s="43"/>
      <c r="OLF14" s="43"/>
      <c r="OLG14" s="43"/>
      <c r="OLH14" s="43"/>
      <c r="OLI14" s="43"/>
      <c r="OLJ14" s="43"/>
      <c r="OLK14" s="43"/>
      <c r="OLL14" s="43"/>
      <c r="OLM14" s="43"/>
      <c r="OLN14" s="43"/>
      <c r="OLO14" s="43"/>
      <c r="OLP14" s="43"/>
      <c r="OLQ14" s="43"/>
      <c r="OLR14" s="43"/>
      <c r="OLS14" s="43"/>
      <c r="OLT14" s="43"/>
      <c r="OLU14" s="43"/>
      <c r="OLV14" s="43"/>
      <c r="OLW14" s="43"/>
      <c r="OLX14" s="43"/>
      <c r="OLY14" s="43"/>
      <c r="OLZ14" s="43"/>
      <c r="OMA14" s="43"/>
      <c r="OMB14" s="43"/>
      <c r="OMC14" s="43"/>
      <c r="OMD14" s="43"/>
      <c r="OME14" s="43"/>
      <c r="OMF14" s="43"/>
      <c r="OMG14" s="43"/>
      <c r="OMH14" s="43"/>
      <c r="OMI14" s="43"/>
      <c r="OMJ14" s="43"/>
      <c r="OMK14" s="43"/>
      <c r="OML14" s="43"/>
      <c r="OMM14" s="43"/>
      <c r="OMN14" s="43"/>
      <c r="OMO14" s="43"/>
      <c r="OMP14" s="43"/>
      <c r="OMQ14" s="43"/>
      <c r="OMR14" s="43"/>
      <c r="OMS14" s="43"/>
      <c r="OMT14" s="43"/>
      <c r="OMU14" s="43"/>
      <c r="OMV14" s="43"/>
      <c r="OMW14" s="43"/>
      <c r="OMX14" s="43"/>
      <c r="OMY14" s="43"/>
      <c r="OMZ14" s="43"/>
      <c r="ONA14" s="43"/>
      <c r="ONB14" s="43"/>
      <c r="ONC14" s="43"/>
      <c r="OND14" s="43"/>
      <c r="ONE14" s="43"/>
      <c r="ONF14" s="43"/>
      <c r="ONG14" s="43"/>
      <c r="ONH14" s="43"/>
      <c r="ONI14" s="43"/>
      <c r="ONJ14" s="43"/>
      <c r="ONK14" s="43"/>
      <c r="ONL14" s="43"/>
      <c r="ONM14" s="43"/>
      <c r="ONN14" s="43"/>
      <c r="ONO14" s="43"/>
      <c r="ONP14" s="43"/>
      <c r="ONQ14" s="43"/>
      <c r="ONR14" s="43"/>
      <c r="ONS14" s="43"/>
      <c r="ONT14" s="43"/>
      <c r="ONU14" s="43"/>
      <c r="ONV14" s="43"/>
      <c r="ONW14" s="43"/>
      <c r="ONX14" s="43"/>
      <c r="ONY14" s="43"/>
      <c r="ONZ14" s="43"/>
      <c r="OOA14" s="43"/>
      <c r="OOB14" s="43"/>
      <c r="OOC14" s="43"/>
      <c r="OOD14" s="43"/>
      <c r="OOE14" s="43"/>
      <c r="OOF14" s="43"/>
      <c r="OOG14" s="43"/>
      <c r="OOH14" s="43"/>
      <c r="OOI14" s="43"/>
      <c r="OOJ14" s="43"/>
      <c r="OOK14" s="43"/>
      <c r="OOL14" s="43"/>
      <c r="OOM14" s="43"/>
      <c r="OON14" s="43"/>
      <c r="OOO14" s="43"/>
      <c r="OOP14" s="43"/>
      <c r="OOQ14" s="43"/>
      <c r="OOR14" s="43"/>
      <c r="OOS14" s="43"/>
      <c r="OOT14" s="43"/>
      <c r="OOU14" s="43"/>
      <c r="OOV14" s="43"/>
      <c r="OOW14" s="43"/>
      <c r="OOX14" s="43"/>
      <c r="OOY14" s="43"/>
      <c r="OOZ14" s="43"/>
      <c r="OPA14" s="43"/>
      <c r="OPB14" s="43"/>
      <c r="OPC14" s="43"/>
      <c r="OPD14" s="43"/>
      <c r="OPE14" s="43"/>
      <c r="OPF14" s="43"/>
      <c r="OPG14" s="43"/>
      <c r="OPH14" s="43"/>
      <c r="OPI14" s="43"/>
      <c r="OPJ14" s="43"/>
      <c r="OPK14" s="43"/>
      <c r="OPL14" s="43"/>
      <c r="OPM14" s="43"/>
      <c r="OPN14" s="43"/>
      <c r="OPO14" s="43"/>
      <c r="OPP14" s="43"/>
      <c r="OPQ14" s="43"/>
      <c r="OPR14" s="43"/>
      <c r="OPS14" s="43"/>
      <c r="OPT14" s="43"/>
      <c r="OPU14" s="43"/>
      <c r="OPV14" s="43"/>
      <c r="OPW14" s="43"/>
      <c r="OPX14" s="43"/>
      <c r="OPY14" s="43"/>
      <c r="OPZ14" s="43"/>
      <c r="OQA14" s="43"/>
      <c r="OQB14" s="43"/>
      <c r="OQC14" s="43"/>
      <c r="OQD14" s="43"/>
      <c r="OQE14" s="43"/>
      <c r="OQF14" s="43"/>
      <c r="OQG14" s="43"/>
      <c r="OQH14" s="43"/>
      <c r="OQI14" s="43"/>
      <c r="OQJ14" s="43"/>
      <c r="OQK14" s="43"/>
      <c r="OQL14" s="43"/>
      <c r="OQM14" s="43"/>
      <c r="OQN14" s="43"/>
      <c r="OQO14" s="43"/>
      <c r="OQP14" s="43"/>
      <c r="OQQ14" s="43"/>
      <c r="OQR14" s="43"/>
      <c r="OQS14" s="43"/>
      <c r="OQT14" s="43"/>
      <c r="OQU14" s="43"/>
      <c r="OQV14" s="43"/>
      <c r="OQW14" s="43"/>
      <c r="OQX14" s="43"/>
      <c r="OQY14" s="43"/>
      <c r="OQZ14" s="43"/>
      <c r="ORA14" s="43"/>
      <c r="ORB14" s="43"/>
      <c r="ORC14" s="43"/>
      <c r="ORD14" s="43"/>
      <c r="ORE14" s="43"/>
      <c r="ORF14" s="43"/>
      <c r="ORG14" s="43"/>
      <c r="ORH14" s="43"/>
      <c r="ORI14" s="43"/>
      <c r="ORJ14" s="43"/>
      <c r="ORK14" s="43"/>
      <c r="ORL14" s="43"/>
      <c r="ORM14" s="43"/>
      <c r="ORN14" s="43"/>
      <c r="ORO14" s="43"/>
      <c r="ORP14" s="43"/>
      <c r="ORQ14" s="43"/>
      <c r="ORR14" s="43"/>
      <c r="ORS14" s="43"/>
      <c r="ORT14" s="43"/>
      <c r="ORU14" s="43"/>
      <c r="ORV14" s="43"/>
      <c r="ORW14" s="43"/>
      <c r="ORX14" s="43"/>
      <c r="ORY14" s="43"/>
      <c r="ORZ14" s="43"/>
      <c r="OSA14" s="43"/>
      <c r="OSB14" s="43"/>
      <c r="OSC14" s="43"/>
      <c r="OSD14" s="43"/>
      <c r="OSE14" s="43"/>
      <c r="OSF14" s="43"/>
      <c r="OSG14" s="43"/>
      <c r="OSH14" s="43"/>
      <c r="OSI14" s="43"/>
      <c r="OSJ14" s="43"/>
      <c r="OSK14" s="43"/>
      <c r="OSL14" s="43"/>
      <c r="OSM14" s="43"/>
      <c r="OSN14" s="43"/>
      <c r="OSO14" s="43"/>
      <c r="OSP14" s="43"/>
      <c r="OSQ14" s="43"/>
      <c r="OSR14" s="43"/>
      <c r="OSS14" s="43"/>
      <c r="OST14" s="43"/>
      <c r="OSU14" s="43"/>
      <c r="OSV14" s="43"/>
      <c r="OSW14" s="43"/>
      <c r="OSX14" s="43"/>
      <c r="OSY14" s="43"/>
      <c r="OSZ14" s="43"/>
      <c r="OTA14" s="43"/>
      <c r="OTB14" s="43"/>
      <c r="OTC14" s="43"/>
      <c r="OTD14" s="43"/>
      <c r="OTE14" s="43"/>
      <c r="OTF14" s="43"/>
      <c r="OTG14" s="43"/>
      <c r="OTH14" s="43"/>
      <c r="OTI14" s="43"/>
      <c r="OTJ14" s="43"/>
      <c r="OTK14" s="43"/>
      <c r="OTL14" s="43"/>
      <c r="OTM14" s="43"/>
      <c r="OTN14" s="43"/>
      <c r="OTO14" s="43"/>
      <c r="OTP14" s="43"/>
      <c r="OTQ14" s="43"/>
      <c r="OTR14" s="43"/>
      <c r="OTS14" s="43"/>
      <c r="OTT14" s="43"/>
      <c r="OTU14" s="43"/>
      <c r="OTV14" s="43"/>
      <c r="OTW14" s="43"/>
      <c r="OTX14" s="43"/>
      <c r="OTY14" s="43"/>
      <c r="OTZ14" s="43"/>
      <c r="OUA14" s="43"/>
      <c r="OUB14" s="43"/>
      <c r="OUC14" s="43"/>
      <c r="OUD14" s="43"/>
      <c r="OUE14" s="43"/>
      <c r="OUF14" s="43"/>
      <c r="OUG14" s="43"/>
      <c r="OUH14" s="43"/>
      <c r="OUI14" s="43"/>
      <c r="OUJ14" s="43"/>
      <c r="OUK14" s="43"/>
      <c r="OUL14" s="43"/>
      <c r="OUM14" s="43"/>
      <c r="OUN14" s="43"/>
      <c r="OUO14" s="43"/>
      <c r="OUP14" s="43"/>
      <c r="OUQ14" s="43"/>
      <c r="OUR14" s="43"/>
      <c r="OUS14" s="43"/>
      <c r="OUT14" s="43"/>
      <c r="OUU14" s="43"/>
      <c r="OUV14" s="43"/>
      <c r="OUW14" s="43"/>
      <c r="OUX14" s="43"/>
      <c r="OUY14" s="43"/>
      <c r="OUZ14" s="43"/>
      <c r="OVA14" s="43"/>
      <c r="OVB14" s="43"/>
      <c r="OVC14" s="43"/>
      <c r="OVD14" s="43"/>
      <c r="OVE14" s="43"/>
      <c r="OVF14" s="43"/>
      <c r="OVG14" s="43"/>
      <c r="OVH14" s="43"/>
      <c r="OVI14" s="43"/>
      <c r="OVJ14" s="43"/>
      <c r="OVK14" s="43"/>
      <c r="OVL14" s="43"/>
      <c r="OVM14" s="43"/>
      <c r="OVN14" s="43"/>
      <c r="OVO14" s="43"/>
      <c r="OVP14" s="43"/>
      <c r="OVQ14" s="43"/>
      <c r="OVR14" s="43"/>
      <c r="OVS14" s="43"/>
      <c r="OVT14" s="43"/>
      <c r="OVU14" s="43"/>
      <c r="OVV14" s="43"/>
      <c r="OVW14" s="43"/>
      <c r="OVX14" s="43"/>
      <c r="OVY14" s="43"/>
      <c r="OVZ14" s="43"/>
      <c r="OWA14" s="43"/>
      <c r="OWB14" s="43"/>
      <c r="OWC14" s="43"/>
      <c r="OWD14" s="43"/>
      <c r="OWE14" s="43"/>
      <c r="OWF14" s="43"/>
      <c r="OWG14" s="43"/>
      <c r="OWH14" s="43"/>
      <c r="OWI14" s="43"/>
      <c r="OWJ14" s="43"/>
      <c r="OWK14" s="43"/>
      <c r="OWL14" s="43"/>
      <c r="OWM14" s="43"/>
      <c r="OWN14" s="43"/>
      <c r="OWO14" s="43"/>
      <c r="OWP14" s="43"/>
      <c r="OWQ14" s="43"/>
      <c r="OWR14" s="43"/>
      <c r="OWS14" s="43"/>
      <c r="OWT14" s="43"/>
      <c r="OWU14" s="43"/>
      <c r="OWV14" s="43"/>
      <c r="OWW14" s="43"/>
      <c r="OWX14" s="43"/>
      <c r="OWY14" s="43"/>
      <c r="OWZ14" s="43"/>
      <c r="OXA14" s="43"/>
      <c r="OXB14" s="43"/>
      <c r="OXC14" s="43"/>
      <c r="OXD14" s="43"/>
      <c r="OXE14" s="43"/>
      <c r="OXF14" s="43"/>
      <c r="OXG14" s="43"/>
      <c r="OXH14" s="43"/>
      <c r="OXI14" s="43"/>
      <c r="OXJ14" s="43"/>
      <c r="OXK14" s="43"/>
      <c r="OXL14" s="43"/>
      <c r="OXM14" s="43"/>
      <c r="OXN14" s="43"/>
      <c r="OXO14" s="43"/>
      <c r="OXP14" s="43"/>
      <c r="OXQ14" s="43"/>
      <c r="OXR14" s="43"/>
      <c r="OXS14" s="43"/>
      <c r="OXT14" s="43"/>
      <c r="OXU14" s="43"/>
      <c r="OXV14" s="43"/>
      <c r="OXW14" s="43"/>
      <c r="OXX14" s="43"/>
      <c r="OXY14" s="43"/>
      <c r="OXZ14" s="43"/>
      <c r="OYA14" s="43"/>
      <c r="OYB14" s="43"/>
      <c r="OYC14" s="43"/>
      <c r="OYD14" s="43"/>
      <c r="OYE14" s="43"/>
      <c r="OYF14" s="43"/>
      <c r="OYG14" s="43"/>
      <c r="OYH14" s="43"/>
      <c r="OYI14" s="43"/>
      <c r="OYJ14" s="43"/>
      <c r="OYK14" s="43"/>
      <c r="OYL14" s="43"/>
      <c r="OYM14" s="43"/>
      <c r="OYN14" s="43"/>
      <c r="OYO14" s="43"/>
      <c r="OYP14" s="43"/>
      <c r="OYQ14" s="43"/>
      <c r="OYR14" s="43"/>
      <c r="OYS14" s="43"/>
      <c r="OYT14" s="43"/>
      <c r="OYU14" s="43"/>
      <c r="OYV14" s="43"/>
      <c r="OYW14" s="43"/>
      <c r="OYX14" s="43"/>
      <c r="OYY14" s="43"/>
      <c r="OYZ14" s="43"/>
      <c r="OZA14" s="43"/>
      <c r="OZB14" s="43"/>
      <c r="OZC14" s="43"/>
      <c r="OZD14" s="43"/>
      <c r="OZE14" s="43"/>
      <c r="OZF14" s="43"/>
      <c r="OZG14" s="43"/>
      <c r="OZH14" s="43"/>
      <c r="OZI14" s="43"/>
      <c r="OZJ14" s="43"/>
      <c r="OZK14" s="43"/>
      <c r="OZL14" s="43"/>
      <c r="OZM14" s="43"/>
      <c r="OZN14" s="43"/>
      <c r="OZO14" s="43"/>
      <c r="OZP14" s="43"/>
      <c r="OZQ14" s="43"/>
      <c r="OZR14" s="43"/>
      <c r="OZS14" s="43"/>
      <c r="OZT14" s="43"/>
      <c r="OZU14" s="43"/>
      <c r="OZV14" s="43"/>
      <c r="OZW14" s="43"/>
      <c r="OZX14" s="43"/>
      <c r="OZY14" s="43"/>
      <c r="OZZ14" s="43"/>
      <c r="PAA14" s="43"/>
      <c r="PAB14" s="43"/>
      <c r="PAC14" s="43"/>
      <c r="PAD14" s="43"/>
      <c r="PAE14" s="43"/>
      <c r="PAF14" s="43"/>
      <c r="PAG14" s="43"/>
      <c r="PAH14" s="43"/>
      <c r="PAI14" s="43"/>
      <c r="PAJ14" s="43"/>
      <c r="PAK14" s="43"/>
      <c r="PAL14" s="43"/>
      <c r="PAM14" s="43"/>
      <c r="PAN14" s="43"/>
      <c r="PAO14" s="43"/>
      <c r="PAP14" s="43"/>
      <c r="PAQ14" s="43"/>
      <c r="PAR14" s="43"/>
      <c r="PAS14" s="43"/>
      <c r="PAT14" s="43"/>
      <c r="PAU14" s="43"/>
      <c r="PAV14" s="43"/>
      <c r="PAW14" s="43"/>
      <c r="PAX14" s="43"/>
      <c r="PAY14" s="43"/>
      <c r="PAZ14" s="43"/>
      <c r="PBA14" s="43"/>
      <c r="PBB14" s="43"/>
      <c r="PBC14" s="43"/>
      <c r="PBD14" s="43"/>
      <c r="PBE14" s="43"/>
      <c r="PBF14" s="43"/>
      <c r="PBG14" s="43"/>
      <c r="PBH14" s="43"/>
      <c r="PBI14" s="43"/>
      <c r="PBJ14" s="43"/>
      <c r="PBK14" s="43"/>
      <c r="PBL14" s="43"/>
      <c r="PBM14" s="43"/>
      <c r="PBN14" s="43"/>
      <c r="PBO14" s="43"/>
      <c r="PBP14" s="43"/>
      <c r="PBQ14" s="43"/>
      <c r="PBR14" s="43"/>
      <c r="PBS14" s="43"/>
      <c r="PBT14" s="43"/>
      <c r="PBU14" s="43"/>
      <c r="PBV14" s="43"/>
      <c r="PBW14" s="43"/>
      <c r="PBX14" s="43"/>
      <c r="PBY14" s="43"/>
      <c r="PBZ14" s="43"/>
      <c r="PCA14" s="43"/>
      <c r="PCB14" s="43"/>
      <c r="PCC14" s="43"/>
      <c r="PCD14" s="43"/>
      <c r="PCE14" s="43"/>
      <c r="PCF14" s="43"/>
      <c r="PCG14" s="43"/>
      <c r="PCH14" s="43"/>
      <c r="PCI14" s="43"/>
      <c r="PCJ14" s="43"/>
      <c r="PCK14" s="43"/>
      <c r="PCL14" s="43"/>
      <c r="PCM14" s="43"/>
      <c r="PCN14" s="43"/>
      <c r="PCO14" s="43"/>
      <c r="PCP14" s="43"/>
      <c r="PCQ14" s="43"/>
      <c r="PCR14" s="43"/>
      <c r="PCS14" s="43"/>
      <c r="PCT14" s="43"/>
      <c r="PCU14" s="43"/>
      <c r="PCV14" s="43"/>
      <c r="PCW14" s="43"/>
      <c r="PCX14" s="43"/>
      <c r="PCY14" s="43"/>
      <c r="PCZ14" s="43"/>
      <c r="PDA14" s="43"/>
      <c r="PDB14" s="43"/>
      <c r="PDC14" s="43"/>
      <c r="PDD14" s="43"/>
      <c r="PDE14" s="43"/>
      <c r="PDF14" s="43"/>
      <c r="PDG14" s="43"/>
      <c r="PDH14" s="43"/>
      <c r="PDI14" s="43"/>
      <c r="PDJ14" s="43"/>
      <c r="PDK14" s="43"/>
      <c r="PDL14" s="43"/>
      <c r="PDM14" s="43"/>
      <c r="PDN14" s="43"/>
      <c r="PDO14" s="43"/>
      <c r="PDP14" s="43"/>
      <c r="PDQ14" s="43"/>
      <c r="PDR14" s="43"/>
      <c r="PDS14" s="43"/>
      <c r="PDT14" s="43"/>
      <c r="PDU14" s="43"/>
      <c r="PDV14" s="43"/>
      <c r="PDW14" s="43"/>
      <c r="PDX14" s="43"/>
      <c r="PDY14" s="43"/>
      <c r="PDZ14" s="43"/>
      <c r="PEA14" s="43"/>
      <c r="PEB14" s="43"/>
      <c r="PEC14" s="43"/>
      <c r="PED14" s="43"/>
      <c r="PEE14" s="43"/>
      <c r="PEF14" s="43"/>
      <c r="PEG14" s="43"/>
      <c r="PEH14" s="43"/>
      <c r="PEI14" s="43"/>
      <c r="PEJ14" s="43"/>
      <c r="PEK14" s="43"/>
      <c r="PEL14" s="43"/>
      <c r="PEM14" s="43"/>
      <c r="PEN14" s="43"/>
      <c r="PEO14" s="43"/>
      <c r="PEP14" s="43"/>
      <c r="PEQ14" s="43"/>
      <c r="PER14" s="43"/>
      <c r="PES14" s="43"/>
      <c r="PET14" s="43"/>
      <c r="PEU14" s="43"/>
      <c r="PEV14" s="43"/>
      <c r="PEW14" s="43"/>
      <c r="PEX14" s="43"/>
      <c r="PEY14" s="43"/>
      <c r="PEZ14" s="43"/>
      <c r="PFA14" s="43"/>
      <c r="PFB14" s="43"/>
      <c r="PFC14" s="43"/>
      <c r="PFD14" s="43"/>
      <c r="PFE14" s="43"/>
      <c r="PFF14" s="43"/>
      <c r="PFG14" s="43"/>
      <c r="PFH14" s="43"/>
      <c r="PFI14" s="43"/>
      <c r="PFJ14" s="43"/>
      <c r="PFK14" s="43"/>
      <c r="PFL14" s="43"/>
      <c r="PFM14" s="43"/>
      <c r="PFN14" s="43"/>
      <c r="PFO14" s="43"/>
      <c r="PFP14" s="43"/>
      <c r="PFQ14" s="43"/>
      <c r="PFR14" s="43"/>
      <c r="PFS14" s="43"/>
      <c r="PFT14" s="43"/>
      <c r="PFU14" s="43"/>
      <c r="PFV14" s="43"/>
      <c r="PFW14" s="43"/>
      <c r="PFX14" s="43"/>
      <c r="PFY14" s="43"/>
      <c r="PFZ14" s="43"/>
      <c r="PGA14" s="43"/>
      <c r="PGB14" s="43"/>
      <c r="PGC14" s="43"/>
      <c r="PGD14" s="43"/>
      <c r="PGE14" s="43"/>
      <c r="PGF14" s="43"/>
      <c r="PGG14" s="43"/>
      <c r="PGH14" s="43"/>
      <c r="PGI14" s="43"/>
      <c r="PGJ14" s="43"/>
      <c r="PGK14" s="43"/>
      <c r="PGL14" s="43"/>
      <c r="PGM14" s="43"/>
      <c r="PGN14" s="43"/>
      <c r="PGO14" s="43"/>
      <c r="PGP14" s="43"/>
      <c r="PGQ14" s="43"/>
      <c r="PGR14" s="43"/>
      <c r="PGS14" s="43"/>
      <c r="PGT14" s="43"/>
      <c r="PGU14" s="43"/>
      <c r="PGV14" s="43"/>
      <c r="PGW14" s="43"/>
      <c r="PGX14" s="43"/>
      <c r="PGY14" s="43"/>
      <c r="PGZ14" s="43"/>
      <c r="PHA14" s="43"/>
      <c r="PHB14" s="43"/>
      <c r="PHC14" s="43"/>
      <c r="PHD14" s="43"/>
      <c r="PHE14" s="43"/>
      <c r="PHF14" s="43"/>
      <c r="PHG14" s="43"/>
      <c r="PHH14" s="43"/>
      <c r="PHI14" s="43"/>
      <c r="PHJ14" s="43"/>
      <c r="PHK14" s="43"/>
      <c r="PHL14" s="43"/>
      <c r="PHM14" s="43"/>
      <c r="PHN14" s="43"/>
      <c r="PHO14" s="43"/>
      <c r="PHP14" s="43"/>
      <c r="PHQ14" s="43"/>
      <c r="PHR14" s="43"/>
      <c r="PHS14" s="43"/>
      <c r="PHT14" s="43"/>
      <c r="PHU14" s="43"/>
      <c r="PHV14" s="43"/>
      <c r="PHW14" s="43"/>
      <c r="PHX14" s="43"/>
      <c r="PHY14" s="43"/>
      <c r="PHZ14" s="43"/>
      <c r="PIA14" s="43"/>
      <c r="PIB14" s="43"/>
      <c r="PIC14" s="43"/>
      <c r="PID14" s="43"/>
      <c r="PIE14" s="43"/>
      <c r="PIF14" s="43"/>
      <c r="PIG14" s="43"/>
      <c r="PIH14" s="43"/>
      <c r="PII14" s="43"/>
      <c r="PIJ14" s="43"/>
      <c r="PIK14" s="43"/>
      <c r="PIL14" s="43"/>
      <c r="PIM14" s="43"/>
      <c r="PIN14" s="43"/>
      <c r="PIO14" s="43"/>
      <c r="PIP14" s="43"/>
      <c r="PIQ14" s="43"/>
      <c r="PIR14" s="43"/>
      <c r="PIS14" s="43"/>
      <c r="PIT14" s="43"/>
      <c r="PIU14" s="43"/>
      <c r="PIV14" s="43"/>
      <c r="PIW14" s="43"/>
      <c r="PIX14" s="43"/>
      <c r="PIY14" s="43"/>
      <c r="PIZ14" s="43"/>
      <c r="PJA14" s="43"/>
      <c r="PJB14" s="43"/>
      <c r="PJC14" s="43"/>
      <c r="PJD14" s="43"/>
      <c r="PJE14" s="43"/>
      <c r="PJF14" s="43"/>
      <c r="PJG14" s="43"/>
      <c r="PJH14" s="43"/>
      <c r="PJI14" s="43"/>
      <c r="PJJ14" s="43"/>
      <c r="PJK14" s="43"/>
      <c r="PJL14" s="43"/>
      <c r="PJM14" s="43"/>
      <c r="PJN14" s="43"/>
      <c r="PJO14" s="43"/>
      <c r="PJP14" s="43"/>
      <c r="PJQ14" s="43"/>
      <c r="PJR14" s="43"/>
      <c r="PJS14" s="43"/>
      <c r="PJT14" s="43"/>
      <c r="PJU14" s="43"/>
      <c r="PJV14" s="43"/>
      <c r="PJW14" s="43"/>
      <c r="PJX14" s="43"/>
      <c r="PJY14" s="43"/>
      <c r="PJZ14" s="43"/>
      <c r="PKA14" s="43"/>
      <c r="PKB14" s="43"/>
      <c r="PKC14" s="43"/>
      <c r="PKD14" s="43"/>
      <c r="PKE14" s="43"/>
      <c r="PKF14" s="43"/>
      <c r="PKG14" s="43"/>
      <c r="PKH14" s="43"/>
      <c r="PKI14" s="43"/>
      <c r="PKJ14" s="43"/>
      <c r="PKK14" s="43"/>
      <c r="PKL14" s="43"/>
      <c r="PKM14" s="43"/>
      <c r="PKN14" s="43"/>
      <c r="PKO14" s="43"/>
      <c r="PKP14" s="43"/>
      <c r="PKQ14" s="43"/>
      <c r="PKR14" s="43"/>
      <c r="PKS14" s="43"/>
      <c r="PKT14" s="43"/>
      <c r="PKU14" s="43"/>
      <c r="PKV14" s="43"/>
      <c r="PKW14" s="43"/>
      <c r="PKX14" s="43"/>
      <c r="PKY14" s="43"/>
      <c r="PKZ14" s="43"/>
      <c r="PLA14" s="43"/>
      <c r="PLB14" s="43"/>
      <c r="PLC14" s="43"/>
      <c r="PLD14" s="43"/>
      <c r="PLE14" s="43"/>
      <c r="PLF14" s="43"/>
      <c r="PLG14" s="43"/>
      <c r="PLH14" s="43"/>
      <c r="PLI14" s="43"/>
      <c r="PLJ14" s="43"/>
      <c r="PLK14" s="43"/>
      <c r="PLL14" s="43"/>
      <c r="PLM14" s="43"/>
      <c r="PLN14" s="43"/>
      <c r="PLO14" s="43"/>
      <c r="PLP14" s="43"/>
      <c r="PLQ14" s="43"/>
      <c r="PLR14" s="43"/>
      <c r="PLS14" s="43"/>
      <c r="PLT14" s="43"/>
      <c r="PLU14" s="43"/>
      <c r="PLV14" s="43"/>
      <c r="PLW14" s="43"/>
      <c r="PLX14" s="43"/>
      <c r="PLY14" s="43"/>
      <c r="PLZ14" s="43"/>
      <c r="PMA14" s="43"/>
      <c r="PMB14" s="43"/>
      <c r="PMC14" s="43"/>
      <c r="PMD14" s="43"/>
      <c r="PME14" s="43"/>
      <c r="PMF14" s="43"/>
      <c r="PMG14" s="43"/>
      <c r="PMH14" s="43"/>
      <c r="PMI14" s="43"/>
      <c r="PMJ14" s="43"/>
      <c r="PMK14" s="43"/>
      <c r="PML14" s="43"/>
      <c r="PMM14" s="43"/>
      <c r="PMN14" s="43"/>
      <c r="PMO14" s="43"/>
      <c r="PMP14" s="43"/>
      <c r="PMQ14" s="43"/>
      <c r="PMR14" s="43"/>
      <c r="PMS14" s="43"/>
      <c r="PMT14" s="43"/>
      <c r="PMU14" s="43"/>
      <c r="PMV14" s="43"/>
      <c r="PMW14" s="43"/>
      <c r="PMX14" s="43"/>
      <c r="PMY14" s="43"/>
      <c r="PMZ14" s="43"/>
      <c r="PNA14" s="43"/>
      <c r="PNB14" s="43"/>
      <c r="PNC14" s="43"/>
      <c r="PND14" s="43"/>
      <c r="PNE14" s="43"/>
      <c r="PNF14" s="43"/>
      <c r="PNG14" s="43"/>
      <c r="PNH14" s="43"/>
      <c r="PNI14" s="43"/>
      <c r="PNJ14" s="43"/>
      <c r="PNK14" s="43"/>
      <c r="PNL14" s="43"/>
      <c r="PNM14" s="43"/>
      <c r="PNN14" s="43"/>
      <c r="PNO14" s="43"/>
      <c r="PNP14" s="43"/>
      <c r="PNQ14" s="43"/>
      <c r="PNR14" s="43"/>
      <c r="PNS14" s="43"/>
      <c r="PNT14" s="43"/>
      <c r="PNU14" s="43"/>
      <c r="PNV14" s="43"/>
      <c r="PNW14" s="43"/>
      <c r="PNX14" s="43"/>
      <c r="PNY14" s="43"/>
      <c r="PNZ14" s="43"/>
      <c r="POA14" s="43"/>
      <c r="POB14" s="43"/>
      <c r="POC14" s="43"/>
      <c r="POD14" s="43"/>
      <c r="POE14" s="43"/>
      <c r="POF14" s="43"/>
      <c r="POG14" s="43"/>
      <c r="POH14" s="43"/>
      <c r="POI14" s="43"/>
      <c r="POJ14" s="43"/>
      <c r="POK14" s="43"/>
      <c r="POL14" s="43"/>
      <c r="POM14" s="43"/>
      <c r="PON14" s="43"/>
      <c r="POO14" s="43"/>
      <c r="POP14" s="43"/>
      <c r="POQ14" s="43"/>
      <c r="POR14" s="43"/>
      <c r="POS14" s="43"/>
      <c r="POT14" s="43"/>
      <c r="POU14" s="43"/>
      <c r="POV14" s="43"/>
      <c r="POW14" s="43"/>
      <c r="POX14" s="43"/>
      <c r="POY14" s="43"/>
      <c r="POZ14" s="43"/>
      <c r="PPA14" s="43"/>
      <c r="PPB14" s="43"/>
      <c r="PPC14" s="43"/>
      <c r="PPD14" s="43"/>
      <c r="PPE14" s="43"/>
      <c r="PPF14" s="43"/>
      <c r="PPG14" s="43"/>
      <c r="PPH14" s="43"/>
      <c r="PPI14" s="43"/>
      <c r="PPJ14" s="43"/>
      <c r="PPK14" s="43"/>
      <c r="PPL14" s="43"/>
      <c r="PPM14" s="43"/>
      <c r="PPN14" s="43"/>
      <c r="PPO14" s="43"/>
      <c r="PPP14" s="43"/>
      <c r="PPQ14" s="43"/>
      <c r="PPR14" s="43"/>
      <c r="PPS14" s="43"/>
      <c r="PPT14" s="43"/>
      <c r="PPU14" s="43"/>
      <c r="PPV14" s="43"/>
      <c r="PPW14" s="43"/>
      <c r="PPX14" s="43"/>
      <c r="PPY14" s="43"/>
      <c r="PPZ14" s="43"/>
      <c r="PQA14" s="43"/>
      <c r="PQB14" s="43"/>
      <c r="PQC14" s="43"/>
      <c r="PQD14" s="43"/>
      <c r="PQE14" s="43"/>
      <c r="PQF14" s="43"/>
      <c r="PQG14" s="43"/>
      <c r="PQH14" s="43"/>
      <c r="PQI14" s="43"/>
      <c r="PQJ14" s="43"/>
      <c r="PQK14" s="43"/>
      <c r="PQL14" s="43"/>
      <c r="PQM14" s="43"/>
      <c r="PQN14" s="43"/>
      <c r="PQO14" s="43"/>
      <c r="PQP14" s="43"/>
      <c r="PQQ14" s="43"/>
      <c r="PQR14" s="43"/>
      <c r="PQS14" s="43"/>
      <c r="PQT14" s="43"/>
      <c r="PQU14" s="43"/>
      <c r="PQV14" s="43"/>
      <c r="PQW14" s="43"/>
      <c r="PQX14" s="43"/>
      <c r="PQY14" s="43"/>
      <c r="PQZ14" s="43"/>
      <c r="PRA14" s="43"/>
      <c r="PRB14" s="43"/>
      <c r="PRC14" s="43"/>
      <c r="PRD14" s="43"/>
      <c r="PRE14" s="43"/>
      <c r="PRF14" s="43"/>
      <c r="PRG14" s="43"/>
      <c r="PRH14" s="43"/>
      <c r="PRI14" s="43"/>
      <c r="PRJ14" s="43"/>
      <c r="PRK14" s="43"/>
      <c r="PRL14" s="43"/>
      <c r="PRM14" s="43"/>
      <c r="PRN14" s="43"/>
      <c r="PRO14" s="43"/>
      <c r="PRP14" s="43"/>
      <c r="PRQ14" s="43"/>
      <c r="PRR14" s="43"/>
      <c r="PRS14" s="43"/>
      <c r="PRT14" s="43"/>
      <c r="PRU14" s="43"/>
      <c r="PRV14" s="43"/>
      <c r="PRW14" s="43"/>
      <c r="PRX14" s="43"/>
      <c r="PRY14" s="43"/>
      <c r="PRZ14" s="43"/>
      <c r="PSA14" s="43"/>
      <c r="PSB14" s="43"/>
      <c r="PSC14" s="43"/>
      <c r="PSD14" s="43"/>
      <c r="PSE14" s="43"/>
      <c r="PSF14" s="43"/>
      <c r="PSG14" s="43"/>
      <c r="PSH14" s="43"/>
      <c r="PSI14" s="43"/>
      <c r="PSJ14" s="43"/>
      <c r="PSK14" s="43"/>
      <c r="PSL14" s="43"/>
      <c r="PSM14" s="43"/>
      <c r="PSN14" s="43"/>
      <c r="PSO14" s="43"/>
      <c r="PSP14" s="43"/>
      <c r="PSQ14" s="43"/>
      <c r="PSR14" s="43"/>
      <c r="PSS14" s="43"/>
      <c r="PST14" s="43"/>
      <c r="PSU14" s="43"/>
      <c r="PSV14" s="43"/>
      <c r="PSW14" s="43"/>
      <c r="PSX14" s="43"/>
      <c r="PSY14" s="43"/>
      <c r="PSZ14" s="43"/>
      <c r="PTA14" s="43"/>
      <c r="PTB14" s="43"/>
      <c r="PTC14" s="43"/>
      <c r="PTD14" s="43"/>
      <c r="PTE14" s="43"/>
      <c r="PTF14" s="43"/>
      <c r="PTG14" s="43"/>
      <c r="PTH14" s="43"/>
      <c r="PTI14" s="43"/>
      <c r="PTJ14" s="43"/>
      <c r="PTK14" s="43"/>
      <c r="PTL14" s="43"/>
      <c r="PTM14" s="43"/>
      <c r="PTN14" s="43"/>
      <c r="PTO14" s="43"/>
      <c r="PTP14" s="43"/>
      <c r="PTQ14" s="43"/>
      <c r="PTR14" s="43"/>
      <c r="PTS14" s="43"/>
      <c r="PTT14" s="43"/>
      <c r="PTU14" s="43"/>
      <c r="PTV14" s="43"/>
      <c r="PTW14" s="43"/>
      <c r="PTX14" s="43"/>
      <c r="PTY14" s="43"/>
      <c r="PTZ14" s="43"/>
      <c r="PUA14" s="43"/>
      <c r="PUB14" s="43"/>
      <c r="PUC14" s="43"/>
      <c r="PUD14" s="43"/>
      <c r="PUE14" s="43"/>
      <c r="PUF14" s="43"/>
      <c r="PUG14" s="43"/>
      <c r="PUH14" s="43"/>
      <c r="PUI14" s="43"/>
      <c r="PUJ14" s="43"/>
      <c r="PUK14" s="43"/>
      <c r="PUL14" s="43"/>
      <c r="PUM14" s="43"/>
      <c r="PUN14" s="43"/>
      <c r="PUO14" s="43"/>
      <c r="PUP14" s="43"/>
      <c r="PUQ14" s="43"/>
      <c r="PUR14" s="43"/>
      <c r="PUS14" s="43"/>
      <c r="PUT14" s="43"/>
      <c r="PUU14" s="43"/>
      <c r="PUV14" s="43"/>
      <c r="PUW14" s="43"/>
      <c r="PUX14" s="43"/>
      <c r="PUY14" s="43"/>
      <c r="PUZ14" s="43"/>
      <c r="PVA14" s="43"/>
      <c r="PVB14" s="43"/>
      <c r="PVC14" s="43"/>
      <c r="PVD14" s="43"/>
      <c r="PVE14" s="43"/>
      <c r="PVF14" s="43"/>
      <c r="PVG14" s="43"/>
      <c r="PVH14" s="43"/>
      <c r="PVI14" s="43"/>
      <c r="PVJ14" s="43"/>
      <c r="PVK14" s="43"/>
      <c r="PVL14" s="43"/>
      <c r="PVM14" s="43"/>
      <c r="PVN14" s="43"/>
      <c r="PVO14" s="43"/>
      <c r="PVP14" s="43"/>
      <c r="PVQ14" s="43"/>
      <c r="PVR14" s="43"/>
      <c r="PVS14" s="43"/>
      <c r="PVT14" s="43"/>
      <c r="PVU14" s="43"/>
      <c r="PVV14" s="43"/>
      <c r="PVW14" s="43"/>
      <c r="PVX14" s="43"/>
      <c r="PVY14" s="43"/>
      <c r="PVZ14" s="43"/>
      <c r="PWA14" s="43"/>
      <c r="PWB14" s="43"/>
      <c r="PWC14" s="43"/>
      <c r="PWD14" s="43"/>
      <c r="PWE14" s="43"/>
      <c r="PWF14" s="43"/>
      <c r="PWG14" s="43"/>
      <c r="PWH14" s="43"/>
      <c r="PWI14" s="43"/>
      <c r="PWJ14" s="43"/>
      <c r="PWK14" s="43"/>
      <c r="PWL14" s="43"/>
      <c r="PWM14" s="43"/>
      <c r="PWN14" s="43"/>
      <c r="PWO14" s="43"/>
      <c r="PWP14" s="43"/>
      <c r="PWQ14" s="43"/>
      <c r="PWR14" s="43"/>
      <c r="PWS14" s="43"/>
      <c r="PWT14" s="43"/>
      <c r="PWU14" s="43"/>
      <c r="PWV14" s="43"/>
      <c r="PWW14" s="43"/>
      <c r="PWX14" s="43"/>
      <c r="PWY14" s="43"/>
      <c r="PWZ14" s="43"/>
      <c r="PXA14" s="43"/>
      <c r="PXB14" s="43"/>
      <c r="PXC14" s="43"/>
      <c r="PXD14" s="43"/>
      <c r="PXE14" s="43"/>
      <c r="PXF14" s="43"/>
      <c r="PXG14" s="43"/>
      <c r="PXH14" s="43"/>
      <c r="PXI14" s="43"/>
      <c r="PXJ14" s="43"/>
      <c r="PXK14" s="43"/>
      <c r="PXL14" s="43"/>
      <c r="PXM14" s="43"/>
      <c r="PXN14" s="43"/>
      <c r="PXO14" s="43"/>
      <c r="PXP14" s="43"/>
      <c r="PXQ14" s="43"/>
      <c r="PXR14" s="43"/>
      <c r="PXS14" s="43"/>
      <c r="PXT14" s="43"/>
      <c r="PXU14" s="43"/>
      <c r="PXV14" s="43"/>
      <c r="PXW14" s="43"/>
      <c r="PXX14" s="43"/>
      <c r="PXY14" s="43"/>
      <c r="PXZ14" s="43"/>
      <c r="PYA14" s="43"/>
      <c r="PYB14" s="43"/>
      <c r="PYC14" s="43"/>
      <c r="PYD14" s="43"/>
      <c r="PYE14" s="43"/>
      <c r="PYF14" s="43"/>
      <c r="PYG14" s="43"/>
      <c r="PYH14" s="43"/>
      <c r="PYI14" s="43"/>
      <c r="PYJ14" s="43"/>
      <c r="PYK14" s="43"/>
      <c r="PYL14" s="43"/>
      <c r="PYM14" s="43"/>
      <c r="PYN14" s="43"/>
      <c r="PYO14" s="43"/>
      <c r="PYP14" s="43"/>
      <c r="PYQ14" s="43"/>
      <c r="PYR14" s="43"/>
      <c r="PYS14" s="43"/>
      <c r="PYT14" s="43"/>
      <c r="PYU14" s="43"/>
      <c r="PYV14" s="43"/>
      <c r="PYW14" s="43"/>
      <c r="PYX14" s="43"/>
      <c r="PYY14" s="43"/>
      <c r="PYZ14" s="43"/>
      <c r="PZA14" s="43"/>
      <c r="PZB14" s="43"/>
      <c r="PZC14" s="43"/>
      <c r="PZD14" s="43"/>
      <c r="PZE14" s="43"/>
      <c r="PZF14" s="43"/>
      <c r="PZG14" s="43"/>
      <c r="PZH14" s="43"/>
      <c r="PZI14" s="43"/>
      <c r="PZJ14" s="43"/>
      <c r="PZK14" s="43"/>
      <c r="PZL14" s="43"/>
      <c r="PZM14" s="43"/>
      <c r="PZN14" s="43"/>
      <c r="PZO14" s="43"/>
      <c r="PZP14" s="43"/>
      <c r="PZQ14" s="43"/>
      <c r="PZR14" s="43"/>
      <c r="PZS14" s="43"/>
      <c r="PZT14" s="43"/>
      <c r="PZU14" s="43"/>
      <c r="PZV14" s="43"/>
      <c r="PZW14" s="43"/>
      <c r="PZX14" s="43"/>
      <c r="PZY14" s="43"/>
      <c r="PZZ14" s="43"/>
      <c r="QAA14" s="43"/>
      <c r="QAB14" s="43"/>
      <c r="QAC14" s="43"/>
      <c r="QAD14" s="43"/>
      <c r="QAE14" s="43"/>
      <c r="QAF14" s="43"/>
      <c r="QAG14" s="43"/>
      <c r="QAH14" s="43"/>
      <c r="QAI14" s="43"/>
      <c r="QAJ14" s="43"/>
      <c r="QAK14" s="43"/>
      <c r="QAL14" s="43"/>
      <c r="QAM14" s="43"/>
      <c r="QAN14" s="43"/>
      <c r="QAO14" s="43"/>
      <c r="QAP14" s="43"/>
      <c r="QAQ14" s="43"/>
      <c r="QAR14" s="43"/>
      <c r="QAS14" s="43"/>
      <c r="QAT14" s="43"/>
      <c r="QAU14" s="43"/>
      <c r="QAV14" s="43"/>
      <c r="QAW14" s="43"/>
      <c r="QAX14" s="43"/>
      <c r="QAY14" s="43"/>
      <c r="QAZ14" s="43"/>
      <c r="QBA14" s="43"/>
      <c r="QBB14" s="43"/>
      <c r="QBC14" s="43"/>
      <c r="QBD14" s="43"/>
      <c r="QBE14" s="43"/>
      <c r="QBF14" s="43"/>
      <c r="QBG14" s="43"/>
      <c r="QBH14" s="43"/>
      <c r="QBI14" s="43"/>
      <c r="QBJ14" s="43"/>
      <c r="QBK14" s="43"/>
      <c r="QBL14" s="43"/>
      <c r="QBM14" s="43"/>
      <c r="QBN14" s="43"/>
      <c r="QBO14" s="43"/>
      <c r="QBP14" s="43"/>
      <c r="QBQ14" s="43"/>
      <c r="QBR14" s="43"/>
      <c r="QBS14" s="43"/>
      <c r="QBT14" s="43"/>
      <c r="QBU14" s="43"/>
      <c r="QBV14" s="43"/>
      <c r="QBW14" s="43"/>
      <c r="QBX14" s="43"/>
      <c r="QBY14" s="43"/>
      <c r="QBZ14" s="43"/>
      <c r="QCA14" s="43"/>
      <c r="QCB14" s="43"/>
      <c r="QCC14" s="43"/>
      <c r="QCD14" s="43"/>
      <c r="QCE14" s="43"/>
      <c r="QCF14" s="43"/>
      <c r="QCG14" s="43"/>
      <c r="QCH14" s="43"/>
      <c r="QCI14" s="43"/>
      <c r="QCJ14" s="43"/>
      <c r="QCK14" s="43"/>
      <c r="QCL14" s="43"/>
      <c r="QCM14" s="43"/>
      <c r="QCN14" s="43"/>
      <c r="QCO14" s="43"/>
      <c r="QCP14" s="43"/>
      <c r="QCQ14" s="43"/>
      <c r="QCR14" s="43"/>
      <c r="QCS14" s="43"/>
      <c r="QCT14" s="43"/>
      <c r="QCU14" s="43"/>
      <c r="QCV14" s="43"/>
      <c r="QCW14" s="43"/>
      <c r="QCX14" s="43"/>
      <c r="QCY14" s="43"/>
      <c r="QCZ14" s="43"/>
      <c r="QDA14" s="43"/>
      <c r="QDB14" s="43"/>
      <c r="QDC14" s="43"/>
      <c r="QDD14" s="43"/>
      <c r="QDE14" s="43"/>
      <c r="QDF14" s="43"/>
      <c r="QDG14" s="43"/>
      <c r="QDH14" s="43"/>
      <c r="QDI14" s="43"/>
      <c r="QDJ14" s="43"/>
      <c r="QDK14" s="43"/>
      <c r="QDL14" s="43"/>
      <c r="QDM14" s="43"/>
      <c r="QDN14" s="43"/>
      <c r="QDO14" s="43"/>
      <c r="QDP14" s="43"/>
      <c r="QDQ14" s="43"/>
      <c r="QDR14" s="43"/>
      <c r="QDS14" s="43"/>
      <c r="QDT14" s="43"/>
      <c r="QDU14" s="43"/>
      <c r="QDV14" s="43"/>
      <c r="QDW14" s="43"/>
      <c r="QDX14" s="43"/>
      <c r="QDY14" s="43"/>
      <c r="QDZ14" s="43"/>
      <c r="QEA14" s="43"/>
      <c r="QEB14" s="43"/>
      <c r="QEC14" s="43"/>
      <c r="QED14" s="43"/>
      <c r="QEE14" s="43"/>
      <c r="QEF14" s="43"/>
      <c r="QEG14" s="43"/>
      <c r="QEH14" s="43"/>
      <c r="QEI14" s="43"/>
      <c r="QEJ14" s="43"/>
      <c r="QEK14" s="43"/>
      <c r="QEL14" s="43"/>
      <c r="QEM14" s="43"/>
      <c r="QEN14" s="43"/>
      <c r="QEO14" s="43"/>
      <c r="QEP14" s="43"/>
      <c r="QEQ14" s="43"/>
      <c r="QER14" s="43"/>
      <c r="QES14" s="43"/>
      <c r="QET14" s="43"/>
      <c r="QEU14" s="43"/>
      <c r="QEV14" s="43"/>
      <c r="QEW14" s="43"/>
      <c r="QEX14" s="43"/>
      <c r="QEY14" s="43"/>
      <c r="QEZ14" s="43"/>
      <c r="QFA14" s="43"/>
      <c r="QFB14" s="43"/>
      <c r="QFC14" s="43"/>
      <c r="QFD14" s="43"/>
      <c r="QFE14" s="43"/>
      <c r="QFF14" s="43"/>
      <c r="QFG14" s="43"/>
      <c r="QFH14" s="43"/>
      <c r="QFI14" s="43"/>
      <c r="QFJ14" s="43"/>
      <c r="QFK14" s="43"/>
      <c r="QFL14" s="43"/>
      <c r="QFM14" s="43"/>
      <c r="QFN14" s="43"/>
      <c r="QFO14" s="43"/>
      <c r="QFP14" s="43"/>
      <c r="QFQ14" s="43"/>
      <c r="QFR14" s="43"/>
      <c r="QFS14" s="43"/>
      <c r="QFT14" s="43"/>
      <c r="QFU14" s="43"/>
      <c r="QFV14" s="43"/>
      <c r="QFW14" s="43"/>
      <c r="QFX14" s="43"/>
      <c r="QFY14" s="43"/>
      <c r="QFZ14" s="43"/>
      <c r="QGA14" s="43"/>
      <c r="QGB14" s="43"/>
      <c r="QGC14" s="43"/>
      <c r="QGD14" s="43"/>
      <c r="QGE14" s="43"/>
      <c r="QGF14" s="43"/>
      <c r="QGG14" s="43"/>
      <c r="QGH14" s="43"/>
      <c r="QGI14" s="43"/>
      <c r="QGJ14" s="43"/>
      <c r="QGK14" s="43"/>
      <c r="QGL14" s="43"/>
      <c r="QGM14" s="43"/>
      <c r="QGN14" s="43"/>
      <c r="QGO14" s="43"/>
      <c r="QGP14" s="43"/>
      <c r="QGQ14" s="43"/>
      <c r="QGR14" s="43"/>
      <c r="QGS14" s="43"/>
      <c r="QGT14" s="43"/>
      <c r="QGU14" s="43"/>
      <c r="QGV14" s="43"/>
      <c r="QGW14" s="43"/>
      <c r="QGX14" s="43"/>
      <c r="QGY14" s="43"/>
      <c r="QGZ14" s="43"/>
      <c r="QHA14" s="43"/>
      <c r="QHB14" s="43"/>
      <c r="QHC14" s="43"/>
      <c r="QHD14" s="43"/>
      <c r="QHE14" s="43"/>
      <c r="QHF14" s="43"/>
      <c r="QHG14" s="43"/>
      <c r="QHH14" s="43"/>
      <c r="QHI14" s="43"/>
      <c r="QHJ14" s="43"/>
      <c r="QHK14" s="43"/>
      <c r="QHL14" s="43"/>
      <c r="QHM14" s="43"/>
      <c r="QHN14" s="43"/>
      <c r="QHO14" s="43"/>
      <c r="QHP14" s="43"/>
      <c r="QHQ14" s="43"/>
      <c r="QHR14" s="43"/>
      <c r="QHS14" s="43"/>
      <c r="QHT14" s="43"/>
      <c r="QHU14" s="43"/>
      <c r="QHV14" s="43"/>
      <c r="QHW14" s="43"/>
      <c r="QHX14" s="43"/>
      <c r="QHY14" s="43"/>
      <c r="QHZ14" s="43"/>
      <c r="QIA14" s="43"/>
      <c r="QIB14" s="43"/>
      <c r="QIC14" s="43"/>
      <c r="QID14" s="43"/>
      <c r="QIE14" s="43"/>
      <c r="QIF14" s="43"/>
      <c r="QIG14" s="43"/>
      <c r="QIH14" s="43"/>
      <c r="QII14" s="43"/>
      <c r="QIJ14" s="43"/>
      <c r="QIK14" s="43"/>
      <c r="QIL14" s="43"/>
      <c r="QIM14" s="43"/>
      <c r="QIN14" s="43"/>
      <c r="QIO14" s="43"/>
      <c r="QIP14" s="43"/>
      <c r="QIQ14" s="43"/>
      <c r="QIR14" s="43"/>
      <c r="QIS14" s="43"/>
      <c r="QIT14" s="43"/>
      <c r="QIU14" s="43"/>
      <c r="QIV14" s="43"/>
      <c r="QIW14" s="43"/>
      <c r="QIX14" s="43"/>
      <c r="QIY14" s="43"/>
      <c r="QIZ14" s="43"/>
      <c r="QJA14" s="43"/>
      <c r="QJB14" s="43"/>
      <c r="QJC14" s="43"/>
      <c r="QJD14" s="43"/>
      <c r="QJE14" s="43"/>
      <c r="QJF14" s="43"/>
      <c r="QJG14" s="43"/>
      <c r="QJH14" s="43"/>
      <c r="QJI14" s="43"/>
      <c r="QJJ14" s="43"/>
      <c r="QJK14" s="43"/>
      <c r="QJL14" s="43"/>
      <c r="QJM14" s="43"/>
      <c r="QJN14" s="43"/>
      <c r="QJO14" s="43"/>
      <c r="QJP14" s="43"/>
      <c r="QJQ14" s="43"/>
      <c r="QJR14" s="43"/>
      <c r="QJS14" s="43"/>
      <c r="QJT14" s="43"/>
      <c r="QJU14" s="43"/>
      <c r="QJV14" s="43"/>
      <c r="QJW14" s="43"/>
      <c r="QJX14" s="43"/>
      <c r="QJY14" s="43"/>
      <c r="QJZ14" s="43"/>
      <c r="QKA14" s="43"/>
      <c r="QKB14" s="43"/>
      <c r="QKC14" s="43"/>
      <c r="QKD14" s="43"/>
      <c r="QKE14" s="43"/>
      <c r="QKF14" s="43"/>
      <c r="QKG14" s="43"/>
      <c r="QKH14" s="43"/>
      <c r="QKI14" s="43"/>
      <c r="QKJ14" s="43"/>
      <c r="QKK14" s="43"/>
      <c r="QKL14" s="43"/>
      <c r="QKM14" s="43"/>
      <c r="QKN14" s="43"/>
      <c r="QKO14" s="43"/>
      <c r="QKP14" s="43"/>
      <c r="QKQ14" s="43"/>
      <c r="QKR14" s="43"/>
      <c r="QKS14" s="43"/>
      <c r="QKT14" s="43"/>
      <c r="QKU14" s="43"/>
      <c r="QKV14" s="43"/>
      <c r="QKW14" s="43"/>
      <c r="QKX14" s="43"/>
      <c r="QKY14" s="43"/>
      <c r="QKZ14" s="43"/>
      <c r="QLA14" s="43"/>
      <c r="QLB14" s="43"/>
      <c r="QLC14" s="43"/>
      <c r="QLD14" s="43"/>
      <c r="QLE14" s="43"/>
      <c r="QLF14" s="43"/>
      <c r="QLG14" s="43"/>
      <c r="QLH14" s="43"/>
      <c r="QLI14" s="43"/>
      <c r="QLJ14" s="43"/>
      <c r="QLK14" s="43"/>
      <c r="QLL14" s="43"/>
      <c r="QLM14" s="43"/>
      <c r="QLN14" s="43"/>
      <c r="QLO14" s="43"/>
      <c r="QLP14" s="43"/>
      <c r="QLQ14" s="43"/>
      <c r="QLR14" s="43"/>
      <c r="QLS14" s="43"/>
      <c r="QLT14" s="43"/>
      <c r="QLU14" s="43"/>
      <c r="QLV14" s="43"/>
      <c r="QLW14" s="43"/>
      <c r="QLX14" s="43"/>
      <c r="QLY14" s="43"/>
      <c r="QLZ14" s="43"/>
      <c r="QMA14" s="43"/>
      <c r="QMB14" s="43"/>
      <c r="QMC14" s="43"/>
      <c r="QMD14" s="43"/>
      <c r="QME14" s="43"/>
      <c r="QMF14" s="43"/>
      <c r="QMG14" s="43"/>
      <c r="QMH14" s="43"/>
      <c r="QMI14" s="43"/>
      <c r="QMJ14" s="43"/>
      <c r="QMK14" s="43"/>
      <c r="QML14" s="43"/>
      <c r="QMM14" s="43"/>
      <c r="QMN14" s="43"/>
      <c r="QMO14" s="43"/>
      <c r="QMP14" s="43"/>
      <c r="QMQ14" s="43"/>
      <c r="QMR14" s="43"/>
      <c r="QMS14" s="43"/>
      <c r="QMT14" s="43"/>
      <c r="QMU14" s="43"/>
      <c r="QMV14" s="43"/>
      <c r="QMW14" s="43"/>
      <c r="QMX14" s="43"/>
      <c r="QMY14" s="43"/>
      <c r="QMZ14" s="43"/>
      <c r="QNA14" s="43"/>
      <c r="QNB14" s="43"/>
      <c r="QNC14" s="43"/>
      <c r="QND14" s="43"/>
      <c r="QNE14" s="43"/>
      <c r="QNF14" s="43"/>
      <c r="QNG14" s="43"/>
      <c r="QNH14" s="43"/>
      <c r="QNI14" s="43"/>
      <c r="QNJ14" s="43"/>
      <c r="QNK14" s="43"/>
      <c r="QNL14" s="43"/>
      <c r="QNM14" s="43"/>
      <c r="QNN14" s="43"/>
      <c r="QNO14" s="43"/>
      <c r="QNP14" s="43"/>
      <c r="QNQ14" s="43"/>
      <c r="QNR14" s="43"/>
      <c r="QNS14" s="43"/>
      <c r="QNT14" s="43"/>
      <c r="QNU14" s="43"/>
      <c r="QNV14" s="43"/>
      <c r="QNW14" s="43"/>
      <c r="QNX14" s="43"/>
      <c r="QNY14" s="43"/>
      <c r="QNZ14" s="43"/>
      <c r="QOA14" s="43"/>
      <c r="QOB14" s="43"/>
      <c r="QOC14" s="43"/>
      <c r="QOD14" s="43"/>
      <c r="QOE14" s="43"/>
      <c r="QOF14" s="43"/>
      <c r="QOG14" s="43"/>
      <c r="QOH14" s="43"/>
      <c r="QOI14" s="43"/>
      <c r="QOJ14" s="43"/>
      <c r="QOK14" s="43"/>
      <c r="QOL14" s="43"/>
      <c r="QOM14" s="43"/>
      <c r="QON14" s="43"/>
      <c r="QOO14" s="43"/>
      <c r="QOP14" s="43"/>
      <c r="QOQ14" s="43"/>
      <c r="QOR14" s="43"/>
      <c r="QOS14" s="43"/>
      <c r="QOT14" s="43"/>
      <c r="QOU14" s="43"/>
      <c r="QOV14" s="43"/>
      <c r="QOW14" s="43"/>
      <c r="QOX14" s="43"/>
      <c r="QOY14" s="43"/>
      <c r="QOZ14" s="43"/>
      <c r="QPA14" s="43"/>
      <c r="QPB14" s="43"/>
      <c r="QPC14" s="43"/>
      <c r="QPD14" s="43"/>
      <c r="QPE14" s="43"/>
      <c r="QPF14" s="43"/>
      <c r="QPG14" s="43"/>
      <c r="QPH14" s="43"/>
      <c r="QPI14" s="43"/>
      <c r="QPJ14" s="43"/>
      <c r="QPK14" s="43"/>
      <c r="QPL14" s="43"/>
      <c r="QPM14" s="43"/>
      <c r="QPN14" s="43"/>
      <c r="QPO14" s="43"/>
      <c r="QPP14" s="43"/>
      <c r="QPQ14" s="43"/>
      <c r="QPR14" s="43"/>
      <c r="QPS14" s="43"/>
      <c r="QPT14" s="43"/>
      <c r="QPU14" s="43"/>
      <c r="QPV14" s="43"/>
      <c r="QPW14" s="43"/>
      <c r="QPX14" s="43"/>
      <c r="QPY14" s="43"/>
      <c r="QPZ14" s="43"/>
      <c r="QQA14" s="43"/>
      <c r="QQB14" s="43"/>
      <c r="QQC14" s="43"/>
      <c r="QQD14" s="43"/>
      <c r="QQE14" s="43"/>
      <c r="QQF14" s="43"/>
      <c r="QQG14" s="43"/>
      <c r="QQH14" s="43"/>
      <c r="QQI14" s="43"/>
      <c r="QQJ14" s="43"/>
      <c r="QQK14" s="43"/>
      <c r="QQL14" s="43"/>
      <c r="QQM14" s="43"/>
      <c r="QQN14" s="43"/>
      <c r="QQO14" s="43"/>
      <c r="QQP14" s="43"/>
      <c r="QQQ14" s="43"/>
      <c r="QQR14" s="43"/>
      <c r="QQS14" s="43"/>
      <c r="QQT14" s="43"/>
      <c r="QQU14" s="43"/>
      <c r="QQV14" s="43"/>
      <c r="QQW14" s="43"/>
      <c r="QQX14" s="43"/>
      <c r="QQY14" s="43"/>
      <c r="QQZ14" s="43"/>
      <c r="QRA14" s="43"/>
      <c r="QRB14" s="43"/>
      <c r="QRC14" s="43"/>
      <c r="QRD14" s="43"/>
      <c r="QRE14" s="43"/>
      <c r="QRF14" s="43"/>
      <c r="QRG14" s="43"/>
      <c r="QRH14" s="43"/>
      <c r="QRI14" s="43"/>
      <c r="QRJ14" s="43"/>
      <c r="QRK14" s="43"/>
      <c r="QRL14" s="43"/>
      <c r="QRM14" s="43"/>
      <c r="QRN14" s="43"/>
      <c r="QRO14" s="43"/>
      <c r="QRP14" s="43"/>
      <c r="QRQ14" s="43"/>
      <c r="QRR14" s="43"/>
      <c r="QRS14" s="43"/>
      <c r="QRT14" s="43"/>
      <c r="QRU14" s="43"/>
      <c r="QRV14" s="43"/>
      <c r="QRW14" s="43"/>
      <c r="QRX14" s="43"/>
      <c r="QRY14" s="43"/>
      <c r="QRZ14" s="43"/>
      <c r="QSA14" s="43"/>
      <c r="QSB14" s="43"/>
      <c r="QSC14" s="43"/>
      <c r="QSD14" s="43"/>
      <c r="QSE14" s="43"/>
      <c r="QSF14" s="43"/>
      <c r="QSG14" s="43"/>
      <c r="QSH14" s="43"/>
      <c r="QSI14" s="43"/>
      <c r="QSJ14" s="43"/>
      <c r="QSK14" s="43"/>
      <c r="QSL14" s="43"/>
      <c r="QSM14" s="43"/>
      <c r="QSN14" s="43"/>
      <c r="QSO14" s="43"/>
      <c r="QSP14" s="43"/>
      <c r="QSQ14" s="43"/>
      <c r="QSR14" s="43"/>
      <c r="QSS14" s="43"/>
      <c r="QST14" s="43"/>
      <c r="QSU14" s="43"/>
      <c r="QSV14" s="43"/>
      <c r="QSW14" s="43"/>
      <c r="QSX14" s="43"/>
      <c r="QSY14" s="43"/>
      <c r="QSZ14" s="43"/>
      <c r="QTA14" s="43"/>
      <c r="QTB14" s="43"/>
      <c r="QTC14" s="43"/>
      <c r="QTD14" s="43"/>
      <c r="QTE14" s="43"/>
      <c r="QTF14" s="43"/>
      <c r="QTG14" s="43"/>
      <c r="QTH14" s="43"/>
      <c r="QTI14" s="43"/>
      <c r="QTJ14" s="43"/>
      <c r="QTK14" s="43"/>
      <c r="QTL14" s="43"/>
      <c r="QTM14" s="43"/>
      <c r="QTN14" s="43"/>
      <c r="QTO14" s="43"/>
      <c r="QTP14" s="43"/>
      <c r="QTQ14" s="43"/>
      <c r="QTR14" s="43"/>
      <c r="QTS14" s="43"/>
      <c r="QTT14" s="43"/>
      <c r="QTU14" s="43"/>
      <c r="QTV14" s="43"/>
      <c r="QTW14" s="43"/>
      <c r="QTX14" s="43"/>
      <c r="QTY14" s="43"/>
      <c r="QTZ14" s="43"/>
      <c r="QUA14" s="43"/>
      <c r="QUB14" s="43"/>
      <c r="QUC14" s="43"/>
      <c r="QUD14" s="43"/>
      <c r="QUE14" s="43"/>
      <c r="QUF14" s="43"/>
      <c r="QUG14" s="43"/>
      <c r="QUH14" s="43"/>
      <c r="QUI14" s="43"/>
      <c r="QUJ14" s="43"/>
      <c r="QUK14" s="43"/>
      <c r="QUL14" s="43"/>
      <c r="QUM14" s="43"/>
      <c r="QUN14" s="43"/>
      <c r="QUO14" s="43"/>
      <c r="QUP14" s="43"/>
      <c r="QUQ14" s="43"/>
      <c r="QUR14" s="43"/>
      <c r="QUS14" s="43"/>
      <c r="QUT14" s="43"/>
      <c r="QUU14" s="43"/>
      <c r="QUV14" s="43"/>
      <c r="QUW14" s="43"/>
      <c r="QUX14" s="43"/>
      <c r="QUY14" s="43"/>
      <c r="QUZ14" s="43"/>
      <c r="QVA14" s="43"/>
      <c r="QVB14" s="43"/>
      <c r="QVC14" s="43"/>
      <c r="QVD14" s="43"/>
      <c r="QVE14" s="43"/>
      <c r="QVF14" s="43"/>
      <c r="QVG14" s="43"/>
      <c r="QVH14" s="43"/>
      <c r="QVI14" s="43"/>
      <c r="QVJ14" s="43"/>
      <c r="QVK14" s="43"/>
      <c r="QVL14" s="43"/>
      <c r="QVM14" s="43"/>
      <c r="QVN14" s="43"/>
      <c r="QVO14" s="43"/>
      <c r="QVP14" s="43"/>
      <c r="QVQ14" s="43"/>
      <c r="QVR14" s="43"/>
      <c r="QVS14" s="43"/>
      <c r="QVT14" s="43"/>
      <c r="QVU14" s="43"/>
      <c r="QVV14" s="43"/>
      <c r="QVW14" s="43"/>
      <c r="QVX14" s="43"/>
      <c r="QVY14" s="43"/>
      <c r="QVZ14" s="43"/>
      <c r="QWA14" s="43"/>
      <c r="QWB14" s="43"/>
      <c r="QWC14" s="43"/>
      <c r="QWD14" s="43"/>
      <c r="QWE14" s="43"/>
      <c r="QWF14" s="43"/>
      <c r="QWG14" s="43"/>
      <c r="QWH14" s="43"/>
      <c r="QWI14" s="43"/>
      <c r="QWJ14" s="43"/>
      <c r="QWK14" s="43"/>
      <c r="QWL14" s="43"/>
      <c r="QWM14" s="43"/>
      <c r="QWN14" s="43"/>
      <c r="QWO14" s="43"/>
      <c r="QWP14" s="43"/>
      <c r="QWQ14" s="43"/>
      <c r="QWR14" s="43"/>
      <c r="QWS14" s="43"/>
      <c r="QWT14" s="43"/>
      <c r="QWU14" s="43"/>
      <c r="QWV14" s="43"/>
      <c r="QWW14" s="43"/>
      <c r="QWX14" s="43"/>
      <c r="QWY14" s="43"/>
      <c r="QWZ14" s="43"/>
      <c r="QXA14" s="43"/>
      <c r="QXB14" s="43"/>
      <c r="QXC14" s="43"/>
      <c r="QXD14" s="43"/>
      <c r="QXE14" s="43"/>
      <c r="QXF14" s="43"/>
      <c r="QXG14" s="43"/>
      <c r="QXH14" s="43"/>
      <c r="QXI14" s="43"/>
      <c r="QXJ14" s="43"/>
      <c r="QXK14" s="43"/>
      <c r="QXL14" s="43"/>
      <c r="QXM14" s="43"/>
      <c r="QXN14" s="43"/>
      <c r="QXO14" s="43"/>
      <c r="QXP14" s="43"/>
      <c r="QXQ14" s="43"/>
      <c r="QXR14" s="43"/>
      <c r="QXS14" s="43"/>
      <c r="QXT14" s="43"/>
      <c r="QXU14" s="43"/>
      <c r="QXV14" s="43"/>
      <c r="QXW14" s="43"/>
      <c r="QXX14" s="43"/>
      <c r="QXY14" s="43"/>
      <c r="QXZ14" s="43"/>
      <c r="QYA14" s="43"/>
      <c r="QYB14" s="43"/>
      <c r="QYC14" s="43"/>
      <c r="QYD14" s="43"/>
      <c r="QYE14" s="43"/>
      <c r="QYF14" s="43"/>
      <c r="QYG14" s="43"/>
      <c r="QYH14" s="43"/>
      <c r="QYI14" s="43"/>
      <c r="QYJ14" s="43"/>
      <c r="QYK14" s="43"/>
      <c r="QYL14" s="43"/>
      <c r="QYM14" s="43"/>
      <c r="QYN14" s="43"/>
      <c r="QYO14" s="43"/>
      <c r="QYP14" s="43"/>
      <c r="QYQ14" s="43"/>
      <c r="QYR14" s="43"/>
      <c r="QYS14" s="43"/>
      <c r="QYT14" s="43"/>
      <c r="QYU14" s="43"/>
      <c r="QYV14" s="43"/>
      <c r="QYW14" s="43"/>
      <c r="QYX14" s="43"/>
      <c r="QYY14" s="43"/>
      <c r="QYZ14" s="43"/>
      <c r="QZA14" s="43"/>
      <c r="QZB14" s="43"/>
      <c r="QZC14" s="43"/>
      <c r="QZD14" s="43"/>
      <c r="QZE14" s="43"/>
      <c r="QZF14" s="43"/>
      <c r="QZG14" s="43"/>
      <c r="QZH14" s="43"/>
      <c r="QZI14" s="43"/>
      <c r="QZJ14" s="43"/>
      <c r="QZK14" s="43"/>
      <c r="QZL14" s="43"/>
      <c r="QZM14" s="43"/>
      <c r="QZN14" s="43"/>
      <c r="QZO14" s="43"/>
      <c r="QZP14" s="43"/>
      <c r="QZQ14" s="43"/>
      <c r="QZR14" s="43"/>
      <c r="QZS14" s="43"/>
      <c r="QZT14" s="43"/>
      <c r="QZU14" s="43"/>
      <c r="QZV14" s="43"/>
      <c r="QZW14" s="43"/>
      <c r="QZX14" s="43"/>
      <c r="QZY14" s="43"/>
      <c r="QZZ14" s="43"/>
      <c r="RAA14" s="43"/>
      <c r="RAB14" s="43"/>
      <c r="RAC14" s="43"/>
      <c r="RAD14" s="43"/>
      <c r="RAE14" s="43"/>
      <c r="RAF14" s="43"/>
      <c r="RAG14" s="43"/>
      <c r="RAH14" s="43"/>
      <c r="RAI14" s="43"/>
      <c r="RAJ14" s="43"/>
      <c r="RAK14" s="43"/>
      <c r="RAL14" s="43"/>
      <c r="RAM14" s="43"/>
      <c r="RAN14" s="43"/>
      <c r="RAO14" s="43"/>
      <c r="RAP14" s="43"/>
      <c r="RAQ14" s="43"/>
      <c r="RAR14" s="43"/>
      <c r="RAS14" s="43"/>
      <c r="RAT14" s="43"/>
      <c r="RAU14" s="43"/>
      <c r="RAV14" s="43"/>
      <c r="RAW14" s="43"/>
      <c r="RAX14" s="43"/>
      <c r="RAY14" s="43"/>
      <c r="RAZ14" s="43"/>
      <c r="RBA14" s="43"/>
      <c r="RBB14" s="43"/>
      <c r="RBC14" s="43"/>
      <c r="RBD14" s="43"/>
      <c r="RBE14" s="43"/>
      <c r="RBF14" s="43"/>
      <c r="RBG14" s="43"/>
      <c r="RBH14" s="43"/>
      <c r="RBI14" s="43"/>
      <c r="RBJ14" s="43"/>
      <c r="RBK14" s="43"/>
      <c r="RBL14" s="43"/>
      <c r="RBM14" s="43"/>
      <c r="RBN14" s="43"/>
      <c r="RBO14" s="43"/>
      <c r="RBP14" s="43"/>
      <c r="RBQ14" s="43"/>
      <c r="RBR14" s="43"/>
      <c r="RBS14" s="43"/>
      <c r="RBT14" s="43"/>
      <c r="RBU14" s="43"/>
      <c r="RBV14" s="43"/>
      <c r="RBW14" s="43"/>
      <c r="RBX14" s="43"/>
      <c r="RBY14" s="43"/>
      <c r="RBZ14" s="43"/>
      <c r="RCA14" s="43"/>
      <c r="RCB14" s="43"/>
      <c r="RCC14" s="43"/>
      <c r="RCD14" s="43"/>
      <c r="RCE14" s="43"/>
      <c r="RCF14" s="43"/>
      <c r="RCG14" s="43"/>
      <c r="RCH14" s="43"/>
      <c r="RCI14" s="43"/>
      <c r="RCJ14" s="43"/>
      <c r="RCK14" s="43"/>
      <c r="RCL14" s="43"/>
      <c r="RCM14" s="43"/>
      <c r="RCN14" s="43"/>
      <c r="RCO14" s="43"/>
      <c r="RCP14" s="43"/>
      <c r="RCQ14" s="43"/>
      <c r="RCR14" s="43"/>
      <c r="RCS14" s="43"/>
      <c r="RCT14" s="43"/>
      <c r="RCU14" s="43"/>
      <c r="RCV14" s="43"/>
      <c r="RCW14" s="43"/>
      <c r="RCX14" s="43"/>
      <c r="RCY14" s="43"/>
      <c r="RCZ14" s="43"/>
      <c r="RDA14" s="43"/>
      <c r="RDB14" s="43"/>
      <c r="RDC14" s="43"/>
      <c r="RDD14" s="43"/>
      <c r="RDE14" s="43"/>
      <c r="RDF14" s="43"/>
      <c r="RDG14" s="43"/>
      <c r="RDH14" s="43"/>
      <c r="RDI14" s="43"/>
      <c r="RDJ14" s="43"/>
      <c r="RDK14" s="43"/>
      <c r="RDL14" s="43"/>
      <c r="RDM14" s="43"/>
      <c r="RDN14" s="43"/>
      <c r="RDO14" s="43"/>
      <c r="RDP14" s="43"/>
      <c r="RDQ14" s="43"/>
      <c r="RDR14" s="43"/>
      <c r="RDS14" s="43"/>
      <c r="RDT14" s="43"/>
      <c r="RDU14" s="43"/>
      <c r="RDV14" s="43"/>
      <c r="RDW14" s="43"/>
      <c r="RDX14" s="43"/>
      <c r="RDY14" s="43"/>
      <c r="RDZ14" s="43"/>
      <c r="REA14" s="43"/>
      <c r="REB14" s="43"/>
      <c r="REC14" s="43"/>
      <c r="RED14" s="43"/>
      <c r="REE14" s="43"/>
      <c r="REF14" s="43"/>
      <c r="REG14" s="43"/>
      <c r="REH14" s="43"/>
      <c r="REI14" s="43"/>
      <c r="REJ14" s="43"/>
      <c r="REK14" s="43"/>
      <c r="REL14" s="43"/>
      <c r="REM14" s="43"/>
      <c r="REN14" s="43"/>
      <c r="REO14" s="43"/>
      <c r="REP14" s="43"/>
      <c r="REQ14" s="43"/>
      <c r="RER14" s="43"/>
      <c r="RES14" s="43"/>
      <c r="RET14" s="43"/>
      <c r="REU14" s="43"/>
      <c r="REV14" s="43"/>
      <c r="REW14" s="43"/>
      <c r="REX14" s="43"/>
      <c r="REY14" s="43"/>
      <c r="REZ14" s="43"/>
      <c r="RFA14" s="43"/>
      <c r="RFB14" s="43"/>
      <c r="RFC14" s="43"/>
      <c r="RFD14" s="43"/>
      <c r="RFE14" s="43"/>
      <c r="RFF14" s="43"/>
      <c r="RFG14" s="43"/>
      <c r="RFH14" s="43"/>
      <c r="RFI14" s="43"/>
      <c r="RFJ14" s="43"/>
      <c r="RFK14" s="43"/>
      <c r="RFL14" s="43"/>
      <c r="RFM14" s="43"/>
      <c r="RFN14" s="43"/>
      <c r="RFO14" s="43"/>
      <c r="RFP14" s="43"/>
      <c r="RFQ14" s="43"/>
      <c r="RFR14" s="43"/>
      <c r="RFS14" s="43"/>
      <c r="RFT14" s="43"/>
      <c r="RFU14" s="43"/>
      <c r="RFV14" s="43"/>
      <c r="RFW14" s="43"/>
      <c r="RFX14" s="43"/>
      <c r="RFY14" s="43"/>
      <c r="RFZ14" s="43"/>
      <c r="RGA14" s="43"/>
      <c r="RGB14" s="43"/>
      <c r="RGC14" s="43"/>
      <c r="RGD14" s="43"/>
      <c r="RGE14" s="43"/>
      <c r="RGF14" s="43"/>
      <c r="RGG14" s="43"/>
      <c r="RGH14" s="43"/>
      <c r="RGI14" s="43"/>
      <c r="RGJ14" s="43"/>
      <c r="RGK14" s="43"/>
      <c r="RGL14" s="43"/>
      <c r="RGM14" s="43"/>
      <c r="RGN14" s="43"/>
      <c r="RGO14" s="43"/>
      <c r="RGP14" s="43"/>
      <c r="RGQ14" s="43"/>
      <c r="RGR14" s="43"/>
      <c r="RGS14" s="43"/>
      <c r="RGT14" s="43"/>
      <c r="RGU14" s="43"/>
      <c r="RGV14" s="43"/>
      <c r="RGW14" s="43"/>
      <c r="RGX14" s="43"/>
      <c r="RGY14" s="43"/>
      <c r="RGZ14" s="43"/>
      <c r="RHA14" s="43"/>
      <c r="RHB14" s="43"/>
      <c r="RHC14" s="43"/>
      <c r="RHD14" s="43"/>
      <c r="RHE14" s="43"/>
      <c r="RHF14" s="43"/>
      <c r="RHG14" s="43"/>
      <c r="RHH14" s="43"/>
      <c r="RHI14" s="43"/>
      <c r="RHJ14" s="43"/>
      <c r="RHK14" s="43"/>
      <c r="RHL14" s="43"/>
      <c r="RHM14" s="43"/>
      <c r="RHN14" s="43"/>
      <c r="RHO14" s="43"/>
      <c r="RHP14" s="43"/>
      <c r="RHQ14" s="43"/>
      <c r="RHR14" s="43"/>
      <c r="RHS14" s="43"/>
      <c r="RHT14" s="43"/>
      <c r="RHU14" s="43"/>
      <c r="RHV14" s="43"/>
      <c r="RHW14" s="43"/>
      <c r="RHX14" s="43"/>
      <c r="RHY14" s="43"/>
      <c r="RHZ14" s="43"/>
      <c r="RIA14" s="43"/>
      <c r="RIB14" s="43"/>
      <c r="RIC14" s="43"/>
      <c r="RID14" s="43"/>
      <c r="RIE14" s="43"/>
      <c r="RIF14" s="43"/>
      <c r="RIG14" s="43"/>
      <c r="RIH14" s="43"/>
      <c r="RII14" s="43"/>
      <c r="RIJ14" s="43"/>
      <c r="RIK14" s="43"/>
      <c r="RIL14" s="43"/>
      <c r="RIM14" s="43"/>
      <c r="RIN14" s="43"/>
      <c r="RIO14" s="43"/>
      <c r="RIP14" s="43"/>
      <c r="RIQ14" s="43"/>
      <c r="RIR14" s="43"/>
      <c r="RIS14" s="43"/>
      <c r="RIT14" s="43"/>
      <c r="RIU14" s="43"/>
      <c r="RIV14" s="43"/>
      <c r="RIW14" s="43"/>
      <c r="RIX14" s="43"/>
      <c r="RIY14" s="43"/>
      <c r="RIZ14" s="43"/>
      <c r="RJA14" s="43"/>
      <c r="RJB14" s="43"/>
      <c r="RJC14" s="43"/>
      <c r="RJD14" s="43"/>
      <c r="RJE14" s="43"/>
      <c r="RJF14" s="43"/>
      <c r="RJG14" s="43"/>
      <c r="RJH14" s="43"/>
      <c r="RJI14" s="43"/>
      <c r="RJJ14" s="43"/>
      <c r="RJK14" s="43"/>
      <c r="RJL14" s="43"/>
      <c r="RJM14" s="43"/>
      <c r="RJN14" s="43"/>
      <c r="RJO14" s="43"/>
      <c r="RJP14" s="43"/>
      <c r="RJQ14" s="43"/>
      <c r="RJR14" s="43"/>
      <c r="RJS14" s="43"/>
      <c r="RJT14" s="43"/>
      <c r="RJU14" s="43"/>
      <c r="RJV14" s="43"/>
      <c r="RJW14" s="43"/>
      <c r="RJX14" s="43"/>
      <c r="RJY14" s="43"/>
      <c r="RJZ14" s="43"/>
      <c r="RKA14" s="43"/>
      <c r="RKB14" s="43"/>
      <c r="RKC14" s="43"/>
      <c r="RKD14" s="43"/>
      <c r="RKE14" s="43"/>
      <c r="RKF14" s="43"/>
      <c r="RKG14" s="43"/>
      <c r="RKH14" s="43"/>
      <c r="RKI14" s="43"/>
      <c r="RKJ14" s="43"/>
      <c r="RKK14" s="43"/>
      <c r="RKL14" s="43"/>
      <c r="RKM14" s="43"/>
      <c r="RKN14" s="43"/>
      <c r="RKO14" s="43"/>
      <c r="RKP14" s="43"/>
      <c r="RKQ14" s="43"/>
      <c r="RKR14" s="43"/>
      <c r="RKS14" s="43"/>
      <c r="RKT14" s="43"/>
      <c r="RKU14" s="43"/>
      <c r="RKV14" s="43"/>
      <c r="RKW14" s="43"/>
      <c r="RKX14" s="43"/>
      <c r="RKY14" s="43"/>
      <c r="RKZ14" s="43"/>
      <c r="RLA14" s="43"/>
      <c r="RLB14" s="43"/>
      <c r="RLC14" s="43"/>
      <c r="RLD14" s="43"/>
      <c r="RLE14" s="43"/>
      <c r="RLF14" s="43"/>
      <c r="RLG14" s="43"/>
      <c r="RLH14" s="43"/>
      <c r="RLI14" s="43"/>
      <c r="RLJ14" s="43"/>
      <c r="RLK14" s="43"/>
      <c r="RLL14" s="43"/>
      <c r="RLM14" s="43"/>
      <c r="RLN14" s="43"/>
      <c r="RLO14" s="43"/>
      <c r="RLP14" s="43"/>
      <c r="RLQ14" s="43"/>
      <c r="RLR14" s="43"/>
      <c r="RLS14" s="43"/>
      <c r="RLT14" s="43"/>
      <c r="RLU14" s="43"/>
      <c r="RLV14" s="43"/>
      <c r="RLW14" s="43"/>
      <c r="RLX14" s="43"/>
      <c r="RLY14" s="43"/>
      <c r="RLZ14" s="43"/>
      <c r="RMA14" s="43"/>
      <c r="RMB14" s="43"/>
      <c r="RMC14" s="43"/>
      <c r="RMD14" s="43"/>
      <c r="RME14" s="43"/>
      <c r="RMF14" s="43"/>
      <c r="RMG14" s="43"/>
      <c r="RMH14" s="43"/>
      <c r="RMI14" s="43"/>
      <c r="RMJ14" s="43"/>
      <c r="RMK14" s="43"/>
      <c r="RML14" s="43"/>
      <c r="RMM14" s="43"/>
      <c r="RMN14" s="43"/>
      <c r="RMO14" s="43"/>
      <c r="RMP14" s="43"/>
      <c r="RMQ14" s="43"/>
      <c r="RMR14" s="43"/>
      <c r="RMS14" s="43"/>
      <c r="RMT14" s="43"/>
      <c r="RMU14" s="43"/>
      <c r="RMV14" s="43"/>
      <c r="RMW14" s="43"/>
      <c r="RMX14" s="43"/>
      <c r="RMY14" s="43"/>
      <c r="RMZ14" s="43"/>
      <c r="RNA14" s="43"/>
      <c r="RNB14" s="43"/>
      <c r="RNC14" s="43"/>
      <c r="RND14" s="43"/>
      <c r="RNE14" s="43"/>
      <c r="RNF14" s="43"/>
      <c r="RNG14" s="43"/>
      <c r="RNH14" s="43"/>
      <c r="RNI14" s="43"/>
      <c r="RNJ14" s="43"/>
      <c r="RNK14" s="43"/>
      <c r="RNL14" s="43"/>
      <c r="RNM14" s="43"/>
      <c r="RNN14" s="43"/>
      <c r="RNO14" s="43"/>
      <c r="RNP14" s="43"/>
      <c r="RNQ14" s="43"/>
      <c r="RNR14" s="43"/>
      <c r="RNS14" s="43"/>
      <c r="RNT14" s="43"/>
      <c r="RNU14" s="43"/>
      <c r="RNV14" s="43"/>
      <c r="RNW14" s="43"/>
      <c r="RNX14" s="43"/>
      <c r="RNY14" s="43"/>
      <c r="RNZ14" s="43"/>
      <c r="ROA14" s="43"/>
      <c r="ROB14" s="43"/>
      <c r="ROC14" s="43"/>
      <c r="ROD14" s="43"/>
      <c r="ROE14" s="43"/>
      <c r="ROF14" s="43"/>
      <c r="ROG14" s="43"/>
      <c r="ROH14" s="43"/>
      <c r="ROI14" s="43"/>
      <c r="ROJ14" s="43"/>
      <c r="ROK14" s="43"/>
      <c r="ROL14" s="43"/>
      <c r="ROM14" s="43"/>
      <c r="RON14" s="43"/>
      <c r="ROO14" s="43"/>
      <c r="ROP14" s="43"/>
      <c r="ROQ14" s="43"/>
      <c r="ROR14" s="43"/>
      <c r="ROS14" s="43"/>
      <c r="ROT14" s="43"/>
      <c r="ROU14" s="43"/>
      <c r="ROV14" s="43"/>
      <c r="ROW14" s="43"/>
      <c r="ROX14" s="43"/>
      <c r="ROY14" s="43"/>
      <c r="ROZ14" s="43"/>
      <c r="RPA14" s="43"/>
      <c r="RPB14" s="43"/>
      <c r="RPC14" s="43"/>
      <c r="RPD14" s="43"/>
      <c r="RPE14" s="43"/>
      <c r="RPF14" s="43"/>
      <c r="RPG14" s="43"/>
      <c r="RPH14" s="43"/>
      <c r="RPI14" s="43"/>
      <c r="RPJ14" s="43"/>
      <c r="RPK14" s="43"/>
      <c r="RPL14" s="43"/>
      <c r="RPM14" s="43"/>
      <c r="RPN14" s="43"/>
      <c r="RPO14" s="43"/>
      <c r="RPP14" s="43"/>
      <c r="RPQ14" s="43"/>
      <c r="RPR14" s="43"/>
      <c r="RPS14" s="43"/>
      <c r="RPT14" s="43"/>
      <c r="RPU14" s="43"/>
      <c r="RPV14" s="43"/>
      <c r="RPW14" s="43"/>
      <c r="RPX14" s="43"/>
      <c r="RPY14" s="43"/>
      <c r="RPZ14" s="43"/>
      <c r="RQA14" s="43"/>
      <c r="RQB14" s="43"/>
      <c r="RQC14" s="43"/>
      <c r="RQD14" s="43"/>
      <c r="RQE14" s="43"/>
      <c r="RQF14" s="43"/>
      <c r="RQG14" s="43"/>
      <c r="RQH14" s="43"/>
      <c r="RQI14" s="43"/>
      <c r="RQJ14" s="43"/>
      <c r="RQK14" s="43"/>
      <c r="RQL14" s="43"/>
      <c r="RQM14" s="43"/>
      <c r="RQN14" s="43"/>
      <c r="RQO14" s="43"/>
      <c r="RQP14" s="43"/>
      <c r="RQQ14" s="43"/>
      <c r="RQR14" s="43"/>
      <c r="RQS14" s="43"/>
      <c r="RQT14" s="43"/>
      <c r="RQU14" s="43"/>
      <c r="RQV14" s="43"/>
      <c r="RQW14" s="43"/>
      <c r="RQX14" s="43"/>
      <c r="RQY14" s="43"/>
      <c r="RQZ14" s="43"/>
      <c r="RRA14" s="43"/>
      <c r="RRB14" s="43"/>
      <c r="RRC14" s="43"/>
      <c r="RRD14" s="43"/>
      <c r="RRE14" s="43"/>
      <c r="RRF14" s="43"/>
      <c r="RRG14" s="43"/>
      <c r="RRH14" s="43"/>
      <c r="RRI14" s="43"/>
      <c r="RRJ14" s="43"/>
      <c r="RRK14" s="43"/>
      <c r="RRL14" s="43"/>
      <c r="RRM14" s="43"/>
      <c r="RRN14" s="43"/>
      <c r="RRO14" s="43"/>
      <c r="RRP14" s="43"/>
      <c r="RRQ14" s="43"/>
      <c r="RRR14" s="43"/>
      <c r="RRS14" s="43"/>
      <c r="RRT14" s="43"/>
      <c r="RRU14" s="43"/>
      <c r="RRV14" s="43"/>
      <c r="RRW14" s="43"/>
      <c r="RRX14" s="43"/>
      <c r="RRY14" s="43"/>
      <c r="RRZ14" s="43"/>
      <c r="RSA14" s="43"/>
      <c r="RSB14" s="43"/>
      <c r="RSC14" s="43"/>
      <c r="RSD14" s="43"/>
      <c r="RSE14" s="43"/>
      <c r="RSF14" s="43"/>
      <c r="RSG14" s="43"/>
      <c r="RSH14" s="43"/>
      <c r="RSI14" s="43"/>
      <c r="RSJ14" s="43"/>
      <c r="RSK14" s="43"/>
      <c r="RSL14" s="43"/>
      <c r="RSM14" s="43"/>
      <c r="RSN14" s="43"/>
      <c r="RSO14" s="43"/>
      <c r="RSP14" s="43"/>
      <c r="RSQ14" s="43"/>
      <c r="RSR14" s="43"/>
      <c r="RSS14" s="43"/>
      <c r="RST14" s="43"/>
      <c r="RSU14" s="43"/>
      <c r="RSV14" s="43"/>
      <c r="RSW14" s="43"/>
      <c r="RSX14" s="43"/>
      <c r="RSY14" s="43"/>
      <c r="RSZ14" s="43"/>
      <c r="RTA14" s="43"/>
      <c r="RTB14" s="43"/>
      <c r="RTC14" s="43"/>
      <c r="RTD14" s="43"/>
      <c r="RTE14" s="43"/>
      <c r="RTF14" s="43"/>
      <c r="RTG14" s="43"/>
      <c r="RTH14" s="43"/>
      <c r="RTI14" s="43"/>
      <c r="RTJ14" s="43"/>
      <c r="RTK14" s="43"/>
      <c r="RTL14" s="43"/>
      <c r="RTM14" s="43"/>
      <c r="RTN14" s="43"/>
      <c r="RTO14" s="43"/>
      <c r="RTP14" s="43"/>
      <c r="RTQ14" s="43"/>
      <c r="RTR14" s="43"/>
      <c r="RTS14" s="43"/>
      <c r="RTT14" s="43"/>
      <c r="RTU14" s="43"/>
      <c r="RTV14" s="43"/>
      <c r="RTW14" s="43"/>
      <c r="RTX14" s="43"/>
      <c r="RTY14" s="43"/>
      <c r="RTZ14" s="43"/>
      <c r="RUA14" s="43"/>
      <c r="RUB14" s="43"/>
      <c r="RUC14" s="43"/>
      <c r="RUD14" s="43"/>
      <c r="RUE14" s="43"/>
      <c r="RUF14" s="43"/>
      <c r="RUG14" s="43"/>
      <c r="RUH14" s="43"/>
      <c r="RUI14" s="43"/>
      <c r="RUJ14" s="43"/>
      <c r="RUK14" s="43"/>
      <c r="RUL14" s="43"/>
      <c r="RUM14" s="43"/>
      <c r="RUN14" s="43"/>
      <c r="RUO14" s="43"/>
      <c r="RUP14" s="43"/>
      <c r="RUQ14" s="43"/>
      <c r="RUR14" s="43"/>
      <c r="RUS14" s="43"/>
      <c r="RUT14" s="43"/>
      <c r="RUU14" s="43"/>
      <c r="RUV14" s="43"/>
      <c r="RUW14" s="43"/>
      <c r="RUX14" s="43"/>
      <c r="RUY14" s="43"/>
      <c r="RUZ14" s="43"/>
      <c r="RVA14" s="43"/>
      <c r="RVB14" s="43"/>
      <c r="RVC14" s="43"/>
      <c r="RVD14" s="43"/>
      <c r="RVE14" s="43"/>
      <c r="RVF14" s="43"/>
      <c r="RVG14" s="43"/>
      <c r="RVH14" s="43"/>
      <c r="RVI14" s="43"/>
      <c r="RVJ14" s="43"/>
      <c r="RVK14" s="43"/>
      <c r="RVL14" s="43"/>
      <c r="RVM14" s="43"/>
      <c r="RVN14" s="43"/>
      <c r="RVO14" s="43"/>
      <c r="RVP14" s="43"/>
      <c r="RVQ14" s="43"/>
      <c r="RVR14" s="43"/>
      <c r="RVS14" s="43"/>
      <c r="RVT14" s="43"/>
      <c r="RVU14" s="43"/>
      <c r="RVV14" s="43"/>
      <c r="RVW14" s="43"/>
      <c r="RVX14" s="43"/>
      <c r="RVY14" s="43"/>
      <c r="RVZ14" s="43"/>
      <c r="RWA14" s="43"/>
      <c r="RWB14" s="43"/>
      <c r="RWC14" s="43"/>
      <c r="RWD14" s="43"/>
      <c r="RWE14" s="43"/>
      <c r="RWF14" s="43"/>
      <c r="RWG14" s="43"/>
      <c r="RWH14" s="43"/>
      <c r="RWI14" s="43"/>
      <c r="RWJ14" s="43"/>
      <c r="RWK14" s="43"/>
      <c r="RWL14" s="43"/>
      <c r="RWM14" s="43"/>
      <c r="RWN14" s="43"/>
      <c r="RWO14" s="43"/>
      <c r="RWP14" s="43"/>
      <c r="RWQ14" s="43"/>
      <c r="RWR14" s="43"/>
      <c r="RWS14" s="43"/>
      <c r="RWT14" s="43"/>
      <c r="RWU14" s="43"/>
      <c r="RWV14" s="43"/>
      <c r="RWW14" s="43"/>
      <c r="RWX14" s="43"/>
      <c r="RWY14" s="43"/>
      <c r="RWZ14" s="43"/>
      <c r="RXA14" s="43"/>
      <c r="RXB14" s="43"/>
      <c r="RXC14" s="43"/>
      <c r="RXD14" s="43"/>
      <c r="RXE14" s="43"/>
      <c r="RXF14" s="43"/>
      <c r="RXG14" s="43"/>
      <c r="RXH14" s="43"/>
      <c r="RXI14" s="43"/>
      <c r="RXJ14" s="43"/>
      <c r="RXK14" s="43"/>
      <c r="RXL14" s="43"/>
      <c r="RXM14" s="43"/>
      <c r="RXN14" s="43"/>
      <c r="RXO14" s="43"/>
      <c r="RXP14" s="43"/>
      <c r="RXQ14" s="43"/>
      <c r="RXR14" s="43"/>
      <c r="RXS14" s="43"/>
      <c r="RXT14" s="43"/>
      <c r="RXU14" s="43"/>
      <c r="RXV14" s="43"/>
      <c r="RXW14" s="43"/>
      <c r="RXX14" s="43"/>
      <c r="RXY14" s="43"/>
      <c r="RXZ14" s="43"/>
      <c r="RYA14" s="43"/>
      <c r="RYB14" s="43"/>
      <c r="RYC14" s="43"/>
      <c r="RYD14" s="43"/>
      <c r="RYE14" s="43"/>
      <c r="RYF14" s="43"/>
      <c r="RYG14" s="43"/>
      <c r="RYH14" s="43"/>
      <c r="RYI14" s="43"/>
      <c r="RYJ14" s="43"/>
      <c r="RYK14" s="43"/>
      <c r="RYL14" s="43"/>
      <c r="RYM14" s="43"/>
      <c r="RYN14" s="43"/>
      <c r="RYO14" s="43"/>
      <c r="RYP14" s="43"/>
      <c r="RYQ14" s="43"/>
      <c r="RYR14" s="43"/>
      <c r="RYS14" s="43"/>
      <c r="RYT14" s="43"/>
      <c r="RYU14" s="43"/>
      <c r="RYV14" s="43"/>
      <c r="RYW14" s="43"/>
      <c r="RYX14" s="43"/>
      <c r="RYY14" s="43"/>
      <c r="RYZ14" s="43"/>
      <c r="RZA14" s="43"/>
      <c r="RZB14" s="43"/>
      <c r="RZC14" s="43"/>
      <c r="RZD14" s="43"/>
      <c r="RZE14" s="43"/>
      <c r="RZF14" s="43"/>
      <c r="RZG14" s="43"/>
      <c r="RZH14" s="43"/>
      <c r="RZI14" s="43"/>
      <c r="RZJ14" s="43"/>
      <c r="RZK14" s="43"/>
      <c r="RZL14" s="43"/>
      <c r="RZM14" s="43"/>
      <c r="RZN14" s="43"/>
      <c r="RZO14" s="43"/>
      <c r="RZP14" s="43"/>
      <c r="RZQ14" s="43"/>
      <c r="RZR14" s="43"/>
      <c r="RZS14" s="43"/>
      <c r="RZT14" s="43"/>
      <c r="RZU14" s="43"/>
      <c r="RZV14" s="43"/>
      <c r="RZW14" s="43"/>
      <c r="RZX14" s="43"/>
      <c r="RZY14" s="43"/>
      <c r="RZZ14" s="43"/>
      <c r="SAA14" s="43"/>
      <c r="SAB14" s="43"/>
      <c r="SAC14" s="43"/>
      <c r="SAD14" s="43"/>
      <c r="SAE14" s="43"/>
      <c r="SAF14" s="43"/>
      <c r="SAG14" s="43"/>
      <c r="SAH14" s="43"/>
      <c r="SAI14" s="43"/>
      <c r="SAJ14" s="43"/>
      <c r="SAK14" s="43"/>
      <c r="SAL14" s="43"/>
      <c r="SAM14" s="43"/>
      <c r="SAN14" s="43"/>
      <c r="SAO14" s="43"/>
      <c r="SAP14" s="43"/>
      <c r="SAQ14" s="43"/>
      <c r="SAR14" s="43"/>
      <c r="SAS14" s="43"/>
      <c r="SAT14" s="43"/>
      <c r="SAU14" s="43"/>
      <c r="SAV14" s="43"/>
      <c r="SAW14" s="43"/>
      <c r="SAX14" s="43"/>
      <c r="SAY14" s="43"/>
      <c r="SAZ14" s="43"/>
      <c r="SBA14" s="43"/>
      <c r="SBB14" s="43"/>
      <c r="SBC14" s="43"/>
      <c r="SBD14" s="43"/>
      <c r="SBE14" s="43"/>
      <c r="SBF14" s="43"/>
      <c r="SBG14" s="43"/>
      <c r="SBH14" s="43"/>
      <c r="SBI14" s="43"/>
      <c r="SBJ14" s="43"/>
      <c r="SBK14" s="43"/>
      <c r="SBL14" s="43"/>
      <c r="SBM14" s="43"/>
      <c r="SBN14" s="43"/>
      <c r="SBO14" s="43"/>
      <c r="SBP14" s="43"/>
      <c r="SBQ14" s="43"/>
      <c r="SBR14" s="43"/>
      <c r="SBS14" s="43"/>
      <c r="SBT14" s="43"/>
      <c r="SBU14" s="43"/>
      <c r="SBV14" s="43"/>
      <c r="SBW14" s="43"/>
      <c r="SBX14" s="43"/>
      <c r="SBY14" s="43"/>
      <c r="SBZ14" s="43"/>
      <c r="SCA14" s="43"/>
      <c r="SCB14" s="43"/>
      <c r="SCC14" s="43"/>
      <c r="SCD14" s="43"/>
      <c r="SCE14" s="43"/>
      <c r="SCF14" s="43"/>
      <c r="SCG14" s="43"/>
      <c r="SCH14" s="43"/>
      <c r="SCI14" s="43"/>
      <c r="SCJ14" s="43"/>
      <c r="SCK14" s="43"/>
      <c r="SCL14" s="43"/>
      <c r="SCM14" s="43"/>
      <c r="SCN14" s="43"/>
      <c r="SCO14" s="43"/>
      <c r="SCP14" s="43"/>
      <c r="SCQ14" s="43"/>
      <c r="SCR14" s="43"/>
      <c r="SCS14" s="43"/>
      <c r="SCT14" s="43"/>
      <c r="SCU14" s="43"/>
      <c r="SCV14" s="43"/>
      <c r="SCW14" s="43"/>
      <c r="SCX14" s="43"/>
      <c r="SCY14" s="43"/>
      <c r="SCZ14" s="43"/>
      <c r="SDA14" s="43"/>
      <c r="SDB14" s="43"/>
      <c r="SDC14" s="43"/>
      <c r="SDD14" s="43"/>
      <c r="SDE14" s="43"/>
      <c r="SDF14" s="43"/>
      <c r="SDG14" s="43"/>
      <c r="SDH14" s="43"/>
      <c r="SDI14" s="43"/>
      <c r="SDJ14" s="43"/>
      <c r="SDK14" s="43"/>
      <c r="SDL14" s="43"/>
      <c r="SDM14" s="43"/>
      <c r="SDN14" s="43"/>
      <c r="SDO14" s="43"/>
      <c r="SDP14" s="43"/>
      <c r="SDQ14" s="43"/>
      <c r="SDR14" s="43"/>
      <c r="SDS14" s="43"/>
      <c r="SDT14" s="43"/>
      <c r="SDU14" s="43"/>
      <c r="SDV14" s="43"/>
      <c r="SDW14" s="43"/>
      <c r="SDX14" s="43"/>
      <c r="SDY14" s="43"/>
      <c r="SDZ14" s="43"/>
      <c r="SEA14" s="43"/>
      <c r="SEB14" s="43"/>
      <c r="SEC14" s="43"/>
      <c r="SED14" s="43"/>
      <c r="SEE14" s="43"/>
      <c r="SEF14" s="43"/>
      <c r="SEG14" s="43"/>
      <c r="SEH14" s="43"/>
      <c r="SEI14" s="43"/>
      <c r="SEJ14" s="43"/>
      <c r="SEK14" s="43"/>
      <c r="SEL14" s="43"/>
      <c r="SEM14" s="43"/>
      <c r="SEN14" s="43"/>
      <c r="SEO14" s="43"/>
      <c r="SEP14" s="43"/>
      <c r="SEQ14" s="43"/>
      <c r="SER14" s="43"/>
      <c r="SES14" s="43"/>
      <c r="SET14" s="43"/>
      <c r="SEU14" s="43"/>
      <c r="SEV14" s="43"/>
      <c r="SEW14" s="43"/>
      <c r="SEX14" s="43"/>
      <c r="SEY14" s="43"/>
      <c r="SEZ14" s="43"/>
      <c r="SFA14" s="43"/>
      <c r="SFB14" s="43"/>
      <c r="SFC14" s="43"/>
      <c r="SFD14" s="43"/>
      <c r="SFE14" s="43"/>
      <c r="SFF14" s="43"/>
      <c r="SFG14" s="43"/>
      <c r="SFH14" s="43"/>
      <c r="SFI14" s="43"/>
      <c r="SFJ14" s="43"/>
      <c r="SFK14" s="43"/>
      <c r="SFL14" s="43"/>
      <c r="SFM14" s="43"/>
      <c r="SFN14" s="43"/>
      <c r="SFO14" s="43"/>
      <c r="SFP14" s="43"/>
      <c r="SFQ14" s="43"/>
      <c r="SFR14" s="43"/>
      <c r="SFS14" s="43"/>
      <c r="SFT14" s="43"/>
      <c r="SFU14" s="43"/>
      <c r="SFV14" s="43"/>
      <c r="SFW14" s="43"/>
      <c r="SFX14" s="43"/>
      <c r="SFY14" s="43"/>
      <c r="SFZ14" s="43"/>
      <c r="SGA14" s="43"/>
      <c r="SGB14" s="43"/>
      <c r="SGC14" s="43"/>
      <c r="SGD14" s="43"/>
      <c r="SGE14" s="43"/>
      <c r="SGF14" s="43"/>
      <c r="SGG14" s="43"/>
      <c r="SGH14" s="43"/>
      <c r="SGI14" s="43"/>
      <c r="SGJ14" s="43"/>
      <c r="SGK14" s="43"/>
      <c r="SGL14" s="43"/>
      <c r="SGM14" s="43"/>
      <c r="SGN14" s="43"/>
      <c r="SGO14" s="43"/>
      <c r="SGP14" s="43"/>
      <c r="SGQ14" s="43"/>
      <c r="SGR14" s="43"/>
      <c r="SGS14" s="43"/>
      <c r="SGT14" s="43"/>
      <c r="SGU14" s="43"/>
      <c r="SGV14" s="43"/>
      <c r="SGW14" s="43"/>
      <c r="SGX14" s="43"/>
      <c r="SGY14" s="43"/>
      <c r="SGZ14" s="43"/>
      <c r="SHA14" s="43"/>
      <c r="SHB14" s="43"/>
      <c r="SHC14" s="43"/>
      <c r="SHD14" s="43"/>
      <c r="SHE14" s="43"/>
      <c r="SHF14" s="43"/>
      <c r="SHG14" s="43"/>
      <c r="SHH14" s="43"/>
      <c r="SHI14" s="43"/>
      <c r="SHJ14" s="43"/>
      <c r="SHK14" s="43"/>
      <c r="SHL14" s="43"/>
      <c r="SHM14" s="43"/>
      <c r="SHN14" s="43"/>
      <c r="SHO14" s="43"/>
      <c r="SHP14" s="43"/>
      <c r="SHQ14" s="43"/>
      <c r="SHR14" s="43"/>
      <c r="SHS14" s="43"/>
      <c r="SHT14" s="43"/>
      <c r="SHU14" s="43"/>
      <c r="SHV14" s="43"/>
      <c r="SHW14" s="43"/>
      <c r="SHX14" s="43"/>
      <c r="SHY14" s="43"/>
      <c r="SHZ14" s="43"/>
      <c r="SIA14" s="43"/>
      <c r="SIB14" s="43"/>
      <c r="SIC14" s="43"/>
      <c r="SID14" s="43"/>
      <c r="SIE14" s="43"/>
      <c r="SIF14" s="43"/>
      <c r="SIG14" s="43"/>
      <c r="SIH14" s="43"/>
      <c r="SII14" s="43"/>
      <c r="SIJ14" s="43"/>
      <c r="SIK14" s="43"/>
      <c r="SIL14" s="43"/>
      <c r="SIM14" s="43"/>
      <c r="SIN14" s="43"/>
      <c r="SIO14" s="43"/>
      <c r="SIP14" s="43"/>
      <c r="SIQ14" s="43"/>
      <c r="SIR14" s="43"/>
      <c r="SIS14" s="43"/>
      <c r="SIT14" s="43"/>
      <c r="SIU14" s="43"/>
      <c r="SIV14" s="43"/>
      <c r="SIW14" s="43"/>
      <c r="SIX14" s="43"/>
      <c r="SIY14" s="43"/>
      <c r="SIZ14" s="43"/>
      <c r="SJA14" s="43"/>
      <c r="SJB14" s="43"/>
      <c r="SJC14" s="43"/>
      <c r="SJD14" s="43"/>
      <c r="SJE14" s="43"/>
      <c r="SJF14" s="43"/>
      <c r="SJG14" s="43"/>
      <c r="SJH14" s="43"/>
      <c r="SJI14" s="43"/>
      <c r="SJJ14" s="43"/>
      <c r="SJK14" s="43"/>
      <c r="SJL14" s="43"/>
      <c r="SJM14" s="43"/>
      <c r="SJN14" s="43"/>
      <c r="SJO14" s="43"/>
      <c r="SJP14" s="43"/>
      <c r="SJQ14" s="43"/>
      <c r="SJR14" s="43"/>
      <c r="SJS14" s="43"/>
      <c r="SJT14" s="43"/>
      <c r="SJU14" s="43"/>
      <c r="SJV14" s="43"/>
      <c r="SJW14" s="43"/>
      <c r="SJX14" s="43"/>
      <c r="SJY14" s="43"/>
      <c r="SJZ14" s="43"/>
      <c r="SKA14" s="43"/>
      <c r="SKB14" s="43"/>
      <c r="SKC14" s="43"/>
      <c r="SKD14" s="43"/>
      <c r="SKE14" s="43"/>
      <c r="SKF14" s="43"/>
      <c r="SKG14" s="43"/>
      <c r="SKH14" s="43"/>
      <c r="SKI14" s="43"/>
      <c r="SKJ14" s="43"/>
      <c r="SKK14" s="43"/>
      <c r="SKL14" s="43"/>
      <c r="SKM14" s="43"/>
      <c r="SKN14" s="43"/>
      <c r="SKO14" s="43"/>
      <c r="SKP14" s="43"/>
      <c r="SKQ14" s="43"/>
      <c r="SKR14" s="43"/>
      <c r="SKS14" s="43"/>
      <c r="SKT14" s="43"/>
      <c r="SKU14" s="43"/>
      <c r="SKV14" s="43"/>
      <c r="SKW14" s="43"/>
      <c r="SKX14" s="43"/>
      <c r="SKY14" s="43"/>
      <c r="SKZ14" s="43"/>
      <c r="SLA14" s="43"/>
      <c r="SLB14" s="43"/>
      <c r="SLC14" s="43"/>
      <c r="SLD14" s="43"/>
      <c r="SLE14" s="43"/>
      <c r="SLF14" s="43"/>
      <c r="SLG14" s="43"/>
      <c r="SLH14" s="43"/>
      <c r="SLI14" s="43"/>
      <c r="SLJ14" s="43"/>
      <c r="SLK14" s="43"/>
      <c r="SLL14" s="43"/>
      <c r="SLM14" s="43"/>
      <c r="SLN14" s="43"/>
      <c r="SLO14" s="43"/>
      <c r="SLP14" s="43"/>
      <c r="SLQ14" s="43"/>
      <c r="SLR14" s="43"/>
      <c r="SLS14" s="43"/>
      <c r="SLT14" s="43"/>
      <c r="SLU14" s="43"/>
      <c r="SLV14" s="43"/>
      <c r="SLW14" s="43"/>
      <c r="SLX14" s="43"/>
      <c r="SLY14" s="43"/>
      <c r="SLZ14" s="43"/>
      <c r="SMA14" s="43"/>
      <c r="SMB14" s="43"/>
      <c r="SMC14" s="43"/>
      <c r="SMD14" s="43"/>
      <c r="SME14" s="43"/>
      <c r="SMF14" s="43"/>
      <c r="SMG14" s="43"/>
      <c r="SMH14" s="43"/>
      <c r="SMI14" s="43"/>
      <c r="SMJ14" s="43"/>
      <c r="SMK14" s="43"/>
      <c r="SML14" s="43"/>
      <c r="SMM14" s="43"/>
      <c r="SMN14" s="43"/>
      <c r="SMO14" s="43"/>
      <c r="SMP14" s="43"/>
      <c r="SMQ14" s="43"/>
      <c r="SMR14" s="43"/>
      <c r="SMS14" s="43"/>
      <c r="SMT14" s="43"/>
      <c r="SMU14" s="43"/>
      <c r="SMV14" s="43"/>
      <c r="SMW14" s="43"/>
      <c r="SMX14" s="43"/>
      <c r="SMY14" s="43"/>
      <c r="SMZ14" s="43"/>
      <c r="SNA14" s="43"/>
      <c r="SNB14" s="43"/>
      <c r="SNC14" s="43"/>
      <c r="SND14" s="43"/>
      <c r="SNE14" s="43"/>
      <c r="SNF14" s="43"/>
      <c r="SNG14" s="43"/>
      <c r="SNH14" s="43"/>
      <c r="SNI14" s="43"/>
      <c r="SNJ14" s="43"/>
      <c r="SNK14" s="43"/>
      <c r="SNL14" s="43"/>
      <c r="SNM14" s="43"/>
      <c r="SNN14" s="43"/>
      <c r="SNO14" s="43"/>
      <c r="SNP14" s="43"/>
      <c r="SNQ14" s="43"/>
      <c r="SNR14" s="43"/>
      <c r="SNS14" s="43"/>
      <c r="SNT14" s="43"/>
      <c r="SNU14" s="43"/>
      <c r="SNV14" s="43"/>
      <c r="SNW14" s="43"/>
      <c r="SNX14" s="43"/>
      <c r="SNY14" s="43"/>
      <c r="SNZ14" s="43"/>
      <c r="SOA14" s="43"/>
      <c r="SOB14" s="43"/>
      <c r="SOC14" s="43"/>
      <c r="SOD14" s="43"/>
      <c r="SOE14" s="43"/>
      <c r="SOF14" s="43"/>
      <c r="SOG14" s="43"/>
      <c r="SOH14" s="43"/>
      <c r="SOI14" s="43"/>
      <c r="SOJ14" s="43"/>
      <c r="SOK14" s="43"/>
      <c r="SOL14" s="43"/>
      <c r="SOM14" s="43"/>
      <c r="SON14" s="43"/>
      <c r="SOO14" s="43"/>
      <c r="SOP14" s="43"/>
      <c r="SOQ14" s="43"/>
      <c r="SOR14" s="43"/>
      <c r="SOS14" s="43"/>
      <c r="SOT14" s="43"/>
      <c r="SOU14" s="43"/>
      <c r="SOV14" s="43"/>
      <c r="SOW14" s="43"/>
      <c r="SOX14" s="43"/>
      <c r="SOY14" s="43"/>
      <c r="SOZ14" s="43"/>
      <c r="SPA14" s="43"/>
      <c r="SPB14" s="43"/>
      <c r="SPC14" s="43"/>
      <c r="SPD14" s="43"/>
      <c r="SPE14" s="43"/>
      <c r="SPF14" s="43"/>
      <c r="SPG14" s="43"/>
      <c r="SPH14" s="43"/>
      <c r="SPI14" s="43"/>
      <c r="SPJ14" s="43"/>
      <c r="SPK14" s="43"/>
      <c r="SPL14" s="43"/>
      <c r="SPM14" s="43"/>
      <c r="SPN14" s="43"/>
      <c r="SPO14" s="43"/>
      <c r="SPP14" s="43"/>
      <c r="SPQ14" s="43"/>
      <c r="SPR14" s="43"/>
      <c r="SPS14" s="43"/>
      <c r="SPT14" s="43"/>
      <c r="SPU14" s="43"/>
      <c r="SPV14" s="43"/>
      <c r="SPW14" s="43"/>
      <c r="SPX14" s="43"/>
      <c r="SPY14" s="43"/>
      <c r="SPZ14" s="43"/>
      <c r="SQA14" s="43"/>
      <c r="SQB14" s="43"/>
      <c r="SQC14" s="43"/>
      <c r="SQD14" s="43"/>
      <c r="SQE14" s="43"/>
      <c r="SQF14" s="43"/>
      <c r="SQG14" s="43"/>
      <c r="SQH14" s="43"/>
      <c r="SQI14" s="43"/>
      <c r="SQJ14" s="43"/>
      <c r="SQK14" s="43"/>
      <c r="SQL14" s="43"/>
      <c r="SQM14" s="43"/>
      <c r="SQN14" s="43"/>
      <c r="SQO14" s="43"/>
      <c r="SQP14" s="43"/>
      <c r="SQQ14" s="43"/>
      <c r="SQR14" s="43"/>
      <c r="SQS14" s="43"/>
      <c r="SQT14" s="43"/>
      <c r="SQU14" s="43"/>
      <c r="SQV14" s="43"/>
      <c r="SQW14" s="43"/>
      <c r="SQX14" s="43"/>
      <c r="SQY14" s="43"/>
      <c r="SQZ14" s="43"/>
      <c r="SRA14" s="43"/>
      <c r="SRB14" s="43"/>
      <c r="SRC14" s="43"/>
      <c r="SRD14" s="43"/>
      <c r="SRE14" s="43"/>
      <c r="SRF14" s="43"/>
      <c r="SRG14" s="43"/>
      <c r="SRH14" s="43"/>
      <c r="SRI14" s="43"/>
      <c r="SRJ14" s="43"/>
      <c r="SRK14" s="43"/>
      <c r="SRL14" s="43"/>
      <c r="SRM14" s="43"/>
      <c r="SRN14" s="43"/>
      <c r="SRO14" s="43"/>
      <c r="SRP14" s="43"/>
      <c r="SRQ14" s="43"/>
      <c r="SRR14" s="43"/>
      <c r="SRS14" s="43"/>
      <c r="SRT14" s="43"/>
      <c r="SRU14" s="43"/>
      <c r="SRV14" s="43"/>
      <c r="SRW14" s="43"/>
      <c r="SRX14" s="43"/>
      <c r="SRY14" s="43"/>
      <c r="SRZ14" s="43"/>
      <c r="SSA14" s="43"/>
      <c r="SSB14" s="43"/>
      <c r="SSC14" s="43"/>
      <c r="SSD14" s="43"/>
      <c r="SSE14" s="43"/>
      <c r="SSF14" s="43"/>
      <c r="SSG14" s="43"/>
      <c r="SSH14" s="43"/>
      <c r="SSI14" s="43"/>
      <c r="SSJ14" s="43"/>
      <c r="SSK14" s="43"/>
      <c r="SSL14" s="43"/>
      <c r="SSM14" s="43"/>
      <c r="SSN14" s="43"/>
      <c r="SSO14" s="43"/>
      <c r="SSP14" s="43"/>
      <c r="SSQ14" s="43"/>
      <c r="SSR14" s="43"/>
      <c r="SSS14" s="43"/>
      <c r="SST14" s="43"/>
      <c r="SSU14" s="43"/>
      <c r="SSV14" s="43"/>
      <c r="SSW14" s="43"/>
      <c r="SSX14" s="43"/>
      <c r="SSY14" s="43"/>
      <c r="SSZ14" s="43"/>
      <c r="STA14" s="43"/>
      <c r="STB14" s="43"/>
      <c r="STC14" s="43"/>
      <c r="STD14" s="43"/>
      <c r="STE14" s="43"/>
      <c r="STF14" s="43"/>
      <c r="STG14" s="43"/>
      <c r="STH14" s="43"/>
      <c r="STI14" s="43"/>
      <c r="STJ14" s="43"/>
      <c r="STK14" s="43"/>
      <c r="STL14" s="43"/>
      <c r="STM14" s="43"/>
      <c r="STN14" s="43"/>
      <c r="STO14" s="43"/>
      <c r="STP14" s="43"/>
      <c r="STQ14" s="43"/>
      <c r="STR14" s="43"/>
      <c r="STS14" s="43"/>
      <c r="STT14" s="43"/>
      <c r="STU14" s="43"/>
      <c r="STV14" s="43"/>
      <c r="STW14" s="43"/>
      <c r="STX14" s="43"/>
      <c r="STY14" s="43"/>
      <c r="STZ14" s="43"/>
      <c r="SUA14" s="43"/>
      <c r="SUB14" s="43"/>
      <c r="SUC14" s="43"/>
      <c r="SUD14" s="43"/>
      <c r="SUE14" s="43"/>
      <c r="SUF14" s="43"/>
      <c r="SUG14" s="43"/>
      <c r="SUH14" s="43"/>
      <c r="SUI14" s="43"/>
      <c r="SUJ14" s="43"/>
      <c r="SUK14" s="43"/>
      <c r="SUL14" s="43"/>
      <c r="SUM14" s="43"/>
      <c r="SUN14" s="43"/>
      <c r="SUO14" s="43"/>
      <c r="SUP14" s="43"/>
      <c r="SUQ14" s="43"/>
      <c r="SUR14" s="43"/>
      <c r="SUS14" s="43"/>
      <c r="SUT14" s="43"/>
      <c r="SUU14" s="43"/>
      <c r="SUV14" s="43"/>
      <c r="SUW14" s="43"/>
      <c r="SUX14" s="43"/>
      <c r="SUY14" s="43"/>
      <c r="SUZ14" s="43"/>
      <c r="SVA14" s="43"/>
      <c r="SVB14" s="43"/>
      <c r="SVC14" s="43"/>
      <c r="SVD14" s="43"/>
      <c r="SVE14" s="43"/>
      <c r="SVF14" s="43"/>
      <c r="SVG14" s="43"/>
      <c r="SVH14" s="43"/>
      <c r="SVI14" s="43"/>
      <c r="SVJ14" s="43"/>
      <c r="SVK14" s="43"/>
      <c r="SVL14" s="43"/>
      <c r="SVM14" s="43"/>
      <c r="SVN14" s="43"/>
      <c r="SVO14" s="43"/>
      <c r="SVP14" s="43"/>
      <c r="SVQ14" s="43"/>
      <c r="SVR14" s="43"/>
      <c r="SVS14" s="43"/>
      <c r="SVT14" s="43"/>
      <c r="SVU14" s="43"/>
      <c r="SVV14" s="43"/>
      <c r="SVW14" s="43"/>
      <c r="SVX14" s="43"/>
      <c r="SVY14" s="43"/>
      <c r="SVZ14" s="43"/>
      <c r="SWA14" s="43"/>
      <c r="SWB14" s="43"/>
      <c r="SWC14" s="43"/>
      <c r="SWD14" s="43"/>
      <c r="SWE14" s="43"/>
      <c r="SWF14" s="43"/>
      <c r="SWG14" s="43"/>
      <c r="SWH14" s="43"/>
      <c r="SWI14" s="43"/>
      <c r="SWJ14" s="43"/>
      <c r="SWK14" s="43"/>
      <c r="SWL14" s="43"/>
      <c r="SWM14" s="43"/>
      <c r="SWN14" s="43"/>
      <c r="SWO14" s="43"/>
      <c r="SWP14" s="43"/>
      <c r="SWQ14" s="43"/>
      <c r="SWR14" s="43"/>
      <c r="SWS14" s="43"/>
      <c r="SWT14" s="43"/>
      <c r="SWU14" s="43"/>
      <c r="SWV14" s="43"/>
      <c r="SWW14" s="43"/>
      <c r="SWX14" s="43"/>
      <c r="SWY14" s="43"/>
      <c r="SWZ14" s="43"/>
      <c r="SXA14" s="43"/>
      <c r="SXB14" s="43"/>
      <c r="SXC14" s="43"/>
      <c r="SXD14" s="43"/>
      <c r="SXE14" s="43"/>
      <c r="SXF14" s="43"/>
      <c r="SXG14" s="43"/>
      <c r="SXH14" s="43"/>
      <c r="SXI14" s="43"/>
      <c r="SXJ14" s="43"/>
      <c r="SXK14" s="43"/>
      <c r="SXL14" s="43"/>
      <c r="SXM14" s="43"/>
      <c r="SXN14" s="43"/>
      <c r="SXO14" s="43"/>
      <c r="SXP14" s="43"/>
      <c r="SXQ14" s="43"/>
      <c r="SXR14" s="43"/>
      <c r="SXS14" s="43"/>
      <c r="SXT14" s="43"/>
      <c r="SXU14" s="43"/>
      <c r="SXV14" s="43"/>
      <c r="SXW14" s="43"/>
      <c r="SXX14" s="43"/>
      <c r="SXY14" s="43"/>
      <c r="SXZ14" s="43"/>
      <c r="SYA14" s="43"/>
      <c r="SYB14" s="43"/>
      <c r="SYC14" s="43"/>
      <c r="SYD14" s="43"/>
      <c r="SYE14" s="43"/>
      <c r="SYF14" s="43"/>
      <c r="SYG14" s="43"/>
      <c r="SYH14" s="43"/>
      <c r="SYI14" s="43"/>
      <c r="SYJ14" s="43"/>
      <c r="SYK14" s="43"/>
      <c r="SYL14" s="43"/>
      <c r="SYM14" s="43"/>
      <c r="SYN14" s="43"/>
      <c r="SYO14" s="43"/>
      <c r="SYP14" s="43"/>
      <c r="SYQ14" s="43"/>
      <c r="SYR14" s="43"/>
      <c r="SYS14" s="43"/>
      <c r="SYT14" s="43"/>
      <c r="SYU14" s="43"/>
      <c r="SYV14" s="43"/>
      <c r="SYW14" s="43"/>
      <c r="SYX14" s="43"/>
      <c r="SYY14" s="43"/>
      <c r="SYZ14" s="43"/>
      <c r="SZA14" s="43"/>
      <c r="SZB14" s="43"/>
      <c r="SZC14" s="43"/>
      <c r="SZD14" s="43"/>
      <c r="SZE14" s="43"/>
      <c r="SZF14" s="43"/>
      <c r="SZG14" s="43"/>
      <c r="SZH14" s="43"/>
      <c r="SZI14" s="43"/>
      <c r="SZJ14" s="43"/>
      <c r="SZK14" s="43"/>
      <c r="SZL14" s="43"/>
      <c r="SZM14" s="43"/>
      <c r="SZN14" s="43"/>
      <c r="SZO14" s="43"/>
      <c r="SZP14" s="43"/>
      <c r="SZQ14" s="43"/>
      <c r="SZR14" s="43"/>
      <c r="SZS14" s="43"/>
      <c r="SZT14" s="43"/>
      <c r="SZU14" s="43"/>
      <c r="SZV14" s="43"/>
      <c r="SZW14" s="43"/>
      <c r="SZX14" s="43"/>
      <c r="SZY14" s="43"/>
      <c r="SZZ14" s="43"/>
      <c r="TAA14" s="43"/>
      <c r="TAB14" s="43"/>
      <c r="TAC14" s="43"/>
      <c r="TAD14" s="43"/>
      <c r="TAE14" s="43"/>
      <c r="TAF14" s="43"/>
      <c r="TAG14" s="43"/>
      <c r="TAH14" s="43"/>
      <c r="TAI14" s="43"/>
      <c r="TAJ14" s="43"/>
      <c r="TAK14" s="43"/>
      <c r="TAL14" s="43"/>
      <c r="TAM14" s="43"/>
      <c r="TAN14" s="43"/>
      <c r="TAO14" s="43"/>
      <c r="TAP14" s="43"/>
      <c r="TAQ14" s="43"/>
      <c r="TAR14" s="43"/>
      <c r="TAS14" s="43"/>
      <c r="TAT14" s="43"/>
      <c r="TAU14" s="43"/>
      <c r="TAV14" s="43"/>
      <c r="TAW14" s="43"/>
      <c r="TAX14" s="43"/>
      <c r="TAY14" s="43"/>
      <c r="TAZ14" s="43"/>
      <c r="TBA14" s="43"/>
      <c r="TBB14" s="43"/>
      <c r="TBC14" s="43"/>
      <c r="TBD14" s="43"/>
      <c r="TBE14" s="43"/>
      <c r="TBF14" s="43"/>
      <c r="TBG14" s="43"/>
      <c r="TBH14" s="43"/>
      <c r="TBI14" s="43"/>
      <c r="TBJ14" s="43"/>
      <c r="TBK14" s="43"/>
      <c r="TBL14" s="43"/>
      <c r="TBM14" s="43"/>
      <c r="TBN14" s="43"/>
      <c r="TBO14" s="43"/>
      <c r="TBP14" s="43"/>
      <c r="TBQ14" s="43"/>
      <c r="TBR14" s="43"/>
      <c r="TBS14" s="43"/>
      <c r="TBT14" s="43"/>
      <c r="TBU14" s="43"/>
      <c r="TBV14" s="43"/>
      <c r="TBW14" s="43"/>
      <c r="TBX14" s="43"/>
      <c r="TBY14" s="43"/>
      <c r="TBZ14" s="43"/>
      <c r="TCA14" s="43"/>
      <c r="TCB14" s="43"/>
      <c r="TCC14" s="43"/>
      <c r="TCD14" s="43"/>
      <c r="TCE14" s="43"/>
      <c r="TCF14" s="43"/>
      <c r="TCG14" s="43"/>
      <c r="TCH14" s="43"/>
      <c r="TCI14" s="43"/>
      <c r="TCJ14" s="43"/>
      <c r="TCK14" s="43"/>
      <c r="TCL14" s="43"/>
      <c r="TCM14" s="43"/>
      <c r="TCN14" s="43"/>
      <c r="TCO14" s="43"/>
      <c r="TCP14" s="43"/>
      <c r="TCQ14" s="43"/>
      <c r="TCR14" s="43"/>
      <c r="TCS14" s="43"/>
      <c r="TCT14" s="43"/>
      <c r="TCU14" s="43"/>
      <c r="TCV14" s="43"/>
      <c r="TCW14" s="43"/>
      <c r="TCX14" s="43"/>
      <c r="TCY14" s="43"/>
      <c r="TCZ14" s="43"/>
      <c r="TDA14" s="43"/>
      <c r="TDB14" s="43"/>
      <c r="TDC14" s="43"/>
      <c r="TDD14" s="43"/>
      <c r="TDE14" s="43"/>
      <c r="TDF14" s="43"/>
      <c r="TDG14" s="43"/>
      <c r="TDH14" s="43"/>
      <c r="TDI14" s="43"/>
      <c r="TDJ14" s="43"/>
      <c r="TDK14" s="43"/>
      <c r="TDL14" s="43"/>
      <c r="TDM14" s="43"/>
      <c r="TDN14" s="43"/>
      <c r="TDO14" s="43"/>
      <c r="TDP14" s="43"/>
      <c r="TDQ14" s="43"/>
      <c r="TDR14" s="43"/>
      <c r="TDS14" s="43"/>
      <c r="TDT14" s="43"/>
      <c r="TDU14" s="43"/>
      <c r="TDV14" s="43"/>
      <c r="TDW14" s="43"/>
      <c r="TDX14" s="43"/>
      <c r="TDY14" s="43"/>
      <c r="TDZ14" s="43"/>
      <c r="TEA14" s="43"/>
      <c r="TEB14" s="43"/>
      <c r="TEC14" s="43"/>
      <c r="TED14" s="43"/>
      <c r="TEE14" s="43"/>
      <c r="TEF14" s="43"/>
      <c r="TEG14" s="43"/>
      <c r="TEH14" s="43"/>
      <c r="TEI14" s="43"/>
      <c r="TEJ14" s="43"/>
      <c r="TEK14" s="43"/>
      <c r="TEL14" s="43"/>
      <c r="TEM14" s="43"/>
      <c r="TEN14" s="43"/>
      <c r="TEO14" s="43"/>
      <c r="TEP14" s="43"/>
      <c r="TEQ14" s="43"/>
      <c r="TER14" s="43"/>
      <c r="TES14" s="43"/>
      <c r="TET14" s="43"/>
      <c r="TEU14" s="43"/>
      <c r="TEV14" s="43"/>
      <c r="TEW14" s="43"/>
      <c r="TEX14" s="43"/>
      <c r="TEY14" s="43"/>
      <c r="TEZ14" s="43"/>
      <c r="TFA14" s="43"/>
      <c r="TFB14" s="43"/>
      <c r="TFC14" s="43"/>
      <c r="TFD14" s="43"/>
      <c r="TFE14" s="43"/>
      <c r="TFF14" s="43"/>
      <c r="TFG14" s="43"/>
      <c r="TFH14" s="43"/>
      <c r="TFI14" s="43"/>
      <c r="TFJ14" s="43"/>
      <c r="TFK14" s="43"/>
      <c r="TFL14" s="43"/>
      <c r="TFM14" s="43"/>
      <c r="TFN14" s="43"/>
      <c r="TFO14" s="43"/>
      <c r="TFP14" s="43"/>
      <c r="TFQ14" s="43"/>
      <c r="TFR14" s="43"/>
      <c r="TFS14" s="43"/>
      <c r="TFT14" s="43"/>
      <c r="TFU14" s="43"/>
      <c r="TFV14" s="43"/>
      <c r="TFW14" s="43"/>
      <c r="TFX14" s="43"/>
      <c r="TFY14" s="43"/>
      <c r="TFZ14" s="43"/>
      <c r="TGA14" s="43"/>
      <c r="TGB14" s="43"/>
      <c r="TGC14" s="43"/>
      <c r="TGD14" s="43"/>
      <c r="TGE14" s="43"/>
      <c r="TGF14" s="43"/>
      <c r="TGG14" s="43"/>
      <c r="TGH14" s="43"/>
      <c r="TGI14" s="43"/>
      <c r="TGJ14" s="43"/>
      <c r="TGK14" s="43"/>
      <c r="TGL14" s="43"/>
      <c r="TGM14" s="43"/>
      <c r="TGN14" s="43"/>
      <c r="TGO14" s="43"/>
      <c r="TGP14" s="43"/>
      <c r="TGQ14" s="43"/>
      <c r="TGR14" s="43"/>
      <c r="TGS14" s="43"/>
      <c r="TGT14" s="43"/>
      <c r="TGU14" s="43"/>
      <c r="TGV14" s="43"/>
      <c r="TGW14" s="43"/>
      <c r="TGX14" s="43"/>
      <c r="TGY14" s="43"/>
      <c r="TGZ14" s="43"/>
      <c r="THA14" s="43"/>
      <c r="THB14" s="43"/>
      <c r="THC14" s="43"/>
      <c r="THD14" s="43"/>
      <c r="THE14" s="43"/>
      <c r="THF14" s="43"/>
      <c r="THG14" s="43"/>
      <c r="THH14" s="43"/>
      <c r="THI14" s="43"/>
      <c r="THJ14" s="43"/>
      <c r="THK14" s="43"/>
      <c r="THL14" s="43"/>
      <c r="THM14" s="43"/>
      <c r="THN14" s="43"/>
      <c r="THO14" s="43"/>
      <c r="THP14" s="43"/>
      <c r="THQ14" s="43"/>
      <c r="THR14" s="43"/>
      <c r="THS14" s="43"/>
      <c r="THT14" s="43"/>
      <c r="THU14" s="43"/>
      <c r="THV14" s="43"/>
      <c r="THW14" s="43"/>
      <c r="THX14" s="43"/>
      <c r="THY14" s="43"/>
      <c r="THZ14" s="43"/>
      <c r="TIA14" s="43"/>
      <c r="TIB14" s="43"/>
      <c r="TIC14" s="43"/>
      <c r="TID14" s="43"/>
      <c r="TIE14" s="43"/>
      <c r="TIF14" s="43"/>
      <c r="TIG14" s="43"/>
      <c r="TIH14" s="43"/>
      <c r="TII14" s="43"/>
      <c r="TIJ14" s="43"/>
      <c r="TIK14" s="43"/>
      <c r="TIL14" s="43"/>
      <c r="TIM14" s="43"/>
      <c r="TIN14" s="43"/>
      <c r="TIO14" s="43"/>
      <c r="TIP14" s="43"/>
      <c r="TIQ14" s="43"/>
      <c r="TIR14" s="43"/>
      <c r="TIS14" s="43"/>
      <c r="TIT14" s="43"/>
      <c r="TIU14" s="43"/>
      <c r="TIV14" s="43"/>
      <c r="TIW14" s="43"/>
      <c r="TIX14" s="43"/>
      <c r="TIY14" s="43"/>
      <c r="TIZ14" s="43"/>
      <c r="TJA14" s="43"/>
      <c r="TJB14" s="43"/>
      <c r="TJC14" s="43"/>
      <c r="TJD14" s="43"/>
      <c r="TJE14" s="43"/>
      <c r="TJF14" s="43"/>
      <c r="TJG14" s="43"/>
      <c r="TJH14" s="43"/>
      <c r="TJI14" s="43"/>
      <c r="TJJ14" s="43"/>
      <c r="TJK14" s="43"/>
      <c r="TJL14" s="43"/>
      <c r="TJM14" s="43"/>
      <c r="TJN14" s="43"/>
      <c r="TJO14" s="43"/>
      <c r="TJP14" s="43"/>
      <c r="TJQ14" s="43"/>
      <c r="TJR14" s="43"/>
      <c r="TJS14" s="43"/>
      <c r="TJT14" s="43"/>
      <c r="TJU14" s="43"/>
      <c r="TJV14" s="43"/>
      <c r="TJW14" s="43"/>
      <c r="TJX14" s="43"/>
      <c r="TJY14" s="43"/>
      <c r="TJZ14" s="43"/>
      <c r="TKA14" s="43"/>
      <c r="TKB14" s="43"/>
      <c r="TKC14" s="43"/>
      <c r="TKD14" s="43"/>
      <c r="TKE14" s="43"/>
      <c r="TKF14" s="43"/>
      <c r="TKG14" s="43"/>
      <c r="TKH14" s="43"/>
      <c r="TKI14" s="43"/>
      <c r="TKJ14" s="43"/>
      <c r="TKK14" s="43"/>
      <c r="TKL14" s="43"/>
      <c r="TKM14" s="43"/>
      <c r="TKN14" s="43"/>
      <c r="TKO14" s="43"/>
      <c r="TKP14" s="43"/>
      <c r="TKQ14" s="43"/>
      <c r="TKR14" s="43"/>
      <c r="TKS14" s="43"/>
      <c r="TKT14" s="43"/>
      <c r="TKU14" s="43"/>
      <c r="TKV14" s="43"/>
      <c r="TKW14" s="43"/>
      <c r="TKX14" s="43"/>
      <c r="TKY14" s="43"/>
      <c r="TKZ14" s="43"/>
      <c r="TLA14" s="43"/>
      <c r="TLB14" s="43"/>
      <c r="TLC14" s="43"/>
      <c r="TLD14" s="43"/>
      <c r="TLE14" s="43"/>
      <c r="TLF14" s="43"/>
      <c r="TLG14" s="43"/>
      <c r="TLH14" s="43"/>
      <c r="TLI14" s="43"/>
      <c r="TLJ14" s="43"/>
      <c r="TLK14" s="43"/>
      <c r="TLL14" s="43"/>
      <c r="TLM14" s="43"/>
      <c r="TLN14" s="43"/>
      <c r="TLO14" s="43"/>
      <c r="TLP14" s="43"/>
      <c r="TLQ14" s="43"/>
      <c r="TLR14" s="43"/>
      <c r="TLS14" s="43"/>
      <c r="TLT14" s="43"/>
      <c r="TLU14" s="43"/>
      <c r="TLV14" s="43"/>
      <c r="TLW14" s="43"/>
      <c r="TLX14" s="43"/>
      <c r="TLY14" s="43"/>
      <c r="TLZ14" s="43"/>
      <c r="TMA14" s="43"/>
      <c r="TMB14" s="43"/>
      <c r="TMC14" s="43"/>
      <c r="TMD14" s="43"/>
      <c r="TME14" s="43"/>
      <c r="TMF14" s="43"/>
      <c r="TMG14" s="43"/>
      <c r="TMH14" s="43"/>
      <c r="TMI14" s="43"/>
      <c r="TMJ14" s="43"/>
      <c r="TMK14" s="43"/>
      <c r="TML14" s="43"/>
      <c r="TMM14" s="43"/>
      <c r="TMN14" s="43"/>
      <c r="TMO14" s="43"/>
      <c r="TMP14" s="43"/>
      <c r="TMQ14" s="43"/>
      <c r="TMR14" s="43"/>
      <c r="TMS14" s="43"/>
      <c r="TMT14" s="43"/>
      <c r="TMU14" s="43"/>
      <c r="TMV14" s="43"/>
      <c r="TMW14" s="43"/>
      <c r="TMX14" s="43"/>
      <c r="TMY14" s="43"/>
      <c r="TMZ14" s="43"/>
      <c r="TNA14" s="43"/>
      <c r="TNB14" s="43"/>
      <c r="TNC14" s="43"/>
      <c r="TND14" s="43"/>
      <c r="TNE14" s="43"/>
      <c r="TNF14" s="43"/>
      <c r="TNG14" s="43"/>
      <c r="TNH14" s="43"/>
      <c r="TNI14" s="43"/>
      <c r="TNJ14" s="43"/>
      <c r="TNK14" s="43"/>
      <c r="TNL14" s="43"/>
      <c r="TNM14" s="43"/>
      <c r="TNN14" s="43"/>
      <c r="TNO14" s="43"/>
      <c r="TNP14" s="43"/>
      <c r="TNQ14" s="43"/>
      <c r="TNR14" s="43"/>
      <c r="TNS14" s="43"/>
      <c r="TNT14" s="43"/>
      <c r="TNU14" s="43"/>
      <c r="TNV14" s="43"/>
      <c r="TNW14" s="43"/>
      <c r="TNX14" s="43"/>
      <c r="TNY14" s="43"/>
      <c r="TNZ14" s="43"/>
      <c r="TOA14" s="43"/>
      <c r="TOB14" s="43"/>
      <c r="TOC14" s="43"/>
      <c r="TOD14" s="43"/>
      <c r="TOE14" s="43"/>
      <c r="TOF14" s="43"/>
      <c r="TOG14" s="43"/>
      <c r="TOH14" s="43"/>
      <c r="TOI14" s="43"/>
      <c r="TOJ14" s="43"/>
      <c r="TOK14" s="43"/>
      <c r="TOL14" s="43"/>
      <c r="TOM14" s="43"/>
      <c r="TON14" s="43"/>
      <c r="TOO14" s="43"/>
      <c r="TOP14" s="43"/>
      <c r="TOQ14" s="43"/>
      <c r="TOR14" s="43"/>
      <c r="TOS14" s="43"/>
      <c r="TOT14" s="43"/>
      <c r="TOU14" s="43"/>
      <c r="TOV14" s="43"/>
      <c r="TOW14" s="43"/>
      <c r="TOX14" s="43"/>
      <c r="TOY14" s="43"/>
      <c r="TOZ14" s="43"/>
      <c r="TPA14" s="43"/>
      <c r="TPB14" s="43"/>
      <c r="TPC14" s="43"/>
      <c r="TPD14" s="43"/>
      <c r="TPE14" s="43"/>
      <c r="TPF14" s="43"/>
      <c r="TPG14" s="43"/>
      <c r="TPH14" s="43"/>
      <c r="TPI14" s="43"/>
      <c r="TPJ14" s="43"/>
      <c r="TPK14" s="43"/>
      <c r="TPL14" s="43"/>
      <c r="TPM14" s="43"/>
      <c r="TPN14" s="43"/>
      <c r="TPO14" s="43"/>
      <c r="TPP14" s="43"/>
      <c r="TPQ14" s="43"/>
      <c r="TPR14" s="43"/>
      <c r="TPS14" s="43"/>
      <c r="TPT14" s="43"/>
      <c r="TPU14" s="43"/>
      <c r="TPV14" s="43"/>
      <c r="TPW14" s="43"/>
      <c r="TPX14" s="43"/>
      <c r="TPY14" s="43"/>
      <c r="TPZ14" s="43"/>
      <c r="TQA14" s="43"/>
      <c r="TQB14" s="43"/>
      <c r="TQC14" s="43"/>
      <c r="TQD14" s="43"/>
      <c r="TQE14" s="43"/>
      <c r="TQF14" s="43"/>
      <c r="TQG14" s="43"/>
      <c r="TQH14" s="43"/>
      <c r="TQI14" s="43"/>
      <c r="TQJ14" s="43"/>
      <c r="TQK14" s="43"/>
      <c r="TQL14" s="43"/>
      <c r="TQM14" s="43"/>
      <c r="TQN14" s="43"/>
      <c r="TQO14" s="43"/>
      <c r="TQP14" s="43"/>
      <c r="TQQ14" s="43"/>
      <c r="TQR14" s="43"/>
      <c r="TQS14" s="43"/>
      <c r="TQT14" s="43"/>
      <c r="TQU14" s="43"/>
      <c r="TQV14" s="43"/>
      <c r="TQW14" s="43"/>
      <c r="TQX14" s="43"/>
      <c r="TQY14" s="43"/>
      <c r="TQZ14" s="43"/>
      <c r="TRA14" s="43"/>
      <c r="TRB14" s="43"/>
      <c r="TRC14" s="43"/>
      <c r="TRD14" s="43"/>
      <c r="TRE14" s="43"/>
      <c r="TRF14" s="43"/>
      <c r="TRG14" s="43"/>
      <c r="TRH14" s="43"/>
      <c r="TRI14" s="43"/>
      <c r="TRJ14" s="43"/>
      <c r="TRK14" s="43"/>
      <c r="TRL14" s="43"/>
      <c r="TRM14" s="43"/>
      <c r="TRN14" s="43"/>
      <c r="TRO14" s="43"/>
      <c r="TRP14" s="43"/>
      <c r="TRQ14" s="43"/>
      <c r="TRR14" s="43"/>
      <c r="TRS14" s="43"/>
      <c r="TRT14" s="43"/>
      <c r="TRU14" s="43"/>
      <c r="TRV14" s="43"/>
      <c r="TRW14" s="43"/>
      <c r="TRX14" s="43"/>
      <c r="TRY14" s="43"/>
      <c r="TRZ14" s="43"/>
      <c r="TSA14" s="43"/>
      <c r="TSB14" s="43"/>
      <c r="TSC14" s="43"/>
      <c r="TSD14" s="43"/>
      <c r="TSE14" s="43"/>
      <c r="TSF14" s="43"/>
      <c r="TSG14" s="43"/>
      <c r="TSH14" s="43"/>
      <c r="TSI14" s="43"/>
      <c r="TSJ14" s="43"/>
      <c r="TSK14" s="43"/>
      <c r="TSL14" s="43"/>
      <c r="TSM14" s="43"/>
      <c r="TSN14" s="43"/>
      <c r="TSO14" s="43"/>
      <c r="TSP14" s="43"/>
      <c r="TSQ14" s="43"/>
      <c r="TSR14" s="43"/>
      <c r="TSS14" s="43"/>
      <c r="TST14" s="43"/>
      <c r="TSU14" s="43"/>
      <c r="TSV14" s="43"/>
      <c r="TSW14" s="43"/>
      <c r="TSX14" s="43"/>
      <c r="TSY14" s="43"/>
      <c r="TSZ14" s="43"/>
      <c r="TTA14" s="43"/>
      <c r="TTB14" s="43"/>
      <c r="TTC14" s="43"/>
      <c r="TTD14" s="43"/>
      <c r="TTE14" s="43"/>
      <c r="TTF14" s="43"/>
      <c r="TTG14" s="43"/>
      <c r="TTH14" s="43"/>
      <c r="TTI14" s="43"/>
      <c r="TTJ14" s="43"/>
      <c r="TTK14" s="43"/>
      <c r="TTL14" s="43"/>
      <c r="TTM14" s="43"/>
      <c r="TTN14" s="43"/>
      <c r="TTO14" s="43"/>
      <c r="TTP14" s="43"/>
      <c r="TTQ14" s="43"/>
      <c r="TTR14" s="43"/>
      <c r="TTS14" s="43"/>
      <c r="TTT14" s="43"/>
      <c r="TTU14" s="43"/>
      <c r="TTV14" s="43"/>
      <c r="TTW14" s="43"/>
      <c r="TTX14" s="43"/>
      <c r="TTY14" s="43"/>
      <c r="TTZ14" s="43"/>
      <c r="TUA14" s="43"/>
      <c r="TUB14" s="43"/>
      <c r="TUC14" s="43"/>
      <c r="TUD14" s="43"/>
      <c r="TUE14" s="43"/>
      <c r="TUF14" s="43"/>
      <c r="TUG14" s="43"/>
      <c r="TUH14" s="43"/>
      <c r="TUI14" s="43"/>
      <c r="TUJ14" s="43"/>
      <c r="TUK14" s="43"/>
      <c r="TUL14" s="43"/>
      <c r="TUM14" s="43"/>
      <c r="TUN14" s="43"/>
      <c r="TUO14" s="43"/>
      <c r="TUP14" s="43"/>
      <c r="TUQ14" s="43"/>
      <c r="TUR14" s="43"/>
      <c r="TUS14" s="43"/>
      <c r="TUT14" s="43"/>
      <c r="TUU14" s="43"/>
      <c r="TUV14" s="43"/>
      <c r="TUW14" s="43"/>
      <c r="TUX14" s="43"/>
      <c r="TUY14" s="43"/>
      <c r="TUZ14" s="43"/>
      <c r="TVA14" s="43"/>
      <c r="TVB14" s="43"/>
      <c r="TVC14" s="43"/>
      <c r="TVD14" s="43"/>
      <c r="TVE14" s="43"/>
      <c r="TVF14" s="43"/>
      <c r="TVG14" s="43"/>
      <c r="TVH14" s="43"/>
      <c r="TVI14" s="43"/>
      <c r="TVJ14" s="43"/>
      <c r="TVK14" s="43"/>
      <c r="TVL14" s="43"/>
      <c r="TVM14" s="43"/>
      <c r="TVN14" s="43"/>
      <c r="TVO14" s="43"/>
      <c r="TVP14" s="43"/>
      <c r="TVQ14" s="43"/>
      <c r="TVR14" s="43"/>
      <c r="TVS14" s="43"/>
      <c r="TVT14" s="43"/>
      <c r="TVU14" s="43"/>
      <c r="TVV14" s="43"/>
      <c r="TVW14" s="43"/>
      <c r="TVX14" s="43"/>
      <c r="TVY14" s="43"/>
      <c r="TVZ14" s="43"/>
      <c r="TWA14" s="43"/>
      <c r="TWB14" s="43"/>
      <c r="TWC14" s="43"/>
      <c r="TWD14" s="43"/>
      <c r="TWE14" s="43"/>
      <c r="TWF14" s="43"/>
      <c r="TWG14" s="43"/>
      <c r="TWH14" s="43"/>
      <c r="TWI14" s="43"/>
      <c r="TWJ14" s="43"/>
      <c r="TWK14" s="43"/>
      <c r="TWL14" s="43"/>
      <c r="TWM14" s="43"/>
      <c r="TWN14" s="43"/>
      <c r="TWO14" s="43"/>
      <c r="TWP14" s="43"/>
      <c r="TWQ14" s="43"/>
      <c r="TWR14" s="43"/>
      <c r="TWS14" s="43"/>
      <c r="TWT14" s="43"/>
      <c r="TWU14" s="43"/>
      <c r="TWV14" s="43"/>
      <c r="TWW14" s="43"/>
      <c r="TWX14" s="43"/>
      <c r="TWY14" s="43"/>
      <c r="TWZ14" s="43"/>
      <c r="TXA14" s="43"/>
      <c r="TXB14" s="43"/>
      <c r="TXC14" s="43"/>
      <c r="TXD14" s="43"/>
      <c r="TXE14" s="43"/>
      <c r="TXF14" s="43"/>
      <c r="TXG14" s="43"/>
      <c r="TXH14" s="43"/>
      <c r="TXI14" s="43"/>
      <c r="TXJ14" s="43"/>
      <c r="TXK14" s="43"/>
      <c r="TXL14" s="43"/>
      <c r="TXM14" s="43"/>
      <c r="TXN14" s="43"/>
      <c r="TXO14" s="43"/>
      <c r="TXP14" s="43"/>
      <c r="TXQ14" s="43"/>
      <c r="TXR14" s="43"/>
      <c r="TXS14" s="43"/>
      <c r="TXT14" s="43"/>
      <c r="TXU14" s="43"/>
      <c r="TXV14" s="43"/>
      <c r="TXW14" s="43"/>
      <c r="TXX14" s="43"/>
      <c r="TXY14" s="43"/>
      <c r="TXZ14" s="43"/>
      <c r="TYA14" s="43"/>
      <c r="TYB14" s="43"/>
      <c r="TYC14" s="43"/>
      <c r="TYD14" s="43"/>
      <c r="TYE14" s="43"/>
      <c r="TYF14" s="43"/>
      <c r="TYG14" s="43"/>
      <c r="TYH14" s="43"/>
      <c r="TYI14" s="43"/>
      <c r="TYJ14" s="43"/>
      <c r="TYK14" s="43"/>
      <c r="TYL14" s="43"/>
      <c r="TYM14" s="43"/>
      <c r="TYN14" s="43"/>
      <c r="TYO14" s="43"/>
      <c r="TYP14" s="43"/>
      <c r="TYQ14" s="43"/>
      <c r="TYR14" s="43"/>
      <c r="TYS14" s="43"/>
      <c r="TYT14" s="43"/>
      <c r="TYU14" s="43"/>
      <c r="TYV14" s="43"/>
      <c r="TYW14" s="43"/>
      <c r="TYX14" s="43"/>
      <c r="TYY14" s="43"/>
      <c r="TYZ14" s="43"/>
      <c r="TZA14" s="43"/>
      <c r="TZB14" s="43"/>
      <c r="TZC14" s="43"/>
      <c r="TZD14" s="43"/>
      <c r="TZE14" s="43"/>
      <c r="TZF14" s="43"/>
      <c r="TZG14" s="43"/>
      <c r="TZH14" s="43"/>
      <c r="TZI14" s="43"/>
      <c r="TZJ14" s="43"/>
      <c r="TZK14" s="43"/>
      <c r="TZL14" s="43"/>
      <c r="TZM14" s="43"/>
      <c r="TZN14" s="43"/>
      <c r="TZO14" s="43"/>
      <c r="TZP14" s="43"/>
      <c r="TZQ14" s="43"/>
      <c r="TZR14" s="43"/>
      <c r="TZS14" s="43"/>
      <c r="TZT14" s="43"/>
      <c r="TZU14" s="43"/>
      <c r="TZV14" s="43"/>
      <c r="TZW14" s="43"/>
      <c r="TZX14" s="43"/>
      <c r="TZY14" s="43"/>
      <c r="TZZ14" s="43"/>
      <c r="UAA14" s="43"/>
      <c r="UAB14" s="43"/>
      <c r="UAC14" s="43"/>
      <c r="UAD14" s="43"/>
      <c r="UAE14" s="43"/>
      <c r="UAF14" s="43"/>
      <c r="UAG14" s="43"/>
      <c r="UAH14" s="43"/>
      <c r="UAI14" s="43"/>
      <c r="UAJ14" s="43"/>
      <c r="UAK14" s="43"/>
      <c r="UAL14" s="43"/>
      <c r="UAM14" s="43"/>
      <c r="UAN14" s="43"/>
      <c r="UAO14" s="43"/>
      <c r="UAP14" s="43"/>
      <c r="UAQ14" s="43"/>
      <c r="UAR14" s="43"/>
      <c r="UAS14" s="43"/>
      <c r="UAT14" s="43"/>
      <c r="UAU14" s="43"/>
      <c r="UAV14" s="43"/>
      <c r="UAW14" s="43"/>
      <c r="UAX14" s="43"/>
      <c r="UAY14" s="43"/>
      <c r="UAZ14" s="43"/>
      <c r="UBA14" s="43"/>
      <c r="UBB14" s="43"/>
      <c r="UBC14" s="43"/>
      <c r="UBD14" s="43"/>
      <c r="UBE14" s="43"/>
      <c r="UBF14" s="43"/>
      <c r="UBG14" s="43"/>
      <c r="UBH14" s="43"/>
      <c r="UBI14" s="43"/>
      <c r="UBJ14" s="43"/>
      <c r="UBK14" s="43"/>
      <c r="UBL14" s="43"/>
      <c r="UBM14" s="43"/>
      <c r="UBN14" s="43"/>
      <c r="UBO14" s="43"/>
      <c r="UBP14" s="43"/>
      <c r="UBQ14" s="43"/>
      <c r="UBR14" s="43"/>
      <c r="UBS14" s="43"/>
      <c r="UBT14" s="43"/>
      <c r="UBU14" s="43"/>
      <c r="UBV14" s="43"/>
      <c r="UBW14" s="43"/>
      <c r="UBX14" s="43"/>
      <c r="UBY14" s="43"/>
      <c r="UBZ14" s="43"/>
      <c r="UCA14" s="43"/>
      <c r="UCB14" s="43"/>
      <c r="UCC14" s="43"/>
      <c r="UCD14" s="43"/>
      <c r="UCE14" s="43"/>
      <c r="UCF14" s="43"/>
      <c r="UCG14" s="43"/>
      <c r="UCH14" s="43"/>
      <c r="UCI14" s="43"/>
      <c r="UCJ14" s="43"/>
      <c r="UCK14" s="43"/>
      <c r="UCL14" s="43"/>
      <c r="UCM14" s="43"/>
      <c r="UCN14" s="43"/>
      <c r="UCO14" s="43"/>
      <c r="UCP14" s="43"/>
      <c r="UCQ14" s="43"/>
      <c r="UCR14" s="43"/>
      <c r="UCS14" s="43"/>
      <c r="UCT14" s="43"/>
      <c r="UCU14" s="43"/>
      <c r="UCV14" s="43"/>
      <c r="UCW14" s="43"/>
      <c r="UCX14" s="43"/>
      <c r="UCY14" s="43"/>
      <c r="UCZ14" s="43"/>
      <c r="UDA14" s="43"/>
      <c r="UDB14" s="43"/>
      <c r="UDC14" s="43"/>
      <c r="UDD14" s="43"/>
      <c r="UDE14" s="43"/>
      <c r="UDF14" s="43"/>
      <c r="UDG14" s="43"/>
      <c r="UDH14" s="43"/>
      <c r="UDI14" s="43"/>
      <c r="UDJ14" s="43"/>
      <c r="UDK14" s="43"/>
      <c r="UDL14" s="43"/>
      <c r="UDM14" s="43"/>
      <c r="UDN14" s="43"/>
      <c r="UDO14" s="43"/>
      <c r="UDP14" s="43"/>
      <c r="UDQ14" s="43"/>
      <c r="UDR14" s="43"/>
      <c r="UDS14" s="43"/>
      <c r="UDT14" s="43"/>
      <c r="UDU14" s="43"/>
      <c r="UDV14" s="43"/>
      <c r="UDW14" s="43"/>
      <c r="UDX14" s="43"/>
      <c r="UDY14" s="43"/>
      <c r="UDZ14" s="43"/>
      <c r="UEA14" s="43"/>
      <c r="UEB14" s="43"/>
      <c r="UEC14" s="43"/>
      <c r="UED14" s="43"/>
      <c r="UEE14" s="43"/>
      <c r="UEF14" s="43"/>
      <c r="UEG14" s="43"/>
      <c r="UEH14" s="43"/>
      <c r="UEI14" s="43"/>
      <c r="UEJ14" s="43"/>
      <c r="UEK14" s="43"/>
      <c r="UEL14" s="43"/>
      <c r="UEM14" s="43"/>
      <c r="UEN14" s="43"/>
      <c r="UEO14" s="43"/>
      <c r="UEP14" s="43"/>
      <c r="UEQ14" s="43"/>
      <c r="UER14" s="43"/>
      <c r="UES14" s="43"/>
      <c r="UET14" s="43"/>
      <c r="UEU14" s="43"/>
      <c r="UEV14" s="43"/>
      <c r="UEW14" s="43"/>
      <c r="UEX14" s="43"/>
      <c r="UEY14" s="43"/>
      <c r="UEZ14" s="43"/>
      <c r="UFA14" s="43"/>
      <c r="UFB14" s="43"/>
      <c r="UFC14" s="43"/>
      <c r="UFD14" s="43"/>
      <c r="UFE14" s="43"/>
      <c r="UFF14" s="43"/>
      <c r="UFG14" s="43"/>
      <c r="UFH14" s="43"/>
      <c r="UFI14" s="43"/>
      <c r="UFJ14" s="43"/>
      <c r="UFK14" s="43"/>
      <c r="UFL14" s="43"/>
      <c r="UFM14" s="43"/>
      <c r="UFN14" s="43"/>
      <c r="UFO14" s="43"/>
      <c r="UFP14" s="43"/>
      <c r="UFQ14" s="43"/>
      <c r="UFR14" s="43"/>
      <c r="UFS14" s="43"/>
      <c r="UFT14" s="43"/>
      <c r="UFU14" s="43"/>
      <c r="UFV14" s="43"/>
      <c r="UFW14" s="43"/>
      <c r="UFX14" s="43"/>
      <c r="UFY14" s="43"/>
      <c r="UFZ14" s="43"/>
      <c r="UGA14" s="43"/>
      <c r="UGB14" s="43"/>
      <c r="UGC14" s="43"/>
      <c r="UGD14" s="43"/>
      <c r="UGE14" s="43"/>
      <c r="UGF14" s="43"/>
      <c r="UGG14" s="43"/>
      <c r="UGH14" s="43"/>
      <c r="UGI14" s="43"/>
      <c r="UGJ14" s="43"/>
      <c r="UGK14" s="43"/>
      <c r="UGL14" s="43"/>
      <c r="UGM14" s="43"/>
      <c r="UGN14" s="43"/>
      <c r="UGO14" s="43"/>
      <c r="UGP14" s="43"/>
      <c r="UGQ14" s="43"/>
      <c r="UGR14" s="43"/>
      <c r="UGS14" s="43"/>
      <c r="UGT14" s="43"/>
      <c r="UGU14" s="43"/>
      <c r="UGV14" s="43"/>
      <c r="UGW14" s="43"/>
      <c r="UGX14" s="43"/>
      <c r="UGY14" s="43"/>
      <c r="UGZ14" s="43"/>
      <c r="UHA14" s="43"/>
      <c r="UHB14" s="43"/>
      <c r="UHC14" s="43"/>
      <c r="UHD14" s="43"/>
      <c r="UHE14" s="43"/>
      <c r="UHF14" s="43"/>
      <c r="UHG14" s="43"/>
      <c r="UHH14" s="43"/>
      <c r="UHI14" s="43"/>
      <c r="UHJ14" s="43"/>
      <c r="UHK14" s="43"/>
      <c r="UHL14" s="43"/>
      <c r="UHM14" s="43"/>
      <c r="UHN14" s="43"/>
      <c r="UHO14" s="43"/>
      <c r="UHP14" s="43"/>
      <c r="UHQ14" s="43"/>
      <c r="UHR14" s="43"/>
      <c r="UHS14" s="43"/>
      <c r="UHT14" s="43"/>
      <c r="UHU14" s="43"/>
      <c r="UHV14" s="43"/>
      <c r="UHW14" s="43"/>
      <c r="UHX14" s="43"/>
      <c r="UHY14" s="43"/>
      <c r="UHZ14" s="43"/>
      <c r="UIA14" s="43"/>
      <c r="UIB14" s="43"/>
      <c r="UIC14" s="43"/>
      <c r="UID14" s="43"/>
      <c r="UIE14" s="43"/>
      <c r="UIF14" s="43"/>
      <c r="UIG14" s="43"/>
      <c r="UIH14" s="43"/>
      <c r="UII14" s="43"/>
      <c r="UIJ14" s="43"/>
      <c r="UIK14" s="43"/>
      <c r="UIL14" s="43"/>
      <c r="UIM14" s="43"/>
      <c r="UIN14" s="43"/>
      <c r="UIO14" s="43"/>
      <c r="UIP14" s="43"/>
      <c r="UIQ14" s="43"/>
      <c r="UIR14" s="43"/>
      <c r="UIS14" s="43"/>
      <c r="UIT14" s="43"/>
      <c r="UIU14" s="43"/>
      <c r="UIV14" s="43"/>
      <c r="UIW14" s="43"/>
      <c r="UIX14" s="43"/>
      <c r="UIY14" s="43"/>
      <c r="UIZ14" s="43"/>
      <c r="UJA14" s="43"/>
      <c r="UJB14" s="43"/>
      <c r="UJC14" s="43"/>
      <c r="UJD14" s="43"/>
      <c r="UJE14" s="43"/>
      <c r="UJF14" s="43"/>
      <c r="UJG14" s="43"/>
      <c r="UJH14" s="43"/>
      <c r="UJI14" s="43"/>
      <c r="UJJ14" s="43"/>
      <c r="UJK14" s="43"/>
      <c r="UJL14" s="43"/>
      <c r="UJM14" s="43"/>
      <c r="UJN14" s="43"/>
      <c r="UJO14" s="43"/>
      <c r="UJP14" s="43"/>
      <c r="UJQ14" s="43"/>
      <c r="UJR14" s="43"/>
      <c r="UJS14" s="43"/>
      <c r="UJT14" s="43"/>
      <c r="UJU14" s="43"/>
      <c r="UJV14" s="43"/>
      <c r="UJW14" s="43"/>
      <c r="UJX14" s="43"/>
      <c r="UJY14" s="43"/>
      <c r="UJZ14" s="43"/>
      <c r="UKA14" s="43"/>
      <c r="UKB14" s="43"/>
      <c r="UKC14" s="43"/>
      <c r="UKD14" s="43"/>
      <c r="UKE14" s="43"/>
      <c r="UKF14" s="43"/>
      <c r="UKG14" s="43"/>
      <c r="UKH14" s="43"/>
      <c r="UKI14" s="43"/>
      <c r="UKJ14" s="43"/>
      <c r="UKK14" s="43"/>
      <c r="UKL14" s="43"/>
      <c r="UKM14" s="43"/>
      <c r="UKN14" s="43"/>
      <c r="UKO14" s="43"/>
      <c r="UKP14" s="43"/>
      <c r="UKQ14" s="43"/>
      <c r="UKR14" s="43"/>
      <c r="UKS14" s="43"/>
      <c r="UKT14" s="43"/>
      <c r="UKU14" s="43"/>
      <c r="UKV14" s="43"/>
      <c r="UKW14" s="43"/>
      <c r="UKX14" s="43"/>
      <c r="UKY14" s="43"/>
      <c r="UKZ14" s="43"/>
      <c r="ULA14" s="43"/>
      <c r="ULB14" s="43"/>
      <c r="ULC14" s="43"/>
      <c r="ULD14" s="43"/>
      <c r="ULE14" s="43"/>
      <c r="ULF14" s="43"/>
      <c r="ULG14" s="43"/>
      <c r="ULH14" s="43"/>
      <c r="ULI14" s="43"/>
      <c r="ULJ14" s="43"/>
      <c r="ULK14" s="43"/>
      <c r="ULL14" s="43"/>
      <c r="ULM14" s="43"/>
      <c r="ULN14" s="43"/>
      <c r="ULO14" s="43"/>
      <c r="ULP14" s="43"/>
      <c r="ULQ14" s="43"/>
      <c r="ULR14" s="43"/>
      <c r="ULS14" s="43"/>
      <c r="ULT14" s="43"/>
      <c r="ULU14" s="43"/>
      <c r="ULV14" s="43"/>
      <c r="ULW14" s="43"/>
      <c r="ULX14" s="43"/>
      <c r="ULY14" s="43"/>
      <c r="ULZ14" s="43"/>
      <c r="UMA14" s="43"/>
      <c r="UMB14" s="43"/>
      <c r="UMC14" s="43"/>
      <c r="UMD14" s="43"/>
      <c r="UME14" s="43"/>
      <c r="UMF14" s="43"/>
      <c r="UMG14" s="43"/>
      <c r="UMH14" s="43"/>
      <c r="UMI14" s="43"/>
      <c r="UMJ14" s="43"/>
      <c r="UMK14" s="43"/>
      <c r="UML14" s="43"/>
      <c r="UMM14" s="43"/>
      <c r="UMN14" s="43"/>
      <c r="UMO14" s="43"/>
      <c r="UMP14" s="43"/>
      <c r="UMQ14" s="43"/>
      <c r="UMR14" s="43"/>
      <c r="UMS14" s="43"/>
      <c r="UMT14" s="43"/>
      <c r="UMU14" s="43"/>
      <c r="UMV14" s="43"/>
      <c r="UMW14" s="43"/>
      <c r="UMX14" s="43"/>
      <c r="UMY14" s="43"/>
      <c r="UMZ14" s="43"/>
      <c r="UNA14" s="43"/>
      <c r="UNB14" s="43"/>
      <c r="UNC14" s="43"/>
      <c r="UND14" s="43"/>
      <c r="UNE14" s="43"/>
      <c r="UNF14" s="43"/>
      <c r="UNG14" s="43"/>
      <c r="UNH14" s="43"/>
      <c r="UNI14" s="43"/>
      <c r="UNJ14" s="43"/>
      <c r="UNK14" s="43"/>
      <c r="UNL14" s="43"/>
      <c r="UNM14" s="43"/>
      <c r="UNN14" s="43"/>
      <c r="UNO14" s="43"/>
      <c r="UNP14" s="43"/>
      <c r="UNQ14" s="43"/>
      <c r="UNR14" s="43"/>
      <c r="UNS14" s="43"/>
      <c r="UNT14" s="43"/>
      <c r="UNU14" s="43"/>
      <c r="UNV14" s="43"/>
      <c r="UNW14" s="43"/>
      <c r="UNX14" s="43"/>
      <c r="UNY14" s="43"/>
      <c r="UNZ14" s="43"/>
      <c r="UOA14" s="43"/>
      <c r="UOB14" s="43"/>
      <c r="UOC14" s="43"/>
      <c r="UOD14" s="43"/>
      <c r="UOE14" s="43"/>
      <c r="UOF14" s="43"/>
      <c r="UOG14" s="43"/>
      <c r="UOH14" s="43"/>
      <c r="UOI14" s="43"/>
      <c r="UOJ14" s="43"/>
      <c r="UOK14" s="43"/>
      <c r="UOL14" s="43"/>
      <c r="UOM14" s="43"/>
      <c r="UON14" s="43"/>
      <c r="UOO14" s="43"/>
      <c r="UOP14" s="43"/>
      <c r="UOQ14" s="43"/>
      <c r="UOR14" s="43"/>
      <c r="UOS14" s="43"/>
      <c r="UOT14" s="43"/>
      <c r="UOU14" s="43"/>
      <c r="UOV14" s="43"/>
      <c r="UOW14" s="43"/>
      <c r="UOX14" s="43"/>
      <c r="UOY14" s="43"/>
      <c r="UOZ14" s="43"/>
      <c r="UPA14" s="43"/>
      <c r="UPB14" s="43"/>
      <c r="UPC14" s="43"/>
      <c r="UPD14" s="43"/>
      <c r="UPE14" s="43"/>
      <c r="UPF14" s="43"/>
      <c r="UPG14" s="43"/>
      <c r="UPH14" s="43"/>
      <c r="UPI14" s="43"/>
      <c r="UPJ14" s="43"/>
      <c r="UPK14" s="43"/>
      <c r="UPL14" s="43"/>
      <c r="UPM14" s="43"/>
      <c r="UPN14" s="43"/>
      <c r="UPO14" s="43"/>
      <c r="UPP14" s="43"/>
      <c r="UPQ14" s="43"/>
      <c r="UPR14" s="43"/>
      <c r="UPS14" s="43"/>
      <c r="UPT14" s="43"/>
      <c r="UPU14" s="43"/>
      <c r="UPV14" s="43"/>
      <c r="UPW14" s="43"/>
      <c r="UPX14" s="43"/>
      <c r="UPY14" s="43"/>
      <c r="UPZ14" s="43"/>
      <c r="UQA14" s="43"/>
      <c r="UQB14" s="43"/>
      <c r="UQC14" s="43"/>
      <c r="UQD14" s="43"/>
      <c r="UQE14" s="43"/>
      <c r="UQF14" s="43"/>
      <c r="UQG14" s="43"/>
      <c r="UQH14" s="43"/>
      <c r="UQI14" s="43"/>
      <c r="UQJ14" s="43"/>
      <c r="UQK14" s="43"/>
      <c r="UQL14" s="43"/>
      <c r="UQM14" s="43"/>
      <c r="UQN14" s="43"/>
      <c r="UQO14" s="43"/>
      <c r="UQP14" s="43"/>
      <c r="UQQ14" s="43"/>
      <c r="UQR14" s="43"/>
      <c r="UQS14" s="43"/>
      <c r="UQT14" s="43"/>
      <c r="UQU14" s="43"/>
      <c r="UQV14" s="43"/>
      <c r="UQW14" s="43"/>
      <c r="UQX14" s="43"/>
      <c r="UQY14" s="43"/>
      <c r="UQZ14" s="43"/>
      <c r="URA14" s="43"/>
      <c r="URB14" s="43"/>
      <c r="URC14" s="43"/>
      <c r="URD14" s="43"/>
      <c r="URE14" s="43"/>
      <c r="URF14" s="43"/>
      <c r="URG14" s="43"/>
      <c r="URH14" s="43"/>
      <c r="URI14" s="43"/>
      <c r="URJ14" s="43"/>
      <c r="URK14" s="43"/>
      <c r="URL14" s="43"/>
      <c r="URM14" s="43"/>
      <c r="URN14" s="43"/>
      <c r="URO14" s="43"/>
      <c r="URP14" s="43"/>
      <c r="URQ14" s="43"/>
      <c r="URR14" s="43"/>
      <c r="URS14" s="43"/>
      <c r="URT14" s="43"/>
      <c r="URU14" s="43"/>
      <c r="URV14" s="43"/>
      <c r="URW14" s="43"/>
      <c r="URX14" s="43"/>
      <c r="URY14" s="43"/>
      <c r="URZ14" s="43"/>
      <c r="USA14" s="43"/>
      <c r="USB14" s="43"/>
      <c r="USC14" s="43"/>
      <c r="USD14" s="43"/>
      <c r="USE14" s="43"/>
      <c r="USF14" s="43"/>
      <c r="USG14" s="43"/>
      <c r="USH14" s="43"/>
      <c r="USI14" s="43"/>
      <c r="USJ14" s="43"/>
      <c r="USK14" s="43"/>
      <c r="USL14" s="43"/>
      <c r="USM14" s="43"/>
      <c r="USN14" s="43"/>
      <c r="USO14" s="43"/>
      <c r="USP14" s="43"/>
      <c r="USQ14" s="43"/>
      <c r="USR14" s="43"/>
      <c r="USS14" s="43"/>
      <c r="UST14" s="43"/>
      <c r="USU14" s="43"/>
      <c r="USV14" s="43"/>
      <c r="USW14" s="43"/>
      <c r="USX14" s="43"/>
      <c r="USY14" s="43"/>
      <c r="USZ14" s="43"/>
      <c r="UTA14" s="43"/>
      <c r="UTB14" s="43"/>
      <c r="UTC14" s="43"/>
      <c r="UTD14" s="43"/>
      <c r="UTE14" s="43"/>
      <c r="UTF14" s="43"/>
      <c r="UTG14" s="43"/>
      <c r="UTH14" s="43"/>
      <c r="UTI14" s="43"/>
      <c r="UTJ14" s="43"/>
      <c r="UTK14" s="43"/>
      <c r="UTL14" s="43"/>
      <c r="UTM14" s="43"/>
      <c r="UTN14" s="43"/>
      <c r="UTO14" s="43"/>
      <c r="UTP14" s="43"/>
      <c r="UTQ14" s="43"/>
      <c r="UTR14" s="43"/>
      <c r="UTS14" s="43"/>
      <c r="UTT14" s="43"/>
      <c r="UTU14" s="43"/>
      <c r="UTV14" s="43"/>
      <c r="UTW14" s="43"/>
      <c r="UTX14" s="43"/>
      <c r="UTY14" s="43"/>
      <c r="UTZ14" s="43"/>
      <c r="UUA14" s="43"/>
      <c r="UUB14" s="43"/>
      <c r="UUC14" s="43"/>
      <c r="UUD14" s="43"/>
      <c r="UUE14" s="43"/>
      <c r="UUF14" s="43"/>
      <c r="UUG14" s="43"/>
      <c r="UUH14" s="43"/>
      <c r="UUI14" s="43"/>
      <c r="UUJ14" s="43"/>
      <c r="UUK14" s="43"/>
      <c r="UUL14" s="43"/>
      <c r="UUM14" s="43"/>
      <c r="UUN14" s="43"/>
      <c r="UUO14" s="43"/>
      <c r="UUP14" s="43"/>
      <c r="UUQ14" s="43"/>
      <c r="UUR14" s="43"/>
      <c r="UUS14" s="43"/>
      <c r="UUT14" s="43"/>
      <c r="UUU14" s="43"/>
      <c r="UUV14" s="43"/>
      <c r="UUW14" s="43"/>
      <c r="UUX14" s="43"/>
      <c r="UUY14" s="43"/>
      <c r="UUZ14" s="43"/>
      <c r="UVA14" s="43"/>
      <c r="UVB14" s="43"/>
      <c r="UVC14" s="43"/>
      <c r="UVD14" s="43"/>
      <c r="UVE14" s="43"/>
      <c r="UVF14" s="43"/>
      <c r="UVG14" s="43"/>
      <c r="UVH14" s="43"/>
      <c r="UVI14" s="43"/>
      <c r="UVJ14" s="43"/>
      <c r="UVK14" s="43"/>
      <c r="UVL14" s="43"/>
      <c r="UVM14" s="43"/>
      <c r="UVN14" s="43"/>
      <c r="UVO14" s="43"/>
      <c r="UVP14" s="43"/>
      <c r="UVQ14" s="43"/>
      <c r="UVR14" s="43"/>
      <c r="UVS14" s="43"/>
      <c r="UVT14" s="43"/>
      <c r="UVU14" s="43"/>
      <c r="UVV14" s="43"/>
      <c r="UVW14" s="43"/>
      <c r="UVX14" s="43"/>
      <c r="UVY14" s="43"/>
      <c r="UVZ14" s="43"/>
      <c r="UWA14" s="43"/>
      <c r="UWB14" s="43"/>
      <c r="UWC14" s="43"/>
      <c r="UWD14" s="43"/>
      <c r="UWE14" s="43"/>
      <c r="UWF14" s="43"/>
      <c r="UWG14" s="43"/>
      <c r="UWH14" s="43"/>
      <c r="UWI14" s="43"/>
      <c r="UWJ14" s="43"/>
      <c r="UWK14" s="43"/>
      <c r="UWL14" s="43"/>
      <c r="UWM14" s="43"/>
      <c r="UWN14" s="43"/>
      <c r="UWO14" s="43"/>
      <c r="UWP14" s="43"/>
      <c r="UWQ14" s="43"/>
      <c r="UWR14" s="43"/>
      <c r="UWS14" s="43"/>
      <c r="UWT14" s="43"/>
      <c r="UWU14" s="43"/>
      <c r="UWV14" s="43"/>
      <c r="UWW14" s="43"/>
      <c r="UWX14" s="43"/>
      <c r="UWY14" s="43"/>
      <c r="UWZ14" s="43"/>
      <c r="UXA14" s="43"/>
      <c r="UXB14" s="43"/>
      <c r="UXC14" s="43"/>
      <c r="UXD14" s="43"/>
      <c r="UXE14" s="43"/>
      <c r="UXF14" s="43"/>
      <c r="UXG14" s="43"/>
      <c r="UXH14" s="43"/>
      <c r="UXI14" s="43"/>
      <c r="UXJ14" s="43"/>
      <c r="UXK14" s="43"/>
      <c r="UXL14" s="43"/>
      <c r="UXM14" s="43"/>
      <c r="UXN14" s="43"/>
      <c r="UXO14" s="43"/>
      <c r="UXP14" s="43"/>
      <c r="UXQ14" s="43"/>
      <c r="UXR14" s="43"/>
      <c r="UXS14" s="43"/>
      <c r="UXT14" s="43"/>
      <c r="UXU14" s="43"/>
      <c r="UXV14" s="43"/>
      <c r="UXW14" s="43"/>
      <c r="UXX14" s="43"/>
      <c r="UXY14" s="43"/>
      <c r="UXZ14" s="43"/>
      <c r="UYA14" s="43"/>
      <c r="UYB14" s="43"/>
      <c r="UYC14" s="43"/>
      <c r="UYD14" s="43"/>
      <c r="UYE14" s="43"/>
      <c r="UYF14" s="43"/>
      <c r="UYG14" s="43"/>
      <c r="UYH14" s="43"/>
      <c r="UYI14" s="43"/>
      <c r="UYJ14" s="43"/>
      <c r="UYK14" s="43"/>
      <c r="UYL14" s="43"/>
      <c r="UYM14" s="43"/>
      <c r="UYN14" s="43"/>
      <c r="UYO14" s="43"/>
      <c r="UYP14" s="43"/>
      <c r="UYQ14" s="43"/>
      <c r="UYR14" s="43"/>
      <c r="UYS14" s="43"/>
      <c r="UYT14" s="43"/>
      <c r="UYU14" s="43"/>
      <c r="UYV14" s="43"/>
      <c r="UYW14" s="43"/>
      <c r="UYX14" s="43"/>
      <c r="UYY14" s="43"/>
      <c r="UYZ14" s="43"/>
      <c r="UZA14" s="43"/>
      <c r="UZB14" s="43"/>
      <c r="UZC14" s="43"/>
      <c r="UZD14" s="43"/>
      <c r="UZE14" s="43"/>
      <c r="UZF14" s="43"/>
      <c r="UZG14" s="43"/>
      <c r="UZH14" s="43"/>
      <c r="UZI14" s="43"/>
      <c r="UZJ14" s="43"/>
      <c r="UZK14" s="43"/>
      <c r="UZL14" s="43"/>
      <c r="UZM14" s="43"/>
      <c r="UZN14" s="43"/>
      <c r="UZO14" s="43"/>
      <c r="UZP14" s="43"/>
      <c r="UZQ14" s="43"/>
      <c r="UZR14" s="43"/>
      <c r="UZS14" s="43"/>
      <c r="UZT14" s="43"/>
      <c r="UZU14" s="43"/>
      <c r="UZV14" s="43"/>
      <c r="UZW14" s="43"/>
      <c r="UZX14" s="43"/>
      <c r="UZY14" s="43"/>
      <c r="UZZ14" s="43"/>
      <c r="VAA14" s="43"/>
      <c r="VAB14" s="43"/>
      <c r="VAC14" s="43"/>
      <c r="VAD14" s="43"/>
      <c r="VAE14" s="43"/>
      <c r="VAF14" s="43"/>
      <c r="VAG14" s="43"/>
      <c r="VAH14" s="43"/>
      <c r="VAI14" s="43"/>
      <c r="VAJ14" s="43"/>
      <c r="VAK14" s="43"/>
      <c r="VAL14" s="43"/>
      <c r="VAM14" s="43"/>
      <c r="VAN14" s="43"/>
      <c r="VAO14" s="43"/>
      <c r="VAP14" s="43"/>
      <c r="VAQ14" s="43"/>
      <c r="VAR14" s="43"/>
      <c r="VAS14" s="43"/>
      <c r="VAT14" s="43"/>
      <c r="VAU14" s="43"/>
      <c r="VAV14" s="43"/>
      <c r="VAW14" s="43"/>
      <c r="VAX14" s="43"/>
      <c r="VAY14" s="43"/>
      <c r="VAZ14" s="43"/>
      <c r="VBA14" s="43"/>
      <c r="VBB14" s="43"/>
      <c r="VBC14" s="43"/>
      <c r="VBD14" s="43"/>
      <c r="VBE14" s="43"/>
      <c r="VBF14" s="43"/>
      <c r="VBG14" s="43"/>
      <c r="VBH14" s="43"/>
      <c r="VBI14" s="43"/>
      <c r="VBJ14" s="43"/>
      <c r="VBK14" s="43"/>
      <c r="VBL14" s="43"/>
      <c r="VBM14" s="43"/>
      <c r="VBN14" s="43"/>
      <c r="VBO14" s="43"/>
      <c r="VBP14" s="43"/>
      <c r="VBQ14" s="43"/>
      <c r="VBR14" s="43"/>
      <c r="VBS14" s="43"/>
      <c r="VBT14" s="43"/>
      <c r="VBU14" s="43"/>
      <c r="VBV14" s="43"/>
      <c r="VBW14" s="43"/>
      <c r="VBX14" s="43"/>
      <c r="VBY14" s="43"/>
      <c r="VBZ14" s="43"/>
      <c r="VCA14" s="43"/>
      <c r="VCB14" s="43"/>
      <c r="VCC14" s="43"/>
      <c r="VCD14" s="43"/>
      <c r="VCE14" s="43"/>
      <c r="VCF14" s="43"/>
      <c r="VCG14" s="43"/>
      <c r="VCH14" s="43"/>
      <c r="VCI14" s="43"/>
      <c r="VCJ14" s="43"/>
      <c r="VCK14" s="43"/>
      <c r="VCL14" s="43"/>
      <c r="VCM14" s="43"/>
      <c r="VCN14" s="43"/>
      <c r="VCO14" s="43"/>
      <c r="VCP14" s="43"/>
      <c r="VCQ14" s="43"/>
      <c r="VCR14" s="43"/>
      <c r="VCS14" s="43"/>
      <c r="VCT14" s="43"/>
      <c r="VCU14" s="43"/>
      <c r="VCV14" s="43"/>
      <c r="VCW14" s="43"/>
      <c r="VCX14" s="43"/>
      <c r="VCY14" s="43"/>
      <c r="VCZ14" s="43"/>
      <c r="VDA14" s="43"/>
      <c r="VDB14" s="43"/>
      <c r="VDC14" s="43"/>
      <c r="VDD14" s="43"/>
      <c r="VDE14" s="43"/>
      <c r="VDF14" s="43"/>
      <c r="VDG14" s="43"/>
      <c r="VDH14" s="43"/>
      <c r="VDI14" s="43"/>
      <c r="VDJ14" s="43"/>
      <c r="VDK14" s="43"/>
      <c r="VDL14" s="43"/>
      <c r="VDM14" s="43"/>
      <c r="VDN14" s="43"/>
      <c r="VDO14" s="43"/>
      <c r="VDP14" s="43"/>
      <c r="VDQ14" s="43"/>
      <c r="VDR14" s="43"/>
      <c r="VDS14" s="43"/>
      <c r="VDT14" s="43"/>
      <c r="VDU14" s="43"/>
      <c r="VDV14" s="43"/>
      <c r="VDW14" s="43"/>
      <c r="VDX14" s="43"/>
      <c r="VDY14" s="43"/>
      <c r="VDZ14" s="43"/>
      <c r="VEA14" s="43"/>
      <c r="VEB14" s="43"/>
      <c r="VEC14" s="43"/>
      <c r="VED14" s="43"/>
      <c r="VEE14" s="43"/>
      <c r="VEF14" s="43"/>
      <c r="VEG14" s="43"/>
      <c r="VEH14" s="43"/>
      <c r="VEI14" s="43"/>
      <c r="VEJ14" s="43"/>
      <c r="VEK14" s="43"/>
      <c r="VEL14" s="43"/>
      <c r="VEM14" s="43"/>
      <c r="VEN14" s="43"/>
      <c r="VEO14" s="43"/>
      <c r="VEP14" s="43"/>
      <c r="VEQ14" s="43"/>
      <c r="VER14" s="43"/>
      <c r="VES14" s="43"/>
      <c r="VET14" s="43"/>
      <c r="VEU14" s="43"/>
      <c r="VEV14" s="43"/>
      <c r="VEW14" s="43"/>
      <c r="VEX14" s="43"/>
      <c r="VEY14" s="43"/>
      <c r="VEZ14" s="43"/>
      <c r="VFA14" s="43"/>
      <c r="VFB14" s="43"/>
      <c r="VFC14" s="43"/>
      <c r="VFD14" s="43"/>
      <c r="VFE14" s="43"/>
      <c r="VFF14" s="43"/>
      <c r="VFG14" s="43"/>
      <c r="VFH14" s="43"/>
      <c r="VFI14" s="43"/>
      <c r="VFJ14" s="43"/>
      <c r="VFK14" s="43"/>
      <c r="VFL14" s="43"/>
      <c r="VFM14" s="43"/>
      <c r="VFN14" s="43"/>
      <c r="VFO14" s="43"/>
      <c r="VFP14" s="43"/>
      <c r="VFQ14" s="43"/>
      <c r="VFR14" s="43"/>
      <c r="VFS14" s="43"/>
      <c r="VFT14" s="43"/>
      <c r="VFU14" s="43"/>
      <c r="VFV14" s="43"/>
      <c r="VFW14" s="43"/>
      <c r="VFX14" s="43"/>
      <c r="VFY14" s="43"/>
      <c r="VFZ14" s="43"/>
      <c r="VGA14" s="43"/>
      <c r="VGB14" s="43"/>
      <c r="VGC14" s="43"/>
      <c r="VGD14" s="43"/>
      <c r="VGE14" s="43"/>
      <c r="VGF14" s="43"/>
      <c r="VGG14" s="43"/>
      <c r="VGH14" s="43"/>
      <c r="VGI14" s="43"/>
      <c r="VGJ14" s="43"/>
      <c r="VGK14" s="43"/>
      <c r="VGL14" s="43"/>
      <c r="VGM14" s="43"/>
      <c r="VGN14" s="43"/>
      <c r="VGO14" s="43"/>
      <c r="VGP14" s="43"/>
      <c r="VGQ14" s="43"/>
      <c r="VGR14" s="43"/>
      <c r="VGS14" s="43"/>
      <c r="VGT14" s="43"/>
      <c r="VGU14" s="43"/>
      <c r="VGV14" s="43"/>
      <c r="VGW14" s="43"/>
      <c r="VGX14" s="43"/>
      <c r="VGY14" s="43"/>
      <c r="VGZ14" s="43"/>
      <c r="VHA14" s="43"/>
      <c r="VHB14" s="43"/>
      <c r="VHC14" s="43"/>
      <c r="VHD14" s="43"/>
      <c r="VHE14" s="43"/>
      <c r="VHF14" s="43"/>
      <c r="VHG14" s="43"/>
      <c r="VHH14" s="43"/>
      <c r="VHI14" s="43"/>
      <c r="VHJ14" s="43"/>
      <c r="VHK14" s="43"/>
      <c r="VHL14" s="43"/>
      <c r="VHM14" s="43"/>
      <c r="VHN14" s="43"/>
      <c r="VHO14" s="43"/>
      <c r="VHP14" s="43"/>
      <c r="VHQ14" s="43"/>
      <c r="VHR14" s="43"/>
      <c r="VHS14" s="43"/>
      <c r="VHT14" s="43"/>
      <c r="VHU14" s="43"/>
      <c r="VHV14" s="43"/>
      <c r="VHW14" s="43"/>
      <c r="VHX14" s="43"/>
      <c r="VHY14" s="43"/>
      <c r="VHZ14" s="43"/>
      <c r="VIA14" s="43"/>
      <c r="VIB14" s="43"/>
      <c r="VIC14" s="43"/>
      <c r="VID14" s="43"/>
      <c r="VIE14" s="43"/>
      <c r="VIF14" s="43"/>
      <c r="VIG14" s="43"/>
      <c r="VIH14" s="43"/>
      <c r="VII14" s="43"/>
      <c r="VIJ14" s="43"/>
      <c r="VIK14" s="43"/>
      <c r="VIL14" s="43"/>
      <c r="VIM14" s="43"/>
      <c r="VIN14" s="43"/>
      <c r="VIO14" s="43"/>
      <c r="VIP14" s="43"/>
      <c r="VIQ14" s="43"/>
      <c r="VIR14" s="43"/>
      <c r="VIS14" s="43"/>
      <c r="VIT14" s="43"/>
      <c r="VIU14" s="43"/>
      <c r="VIV14" s="43"/>
      <c r="VIW14" s="43"/>
      <c r="VIX14" s="43"/>
      <c r="VIY14" s="43"/>
      <c r="VIZ14" s="43"/>
      <c r="VJA14" s="43"/>
      <c r="VJB14" s="43"/>
      <c r="VJC14" s="43"/>
      <c r="VJD14" s="43"/>
      <c r="VJE14" s="43"/>
      <c r="VJF14" s="43"/>
      <c r="VJG14" s="43"/>
      <c r="VJH14" s="43"/>
      <c r="VJI14" s="43"/>
      <c r="VJJ14" s="43"/>
      <c r="VJK14" s="43"/>
      <c r="VJL14" s="43"/>
      <c r="VJM14" s="43"/>
      <c r="VJN14" s="43"/>
      <c r="VJO14" s="43"/>
      <c r="VJP14" s="43"/>
      <c r="VJQ14" s="43"/>
      <c r="VJR14" s="43"/>
      <c r="VJS14" s="43"/>
      <c r="VJT14" s="43"/>
      <c r="VJU14" s="43"/>
      <c r="VJV14" s="43"/>
      <c r="VJW14" s="43"/>
      <c r="VJX14" s="43"/>
      <c r="VJY14" s="43"/>
      <c r="VJZ14" s="43"/>
      <c r="VKA14" s="43"/>
      <c r="VKB14" s="43"/>
      <c r="VKC14" s="43"/>
      <c r="VKD14" s="43"/>
      <c r="VKE14" s="43"/>
      <c r="VKF14" s="43"/>
      <c r="VKG14" s="43"/>
      <c r="VKH14" s="43"/>
      <c r="VKI14" s="43"/>
      <c r="VKJ14" s="43"/>
      <c r="VKK14" s="43"/>
      <c r="VKL14" s="43"/>
      <c r="VKM14" s="43"/>
      <c r="VKN14" s="43"/>
      <c r="VKO14" s="43"/>
      <c r="VKP14" s="43"/>
      <c r="VKQ14" s="43"/>
      <c r="VKR14" s="43"/>
      <c r="VKS14" s="43"/>
      <c r="VKT14" s="43"/>
      <c r="VKU14" s="43"/>
      <c r="VKV14" s="43"/>
      <c r="VKW14" s="43"/>
      <c r="VKX14" s="43"/>
      <c r="VKY14" s="43"/>
      <c r="VKZ14" s="43"/>
      <c r="VLA14" s="43"/>
      <c r="VLB14" s="43"/>
      <c r="VLC14" s="43"/>
      <c r="VLD14" s="43"/>
      <c r="VLE14" s="43"/>
      <c r="VLF14" s="43"/>
      <c r="VLG14" s="43"/>
      <c r="VLH14" s="43"/>
      <c r="VLI14" s="43"/>
      <c r="VLJ14" s="43"/>
      <c r="VLK14" s="43"/>
      <c r="VLL14" s="43"/>
      <c r="VLM14" s="43"/>
      <c r="VLN14" s="43"/>
      <c r="VLO14" s="43"/>
      <c r="VLP14" s="43"/>
      <c r="VLQ14" s="43"/>
      <c r="VLR14" s="43"/>
      <c r="VLS14" s="43"/>
      <c r="VLT14" s="43"/>
      <c r="VLU14" s="43"/>
      <c r="VLV14" s="43"/>
      <c r="VLW14" s="43"/>
      <c r="VLX14" s="43"/>
      <c r="VLY14" s="43"/>
      <c r="VLZ14" s="43"/>
      <c r="VMA14" s="43"/>
      <c r="VMB14" s="43"/>
      <c r="VMC14" s="43"/>
      <c r="VMD14" s="43"/>
      <c r="VME14" s="43"/>
      <c r="VMF14" s="43"/>
      <c r="VMG14" s="43"/>
      <c r="VMH14" s="43"/>
      <c r="VMI14" s="43"/>
      <c r="VMJ14" s="43"/>
      <c r="VMK14" s="43"/>
      <c r="VML14" s="43"/>
      <c r="VMM14" s="43"/>
      <c r="VMN14" s="43"/>
      <c r="VMO14" s="43"/>
      <c r="VMP14" s="43"/>
      <c r="VMQ14" s="43"/>
      <c r="VMR14" s="43"/>
      <c r="VMS14" s="43"/>
      <c r="VMT14" s="43"/>
      <c r="VMU14" s="43"/>
      <c r="VMV14" s="43"/>
      <c r="VMW14" s="43"/>
      <c r="VMX14" s="43"/>
      <c r="VMY14" s="43"/>
      <c r="VMZ14" s="43"/>
      <c r="VNA14" s="43"/>
      <c r="VNB14" s="43"/>
      <c r="VNC14" s="43"/>
      <c r="VND14" s="43"/>
      <c r="VNE14" s="43"/>
      <c r="VNF14" s="43"/>
      <c r="VNG14" s="43"/>
      <c r="VNH14" s="43"/>
      <c r="VNI14" s="43"/>
      <c r="VNJ14" s="43"/>
      <c r="VNK14" s="43"/>
      <c r="VNL14" s="43"/>
      <c r="VNM14" s="43"/>
      <c r="VNN14" s="43"/>
      <c r="VNO14" s="43"/>
      <c r="VNP14" s="43"/>
      <c r="VNQ14" s="43"/>
      <c r="VNR14" s="43"/>
      <c r="VNS14" s="43"/>
      <c r="VNT14" s="43"/>
      <c r="VNU14" s="43"/>
      <c r="VNV14" s="43"/>
      <c r="VNW14" s="43"/>
      <c r="VNX14" s="43"/>
      <c r="VNY14" s="43"/>
      <c r="VNZ14" s="43"/>
      <c r="VOA14" s="43"/>
      <c r="VOB14" s="43"/>
      <c r="VOC14" s="43"/>
      <c r="VOD14" s="43"/>
      <c r="VOE14" s="43"/>
      <c r="VOF14" s="43"/>
      <c r="VOG14" s="43"/>
      <c r="VOH14" s="43"/>
      <c r="VOI14" s="43"/>
      <c r="VOJ14" s="43"/>
      <c r="VOK14" s="43"/>
      <c r="VOL14" s="43"/>
      <c r="VOM14" s="43"/>
      <c r="VON14" s="43"/>
      <c r="VOO14" s="43"/>
      <c r="VOP14" s="43"/>
      <c r="VOQ14" s="43"/>
      <c r="VOR14" s="43"/>
      <c r="VOS14" s="43"/>
      <c r="VOT14" s="43"/>
      <c r="VOU14" s="43"/>
      <c r="VOV14" s="43"/>
      <c r="VOW14" s="43"/>
      <c r="VOX14" s="43"/>
      <c r="VOY14" s="43"/>
      <c r="VOZ14" s="43"/>
      <c r="VPA14" s="43"/>
      <c r="VPB14" s="43"/>
      <c r="VPC14" s="43"/>
      <c r="VPD14" s="43"/>
      <c r="VPE14" s="43"/>
      <c r="VPF14" s="43"/>
      <c r="VPG14" s="43"/>
      <c r="VPH14" s="43"/>
      <c r="VPI14" s="43"/>
      <c r="VPJ14" s="43"/>
      <c r="VPK14" s="43"/>
      <c r="VPL14" s="43"/>
      <c r="VPM14" s="43"/>
      <c r="VPN14" s="43"/>
      <c r="VPO14" s="43"/>
      <c r="VPP14" s="43"/>
      <c r="VPQ14" s="43"/>
      <c r="VPR14" s="43"/>
      <c r="VPS14" s="43"/>
      <c r="VPT14" s="43"/>
      <c r="VPU14" s="43"/>
      <c r="VPV14" s="43"/>
      <c r="VPW14" s="43"/>
      <c r="VPX14" s="43"/>
      <c r="VPY14" s="43"/>
      <c r="VPZ14" s="43"/>
      <c r="VQA14" s="43"/>
      <c r="VQB14" s="43"/>
      <c r="VQC14" s="43"/>
      <c r="VQD14" s="43"/>
      <c r="VQE14" s="43"/>
      <c r="VQF14" s="43"/>
      <c r="VQG14" s="43"/>
      <c r="VQH14" s="43"/>
      <c r="VQI14" s="43"/>
      <c r="VQJ14" s="43"/>
      <c r="VQK14" s="43"/>
      <c r="VQL14" s="43"/>
      <c r="VQM14" s="43"/>
      <c r="VQN14" s="43"/>
      <c r="VQO14" s="43"/>
      <c r="VQP14" s="43"/>
      <c r="VQQ14" s="43"/>
      <c r="VQR14" s="43"/>
      <c r="VQS14" s="43"/>
      <c r="VQT14" s="43"/>
      <c r="VQU14" s="43"/>
      <c r="VQV14" s="43"/>
      <c r="VQW14" s="43"/>
      <c r="VQX14" s="43"/>
      <c r="VQY14" s="43"/>
      <c r="VQZ14" s="43"/>
      <c r="VRA14" s="43"/>
      <c r="VRB14" s="43"/>
      <c r="VRC14" s="43"/>
      <c r="VRD14" s="43"/>
      <c r="VRE14" s="43"/>
      <c r="VRF14" s="43"/>
      <c r="VRG14" s="43"/>
      <c r="VRH14" s="43"/>
      <c r="VRI14" s="43"/>
      <c r="VRJ14" s="43"/>
      <c r="VRK14" s="43"/>
      <c r="VRL14" s="43"/>
      <c r="VRM14" s="43"/>
      <c r="VRN14" s="43"/>
      <c r="VRO14" s="43"/>
      <c r="VRP14" s="43"/>
      <c r="VRQ14" s="43"/>
      <c r="VRR14" s="43"/>
      <c r="VRS14" s="43"/>
      <c r="VRT14" s="43"/>
      <c r="VRU14" s="43"/>
      <c r="VRV14" s="43"/>
      <c r="VRW14" s="43"/>
      <c r="VRX14" s="43"/>
      <c r="VRY14" s="43"/>
      <c r="VRZ14" s="43"/>
      <c r="VSA14" s="43"/>
      <c r="VSB14" s="43"/>
      <c r="VSC14" s="43"/>
      <c r="VSD14" s="43"/>
      <c r="VSE14" s="43"/>
      <c r="VSF14" s="43"/>
      <c r="VSG14" s="43"/>
      <c r="VSH14" s="43"/>
      <c r="VSI14" s="43"/>
      <c r="VSJ14" s="43"/>
      <c r="VSK14" s="43"/>
      <c r="VSL14" s="43"/>
      <c r="VSM14" s="43"/>
      <c r="VSN14" s="43"/>
      <c r="VSO14" s="43"/>
      <c r="VSP14" s="43"/>
      <c r="VSQ14" s="43"/>
      <c r="VSR14" s="43"/>
      <c r="VSS14" s="43"/>
      <c r="VST14" s="43"/>
      <c r="VSU14" s="43"/>
      <c r="VSV14" s="43"/>
      <c r="VSW14" s="43"/>
      <c r="VSX14" s="43"/>
      <c r="VSY14" s="43"/>
      <c r="VSZ14" s="43"/>
      <c r="VTA14" s="43"/>
      <c r="VTB14" s="43"/>
      <c r="VTC14" s="43"/>
      <c r="VTD14" s="43"/>
      <c r="VTE14" s="43"/>
      <c r="VTF14" s="43"/>
      <c r="VTG14" s="43"/>
      <c r="VTH14" s="43"/>
      <c r="VTI14" s="43"/>
      <c r="VTJ14" s="43"/>
      <c r="VTK14" s="43"/>
      <c r="VTL14" s="43"/>
      <c r="VTM14" s="43"/>
      <c r="VTN14" s="43"/>
      <c r="VTO14" s="43"/>
      <c r="VTP14" s="43"/>
      <c r="VTQ14" s="43"/>
      <c r="VTR14" s="43"/>
      <c r="VTS14" s="43"/>
      <c r="VTT14" s="43"/>
      <c r="VTU14" s="43"/>
      <c r="VTV14" s="43"/>
      <c r="VTW14" s="43"/>
      <c r="VTX14" s="43"/>
      <c r="VTY14" s="43"/>
      <c r="VTZ14" s="43"/>
      <c r="VUA14" s="43"/>
      <c r="VUB14" s="43"/>
      <c r="VUC14" s="43"/>
      <c r="VUD14" s="43"/>
      <c r="VUE14" s="43"/>
      <c r="VUF14" s="43"/>
      <c r="VUG14" s="43"/>
      <c r="VUH14" s="43"/>
      <c r="VUI14" s="43"/>
      <c r="VUJ14" s="43"/>
      <c r="VUK14" s="43"/>
      <c r="VUL14" s="43"/>
      <c r="VUM14" s="43"/>
      <c r="VUN14" s="43"/>
      <c r="VUO14" s="43"/>
      <c r="VUP14" s="43"/>
      <c r="VUQ14" s="43"/>
      <c r="VUR14" s="43"/>
      <c r="VUS14" s="43"/>
      <c r="VUT14" s="43"/>
      <c r="VUU14" s="43"/>
      <c r="VUV14" s="43"/>
      <c r="VUW14" s="43"/>
      <c r="VUX14" s="43"/>
      <c r="VUY14" s="43"/>
      <c r="VUZ14" s="43"/>
      <c r="VVA14" s="43"/>
      <c r="VVB14" s="43"/>
      <c r="VVC14" s="43"/>
      <c r="VVD14" s="43"/>
      <c r="VVE14" s="43"/>
      <c r="VVF14" s="43"/>
      <c r="VVG14" s="43"/>
      <c r="VVH14" s="43"/>
      <c r="VVI14" s="43"/>
      <c r="VVJ14" s="43"/>
      <c r="VVK14" s="43"/>
      <c r="VVL14" s="43"/>
      <c r="VVM14" s="43"/>
      <c r="VVN14" s="43"/>
      <c r="VVO14" s="43"/>
      <c r="VVP14" s="43"/>
      <c r="VVQ14" s="43"/>
      <c r="VVR14" s="43"/>
      <c r="VVS14" s="43"/>
      <c r="VVT14" s="43"/>
      <c r="VVU14" s="43"/>
      <c r="VVV14" s="43"/>
      <c r="VVW14" s="43"/>
      <c r="VVX14" s="43"/>
      <c r="VVY14" s="43"/>
      <c r="VVZ14" s="43"/>
      <c r="VWA14" s="43"/>
      <c r="VWB14" s="43"/>
      <c r="VWC14" s="43"/>
      <c r="VWD14" s="43"/>
      <c r="VWE14" s="43"/>
      <c r="VWF14" s="43"/>
      <c r="VWG14" s="43"/>
      <c r="VWH14" s="43"/>
      <c r="VWI14" s="43"/>
      <c r="VWJ14" s="43"/>
      <c r="VWK14" s="43"/>
      <c r="VWL14" s="43"/>
      <c r="VWM14" s="43"/>
      <c r="VWN14" s="43"/>
      <c r="VWO14" s="43"/>
      <c r="VWP14" s="43"/>
      <c r="VWQ14" s="43"/>
      <c r="VWR14" s="43"/>
      <c r="VWS14" s="43"/>
      <c r="VWT14" s="43"/>
      <c r="VWU14" s="43"/>
      <c r="VWV14" s="43"/>
      <c r="VWW14" s="43"/>
      <c r="VWX14" s="43"/>
      <c r="VWY14" s="43"/>
      <c r="VWZ14" s="43"/>
      <c r="VXA14" s="43"/>
      <c r="VXB14" s="43"/>
      <c r="VXC14" s="43"/>
      <c r="VXD14" s="43"/>
      <c r="VXE14" s="43"/>
      <c r="VXF14" s="43"/>
      <c r="VXG14" s="43"/>
      <c r="VXH14" s="43"/>
      <c r="VXI14" s="43"/>
      <c r="VXJ14" s="43"/>
      <c r="VXK14" s="43"/>
      <c r="VXL14" s="43"/>
      <c r="VXM14" s="43"/>
      <c r="VXN14" s="43"/>
      <c r="VXO14" s="43"/>
      <c r="VXP14" s="43"/>
      <c r="VXQ14" s="43"/>
      <c r="VXR14" s="43"/>
      <c r="VXS14" s="43"/>
      <c r="VXT14" s="43"/>
      <c r="VXU14" s="43"/>
      <c r="VXV14" s="43"/>
      <c r="VXW14" s="43"/>
      <c r="VXX14" s="43"/>
      <c r="VXY14" s="43"/>
      <c r="VXZ14" s="43"/>
      <c r="VYA14" s="43"/>
      <c r="VYB14" s="43"/>
      <c r="VYC14" s="43"/>
      <c r="VYD14" s="43"/>
      <c r="VYE14" s="43"/>
      <c r="VYF14" s="43"/>
      <c r="VYG14" s="43"/>
      <c r="VYH14" s="43"/>
      <c r="VYI14" s="43"/>
      <c r="VYJ14" s="43"/>
      <c r="VYK14" s="43"/>
      <c r="VYL14" s="43"/>
      <c r="VYM14" s="43"/>
      <c r="VYN14" s="43"/>
      <c r="VYO14" s="43"/>
      <c r="VYP14" s="43"/>
      <c r="VYQ14" s="43"/>
      <c r="VYR14" s="43"/>
      <c r="VYS14" s="43"/>
      <c r="VYT14" s="43"/>
      <c r="VYU14" s="43"/>
      <c r="VYV14" s="43"/>
      <c r="VYW14" s="43"/>
      <c r="VYX14" s="43"/>
      <c r="VYY14" s="43"/>
      <c r="VYZ14" s="43"/>
      <c r="VZA14" s="43"/>
      <c r="VZB14" s="43"/>
      <c r="VZC14" s="43"/>
      <c r="VZD14" s="43"/>
      <c r="VZE14" s="43"/>
      <c r="VZF14" s="43"/>
      <c r="VZG14" s="43"/>
      <c r="VZH14" s="43"/>
      <c r="VZI14" s="43"/>
      <c r="VZJ14" s="43"/>
      <c r="VZK14" s="43"/>
      <c r="VZL14" s="43"/>
      <c r="VZM14" s="43"/>
      <c r="VZN14" s="43"/>
      <c r="VZO14" s="43"/>
      <c r="VZP14" s="43"/>
      <c r="VZQ14" s="43"/>
      <c r="VZR14" s="43"/>
      <c r="VZS14" s="43"/>
      <c r="VZT14" s="43"/>
      <c r="VZU14" s="43"/>
      <c r="VZV14" s="43"/>
      <c r="VZW14" s="43"/>
      <c r="VZX14" s="43"/>
      <c r="VZY14" s="43"/>
      <c r="VZZ14" s="43"/>
      <c r="WAA14" s="43"/>
      <c r="WAB14" s="43"/>
      <c r="WAC14" s="43"/>
      <c r="WAD14" s="43"/>
      <c r="WAE14" s="43"/>
      <c r="WAF14" s="43"/>
      <c r="WAG14" s="43"/>
      <c r="WAH14" s="43"/>
      <c r="WAI14" s="43"/>
      <c r="WAJ14" s="43"/>
      <c r="WAK14" s="43"/>
      <c r="WAL14" s="43"/>
      <c r="WAM14" s="43"/>
      <c r="WAN14" s="43"/>
      <c r="WAO14" s="43"/>
      <c r="WAP14" s="43"/>
      <c r="WAQ14" s="43"/>
      <c r="WAR14" s="43"/>
      <c r="WAS14" s="43"/>
      <c r="WAT14" s="43"/>
      <c r="WAU14" s="43"/>
      <c r="WAV14" s="43"/>
      <c r="WAW14" s="43"/>
      <c r="WAX14" s="43"/>
      <c r="WAY14" s="43"/>
      <c r="WAZ14" s="43"/>
      <c r="WBA14" s="43"/>
      <c r="WBB14" s="43"/>
      <c r="WBC14" s="43"/>
      <c r="WBD14" s="43"/>
      <c r="WBE14" s="43"/>
      <c r="WBF14" s="43"/>
      <c r="WBG14" s="43"/>
      <c r="WBH14" s="43"/>
      <c r="WBI14" s="43"/>
      <c r="WBJ14" s="43"/>
      <c r="WBK14" s="43"/>
      <c r="WBL14" s="43"/>
      <c r="WBM14" s="43"/>
      <c r="WBN14" s="43"/>
      <c r="WBO14" s="43"/>
      <c r="WBP14" s="43"/>
      <c r="WBQ14" s="43"/>
      <c r="WBR14" s="43"/>
      <c r="WBS14" s="43"/>
      <c r="WBT14" s="43"/>
      <c r="WBU14" s="43"/>
      <c r="WBV14" s="43"/>
      <c r="WBW14" s="43"/>
      <c r="WBX14" s="43"/>
      <c r="WBY14" s="43"/>
      <c r="WBZ14" s="43"/>
      <c r="WCA14" s="43"/>
      <c r="WCB14" s="43"/>
      <c r="WCC14" s="43"/>
      <c r="WCD14" s="43"/>
      <c r="WCE14" s="43"/>
      <c r="WCF14" s="43"/>
      <c r="WCG14" s="43"/>
      <c r="WCH14" s="43"/>
      <c r="WCI14" s="43"/>
      <c r="WCJ14" s="43"/>
      <c r="WCK14" s="43"/>
      <c r="WCL14" s="43"/>
      <c r="WCM14" s="43"/>
      <c r="WCN14" s="43"/>
      <c r="WCO14" s="43"/>
      <c r="WCP14" s="43"/>
      <c r="WCQ14" s="43"/>
      <c r="WCR14" s="43"/>
      <c r="WCS14" s="43"/>
      <c r="WCT14" s="43"/>
      <c r="WCU14" s="43"/>
      <c r="WCV14" s="43"/>
      <c r="WCW14" s="43"/>
      <c r="WCX14" s="43"/>
      <c r="WCY14" s="43"/>
      <c r="WCZ14" s="43"/>
      <c r="WDA14" s="43"/>
      <c r="WDB14" s="43"/>
      <c r="WDC14" s="43"/>
      <c r="WDD14" s="43"/>
      <c r="WDE14" s="43"/>
      <c r="WDF14" s="43"/>
      <c r="WDG14" s="43"/>
      <c r="WDH14" s="43"/>
      <c r="WDI14" s="43"/>
      <c r="WDJ14" s="43"/>
      <c r="WDK14" s="43"/>
      <c r="WDL14" s="43"/>
      <c r="WDM14" s="43"/>
      <c r="WDN14" s="43"/>
      <c r="WDO14" s="43"/>
      <c r="WDP14" s="43"/>
      <c r="WDQ14" s="43"/>
      <c r="WDR14" s="43"/>
      <c r="WDS14" s="43"/>
      <c r="WDT14" s="43"/>
      <c r="WDU14" s="43"/>
      <c r="WDV14" s="43"/>
      <c r="WDW14" s="43"/>
      <c r="WDX14" s="43"/>
      <c r="WDY14" s="43"/>
      <c r="WDZ14" s="43"/>
      <c r="WEA14" s="43"/>
      <c r="WEB14" s="43"/>
      <c r="WEC14" s="43"/>
      <c r="WED14" s="43"/>
      <c r="WEE14" s="43"/>
      <c r="WEF14" s="43"/>
      <c r="WEG14" s="43"/>
      <c r="WEH14" s="43"/>
      <c r="WEI14" s="43"/>
      <c r="WEJ14" s="43"/>
      <c r="WEK14" s="43"/>
      <c r="WEL14" s="43"/>
      <c r="WEM14" s="43"/>
      <c r="WEN14" s="43"/>
      <c r="WEO14" s="43"/>
      <c r="WEP14" s="43"/>
      <c r="WEQ14" s="43"/>
      <c r="WER14" s="43"/>
      <c r="WES14" s="43"/>
      <c r="WET14" s="43"/>
      <c r="WEU14" s="43"/>
      <c r="WEV14" s="43"/>
      <c r="WEW14" s="43"/>
      <c r="WEX14" s="43"/>
      <c r="WEY14" s="43"/>
      <c r="WEZ14" s="43"/>
      <c r="WFA14" s="43"/>
      <c r="WFB14" s="43"/>
      <c r="WFC14" s="43"/>
      <c r="WFD14" s="43"/>
      <c r="WFE14" s="43"/>
      <c r="WFF14" s="43"/>
      <c r="WFG14" s="43"/>
      <c r="WFH14" s="43"/>
      <c r="WFI14" s="43"/>
      <c r="WFJ14" s="43"/>
      <c r="WFK14" s="43"/>
      <c r="WFL14" s="43"/>
      <c r="WFM14" s="43"/>
      <c r="WFN14" s="43"/>
      <c r="WFO14" s="43"/>
      <c r="WFP14" s="43"/>
      <c r="WFQ14" s="43"/>
      <c r="WFR14" s="43"/>
      <c r="WFS14" s="43"/>
      <c r="WFT14" s="43"/>
      <c r="WFU14" s="43"/>
      <c r="WFV14" s="43"/>
      <c r="WFW14" s="43"/>
      <c r="WFX14" s="43"/>
      <c r="WFY14" s="43"/>
      <c r="WFZ14" s="43"/>
      <c r="WGA14" s="43"/>
      <c r="WGB14" s="43"/>
      <c r="WGC14" s="43"/>
      <c r="WGD14" s="43"/>
      <c r="WGE14" s="43"/>
      <c r="WGF14" s="43"/>
      <c r="WGG14" s="43"/>
      <c r="WGH14" s="43"/>
      <c r="WGI14" s="43"/>
      <c r="WGJ14" s="43"/>
      <c r="WGK14" s="43"/>
      <c r="WGL14" s="43"/>
      <c r="WGM14" s="43"/>
      <c r="WGN14" s="43"/>
      <c r="WGO14" s="43"/>
      <c r="WGP14" s="43"/>
      <c r="WGQ14" s="43"/>
      <c r="WGR14" s="43"/>
      <c r="WGS14" s="43"/>
      <c r="WGT14" s="43"/>
      <c r="WGU14" s="43"/>
      <c r="WGV14" s="43"/>
      <c r="WGW14" s="43"/>
      <c r="WGX14" s="43"/>
      <c r="WGY14" s="43"/>
      <c r="WGZ14" s="43"/>
      <c r="WHA14" s="43"/>
      <c r="WHB14" s="43"/>
      <c r="WHC14" s="43"/>
      <c r="WHD14" s="43"/>
      <c r="WHE14" s="43"/>
      <c r="WHF14" s="43"/>
      <c r="WHG14" s="43"/>
      <c r="WHH14" s="43"/>
      <c r="WHI14" s="43"/>
      <c r="WHJ14" s="43"/>
      <c r="WHK14" s="43"/>
      <c r="WHL14" s="43"/>
      <c r="WHM14" s="43"/>
      <c r="WHN14" s="43"/>
      <c r="WHO14" s="43"/>
      <c r="WHP14" s="43"/>
      <c r="WHQ14" s="43"/>
      <c r="WHR14" s="43"/>
      <c r="WHS14" s="43"/>
      <c r="WHT14" s="43"/>
      <c r="WHU14" s="43"/>
      <c r="WHV14" s="43"/>
      <c r="WHW14" s="43"/>
      <c r="WHX14" s="43"/>
      <c r="WHY14" s="43"/>
      <c r="WHZ14" s="43"/>
      <c r="WIA14" s="43"/>
      <c r="WIB14" s="43"/>
      <c r="WIC14" s="43"/>
      <c r="WID14" s="43"/>
      <c r="WIE14" s="43"/>
      <c r="WIF14" s="43"/>
      <c r="WIG14" s="43"/>
      <c r="WIH14" s="43"/>
      <c r="WII14" s="43"/>
      <c r="WIJ14" s="43"/>
      <c r="WIK14" s="43"/>
      <c r="WIL14" s="43"/>
      <c r="WIM14" s="43"/>
      <c r="WIN14" s="43"/>
      <c r="WIO14" s="43"/>
      <c r="WIP14" s="43"/>
      <c r="WIQ14" s="43"/>
      <c r="WIR14" s="43"/>
      <c r="WIS14" s="43"/>
      <c r="WIT14" s="43"/>
      <c r="WIU14" s="43"/>
      <c r="WIV14" s="43"/>
      <c r="WIW14" s="43"/>
      <c r="WIX14" s="43"/>
      <c r="WIY14" s="43"/>
      <c r="WIZ14" s="43"/>
      <c r="WJA14" s="43"/>
      <c r="WJB14" s="43"/>
      <c r="WJC14" s="43"/>
      <c r="WJD14" s="43"/>
      <c r="WJE14" s="43"/>
      <c r="WJF14" s="43"/>
      <c r="WJG14" s="43"/>
      <c r="WJH14" s="43"/>
      <c r="WJI14" s="43"/>
      <c r="WJJ14" s="43"/>
      <c r="WJK14" s="43"/>
      <c r="WJL14" s="43"/>
      <c r="WJM14" s="43"/>
      <c r="WJN14" s="43"/>
      <c r="WJO14" s="43"/>
      <c r="WJP14" s="43"/>
      <c r="WJQ14" s="43"/>
      <c r="WJR14" s="43"/>
      <c r="WJS14" s="43"/>
      <c r="WJT14" s="43"/>
      <c r="WJU14" s="43"/>
      <c r="WJV14" s="43"/>
      <c r="WJW14" s="43"/>
      <c r="WJX14" s="43"/>
      <c r="WJY14" s="43"/>
      <c r="WJZ14" s="43"/>
      <c r="WKA14" s="43"/>
      <c r="WKB14" s="43"/>
      <c r="WKC14" s="43"/>
      <c r="WKD14" s="43"/>
      <c r="WKE14" s="43"/>
      <c r="WKF14" s="43"/>
      <c r="WKG14" s="43"/>
      <c r="WKH14" s="43"/>
      <c r="WKI14" s="43"/>
      <c r="WKJ14" s="43"/>
      <c r="WKK14" s="43"/>
      <c r="WKL14" s="43"/>
      <c r="WKM14" s="43"/>
      <c r="WKN14" s="43"/>
      <c r="WKO14" s="43"/>
      <c r="WKP14" s="43"/>
      <c r="WKQ14" s="43"/>
      <c r="WKR14" s="43"/>
      <c r="WKS14" s="43"/>
      <c r="WKT14" s="43"/>
      <c r="WKU14" s="43"/>
      <c r="WKV14" s="43"/>
      <c r="WKW14" s="43"/>
      <c r="WKX14" s="43"/>
      <c r="WKY14" s="43"/>
      <c r="WKZ14" s="43"/>
      <c r="WLA14" s="43"/>
      <c r="WLB14" s="43"/>
      <c r="WLC14" s="43"/>
      <c r="WLD14" s="43"/>
      <c r="WLE14" s="43"/>
      <c r="WLF14" s="43"/>
      <c r="WLG14" s="43"/>
      <c r="WLH14" s="43"/>
      <c r="WLI14" s="43"/>
      <c r="WLJ14" s="43"/>
      <c r="WLK14" s="43"/>
      <c r="WLL14" s="43"/>
      <c r="WLM14" s="43"/>
      <c r="WLN14" s="43"/>
      <c r="WLO14" s="43"/>
      <c r="WLP14" s="43"/>
      <c r="WLQ14" s="43"/>
      <c r="WLR14" s="43"/>
      <c r="WLS14" s="43"/>
      <c r="WLT14" s="43"/>
      <c r="WLU14" s="43"/>
      <c r="WLV14" s="43"/>
      <c r="WLW14" s="43"/>
      <c r="WLX14" s="43"/>
      <c r="WLY14" s="43"/>
      <c r="WLZ14" s="43"/>
      <c r="WMA14" s="43"/>
      <c r="WMB14" s="43"/>
      <c r="WMC14" s="43"/>
      <c r="WMD14" s="43"/>
      <c r="WME14" s="43"/>
      <c r="WMF14" s="43"/>
      <c r="WMG14" s="43"/>
      <c r="WMH14" s="43"/>
      <c r="WMI14" s="43"/>
      <c r="WMJ14" s="43"/>
      <c r="WMK14" s="43"/>
      <c r="WML14" s="43"/>
      <c r="WMM14" s="43"/>
      <c r="WMN14" s="43"/>
      <c r="WMO14" s="43"/>
      <c r="WMP14" s="43"/>
      <c r="WMQ14" s="43"/>
      <c r="WMR14" s="43"/>
      <c r="WMS14" s="43"/>
      <c r="WMT14" s="43"/>
      <c r="WMU14" s="43"/>
      <c r="WMV14" s="43"/>
      <c r="WMW14" s="43"/>
      <c r="WMX14" s="43"/>
      <c r="WMY14" s="43"/>
      <c r="WMZ14" s="43"/>
      <c r="WNA14" s="43"/>
      <c r="WNB14" s="43"/>
      <c r="WNC14" s="43"/>
      <c r="WND14" s="43"/>
      <c r="WNE14" s="43"/>
      <c r="WNF14" s="43"/>
      <c r="WNG14" s="43"/>
      <c r="WNH14" s="43"/>
      <c r="WNI14" s="43"/>
      <c r="WNJ14" s="43"/>
      <c r="WNK14" s="43"/>
      <c r="WNL14" s="43"/>
      <c r="WNM14" s="43"/>
      <c r="WNN14" s="43"/>
      <c r="WNO14" s="43"/>
      <c r="WNP14" s="43"/>
      <c r="WNQ14" s="43"/>
      <c r="WNR14" s="43"/>
      <c r="WNS14" s="43"/>
      <c r="WNT14" s="43"/>
      <c r="WNU14" s="43"/>
      <c r="WNV14" s="43"/>
      <c r="WNW14" s="43"/>
      <c r="WNX14" s="43"/>
      <c r="WNY14" s="43"/>
      <c r="WNZ14" s="43"/>
      <c r="WOA14" s="43"/>
      <c r="WOB14" s="43"/>
      <c r="WOC14" s="43"/>
      <c r="WOD14" s="43"/>
      <c r="WOE14" s="43"/>
      <c r="WOF14" s="43"/>
      <c r="WOG14" s="43"/>
      <c r="WOH14" s="43"/>
      <c r="WOI14" s="43"/>
      <c r="WOJ14" s="43"/>
      <c r="WOK14" s="43"/>
      <c r="WOL14" s="43"/>
      <c r="WOM14" s="43"/>
      <c r="WON14" s="43"/>
      <c r="WOO14" s="43"/>
      <c r="WOP14" s="43"/>
      <c r="WOQ14" s="43"/>
      <c r="WOR14" s="43"/>
      <c r="WOS14" s="43"/>
      <c r="WOT14" s="43"/>
      <c r="WOU14" s="43"/>
      <c r="WOV14" s="43"/>
      <c r="WOW14" s="43"/>
      <c r="WOX14" s="43"/>
      <c r="WOY14" s="43"/>
      <c r="WOZ14" s="43"/>
      <c r="WPA14" s="43"/>
      <c r="WPB14" s="43"/>
      <c r="WPC14" s="43"/>
      <c r="WPD14" s="43"/>
      <c r="WPE14" s="43"/>
      <c r="WPF14" s="43"/>
      <c r="WPG14" s="43"/>
      <c r="WPH14" s="43"/>
      <c r="WPI14" s="43"/>
      <c r="WPJ14" s="43"/>
      <c r="WPK14" s="43"/>
      <c r="WPL14" s="43"/>
      <c r="WPM14" s="43"/>
      <c r="WPN14" s="43"/>
      <c r="WPO14" s="43"/>
      <c r="WPP14" s="43"/>
      <c r="WPQ14" s="43"/>
      <c r="WPR14" s="43"/>
      <c r="WPS14" s="43"/>
      <c r="WPT14" s="43"/>
      <c r="WPU14" s="43"/>
      <c r="WPV14" s="43"/>
      <c r="WPW14" s="43"/>
      <c r="WPX14" s="43"/>
      <c r="WPY14" s="43"/>
      <c r="WPZ14" s="43"/>
      <c r="WQA14" s="43"/>
      <c r="WQB14" s="43"/>
      <c r="WQC14" s="43"/>
      <c r="WQD14" s="43"/>
      <c r="WQE14" s="43"/>
      <c r="WQF14" s="43"/>
      <c r="WQG14" s="43"/>
      <c r="WQH14" s="43"/>
      <c r="WQI14" s="43"/>
      <c r="WQJ14" s="43"/>
      <c r="WQK14" s="43"/>
      <c r="WQL14" s="43"/>
      <c r="WQM14" s="43"/>
      <c r="WQN14" s="43"/>
      <c r="WQO14" s="43"/>
      <c r="WQP14" s="43"/>
      <c r="WQQ14" s="43"/>
      <c r="WQR14" s="43"/>
      <c r="WQS14" s="43"/>
      <c r="WQT14" s="43"/>
      <c r="WQU14" s="43"/>
      <c r="WQV14" s="43"/>
      <c r="WQW14" s="43"/>
      <c r="WQX14" s="43"/>
      <c r="WQY14" s="43"/>
      <c r="WQZ14" s="43"/>
      <c r="WRA14" s="43"/>
      <c r="WRB14" s="43"/>
      <c r="WRC14" s="43"/>
      <c r="WRD14" s="43"/>
      <c r="WRE14" s="43"/>
      <c r="WRF14" s="43"/>
      <c r="WRG14" s="43"/>
      <c r="WRH14" s="43"/>
      <c r="WRI14" s="43"/>
      <c r="WRJ14" s="43"/>
      <c r="WRK14" s="43"/>
      <c r="WRL14" s="43"/>
      <c r="WRM14" s="43"/>
      <c r="WRN14" s="43"/>
      <c r="WRO14" s="43"/>
      <c r="WRP14" s="43"/>
      <c r="WRQ14" s="43"/>
      <c r="WRR14" s="43"/>
      <c r="WRS14" s="43"/>
      <c r="WRT14" s="43"/>
      <c r="WRU14" s="43"/>
      <c r="WRV14" s="43"/>
      <c r="WRW14" s="43"/>
      <c r="WRX14" s="43"/>
      <c r="WRY14" s="43"/>
      <c r="WRZ14" s="43"/>
      <c r="WSA14" s="43"/>
      <c r="WSB14" s="43"/>
      <c r="WSC14" s="43"/>
      <c r="WSD14" s="43"/>
      <c r="WSE14" s="43"/>
      <c r="WSF14" s="43"/>
      <c r="WSG14" s="43"/>
      <c r="WSH14" s="43"/>
      <c r="WSI14" s="43"/>
      <c r="WSJ14" s="43"/>
      <c r="WSK14" s="43"/>
      <c r="WSL14" s="43"/>
      <c r="WSM14" s="43"/>
      <c r="WSN14" s="43"/>
      <c r="WSO14" s="43"/>
      <c r="WSP14" s="43"/>
      <c r="WSQ14" s="43"/>
      <c r="WSR14" s="43"/>
      <c r="WSS14" s="43"/>
      <c r="WST14" s="43"/>
      <c r="WSU14" s="43"/>
      <c r="WSV14" s="43"/>
      <c r="WSW14" s="43"/>
      <c r="WSX14" s="43"/>
      <c r="WSY14" s="43"/>
      <c r="WSZ14" s="43"/>
      <c r="WTA14" s="43"/>
      <c r="WTB14" s="43"/>
      <c r="WTC14" s="43"/>
      <c r="WTD14" s="43"/>
      <c r="WTE14" s="43"/>
      <c r="WTF14" s="43"/>
      <c r="WTG14" s="43"/>
      <c r="WTH14" s="43"/>
      <c r="WTI14" s="43"/>
      <c r="WTJ14" s="43"/>
      <c r="WTK14" s="43"/>
      <c r="WTL14" s="43"/>
      <c r="WTM14" s="43"/>
      <c r="WTN14" s="43"/>
      <c r="WTO14" s="43"/>
      <c r="WTP14" s="43"/>
      <c r="WTQ14" s="43"/>
      <c r="WTR14" s="43"/>
      <c r="WTS14" s="43"/>
      <c r="WTT14" s="43"/>
      <c r="WTU14" s="43"/>
      <c r="WTV14" s="43"/>
      <c r="WTW14" s="43"/>
      <c r="WTX14" s="43"/>
      <c r="WTY14" s="43"/>
      <c r="WTZ14" s="43"/>
      <c r="WUA14" s="43"/>
      <c r="WUB14" s="43"/>
      <c r="WUC14" s="43"/>
      <c r="WUD14" s="43"/>
      <c r="WUE14" s="43"/>
      <c r="WUF14" s="43"/>
      <c r="WUG14" s="43"/>
      <c r="WUH14" s="43"/>
      <c r="WUI14" s="43"/>
      <c r="WUJ14" s="43"/>
      <c r="WUK14" s="43"/>
      <c r="WUL14" s="43"/>
      <c r="WUM14" s="43"/>
      <c r="WUN14" s="43"/>
      <c r="WUO14" s="43"/>
      <c r="WUP14" s="43"/>
      <c r="WUQ14" s="43"/>
      <c r="WUR14" s="43"/>
      <c r="WUS14" s="43"/>
      <c r="WUT14" s="43"/>
      <c r="WUU14" s="43"/>
      <c r="WUV14" s="43"/>
      <c r="WUW14" s="43"/>
      <c r="WUX14" s="43"/>
      <c r="WUY14" s="43"/>
      <c r="WUZ14" s="43"/>
      <c r="WVA14" s="43"/>
      <c r="WVB14" s="43"/>
      <c r="WVC14" s="43"/>
      <c r="WVD14" s="43"/>
      <c r="WVE14" s="43"/>
      <c r="WVF14" s="43"/>
      <c r="WVG14" s="43"/>
      <c r="WVH14" s="43"/>
      <c r="WVI14" s="43"/>
      <c r="WVJ14" s="43"/>
      <c r="WVK14" s="43"/>
      <c r="WVL14" s="43"/>
      <c r="WVM14" s="43"/>
      <c r="WVN14" s="43"/>
      <c r="WVO14" s="43"/>
      <c r="WVP14" s="43"/>
      <c r="WVQ14" s="43"/>
      <c r="WVR14" s="43"/>
      <c r="WVS14" s="43"/>
      <c r="WVT14" s="43"/>
      <c r="WVU14" s="43"/>
      <c r="WVV14" s="43"/>
      <c r="WVW14" s="43"/>
      <c r="WVX14" s="43"/>
      <c r="WVY14" s="43"/>
      <c r="WVZ14" s="43"/>
      <c r="WWA14" s="43"/>
      <c r="WWB14" s="43"/>
      <c r="WWC14" s="43"/>
      <c r="WWD14" s="43"/>
      <c r="WWE14" s="43"/>
      <c r="WWF14" s="43"/>
      <c r="WWG14" s="43"/>
      <c r="WWH14" s="43"/>
      <c r="WWI14" s="43"/>
      <c r="WWJ14" s="43"/>
      <c r="WWK14" s="43"/>
      <c r="WWL14" s="43"/>
      <c r="WWM14" s="43"/>
      <c r="WWN14" s="43"/>
      <c r="WWO14" s="43"/>
      <c r="WWP14" s="43"/>
      <c r="WWQ14" s="43"/>
      <c r="WWR14" s="43"/>
      <c r="WWS14" s="43"/>
      <c r="WWT14" s="43"/>
      <c r="WWU14" s="43"/>
      <c r="WWV14" s="43"/>
      <c r="WWW14" s="43"/>
      <c r="WWX14" s="43"/>
      <c r="WWY14" s="43"/>
      <c r="WWZ14" s="43"/>
      <c r="WXA14" s="43"/>
      <c r="WXB14" s="43"/>
      <c r="WXC14" s="43"/>
      <c r="WXD14" s="43"/>
      <c r="WXE14" s="43"/>
      <c r="WXF14" s="43"/>
      <c r="WXG14" s="43"/>
      <c r="WXH14" s="43"/>
      <c r="WXI14" s="43"/>
      <c r="WXJ14" s="43"/>
      <c r="WXK14" s="43"/>
      <c r="WXL14" s="43"/>
      <c r="WXM14" s="43"/>
      <c r="WXN14" s="43"/>
      <c r="WXO14" s="43"/>
      <c r="WXP14" s="43"/>
      <c r="WXQ14" s="43"/>
      <c r="WXR14" s="43"/>
      <c r="WXS14" s="43"/>
      <c r="WXT14" s="43"/>
      <c r="WXU14" s="43"/>
      <c r="WXV14" s="43"/>
      <c r="WXW14" s="43"/>
      <c r="WXX14" s="43"/>
      <c r="WXY14" s="43"/>
      <c r="WXZ14" s="43"/>
      <c r="WYA14" s="43"/>
      <c r="WYB14" s="43"/>
      <c r="WYC14" s="43"/>
      <c r="WYD14" s="43"/>
      <c r="WYE14" s="43"/>
      <c r="WYF14" s="43"/>
      <c r="WYG14" s="43"/>
      <c r="WYH14" s="43"/>
      <c r="WYI14" s="43"/>
      <c r="WYJ14" s="43"/>
      <c r="WYK14" s="43"/>
      <c r="WYL14" s="43"/>
      <c r="WYM14" s="43"/>
      <c r="WYN14" s="43"/>
      <c r="WYO14" s="43"/>
      <c r="WYP14" s="43"/>
      <c r="WYQ14" s="43"/>
      <c r="WYR14" s="43"/>
      <c r="WYS14" s="43"/>
      <c r="WYT14" s="43"/>
      <c r="WYU14" s="43"/>
      <c r="WYV14" s="43"/>
      <c r="WYW14" s="43"/>
      <c r="WYX14" s="43"/>
      <c r="WYY14" s="43"/>
      <c r="WYZ14" s="43"/>
      <c r="WZA14" s="43"/>
      <c r="WZB14" s="43"/>
      <c r="WZC14" s="43"/>
      <c r="WZD14" s="43"/>
      <c r="WZE14" s="43"/>
      <c r="WZF14" s="43"/>
      <c r="WZG14" s="43"/>
      <c r="WZH14" s="43"/>
      <c r="WZI14" s="43"/>
      <c r="WZJ14" s="43"/>
      <c r="WZK14" s="43"/>
      <c r="WZL14" s="43"/>
      <c r="WZM14" s="43"/>
      <c r="WZN14" s="43"/>
      <c r="WZO14" s="43"/>
      <c r="WZP14" s="43"/>
      <c r="WZQ14" s="43"/>
      <c r="WZR14" s="43"/>
      <c r="WZS14" s="43"/>
      <c r="WZT14" s="43"/>
      <c r="WZU14" s="43"/>
      <c r="WZV14" s="43"/>
      <c r="WZW14" s="43"/>
      <c r="WZX14" s="43"/>
      <c r="WZY14" s="43"/>
      <c r="WZZ14" s="43"/>
      <c r="XAA14" s="43"/>
      <c r="XAB14" s="43"/>
      <c r="XAC14" s="43"/>
      <c r="XAD14" s="43"/>
      <c r="XAE14" s="43"/>
      <c r="XAF14" s="43"/>
      <c r="XAG14" s="43"/>
      <c r="XAH14" s="43"/>
      <c r="XAI14" s="43"/>
      <c r="XAJ14" s="43"/>
      <c r="XAK14" s="43"/>
      <c r="XAL14" s="43"/>
      <c r="XAM14" s="43"/>
      <c r="XAN14" s="43"/>
      <c r="XAO14" s="43"/>
      <c r="XAP14" s="43"/>
      <c r="XAQ14" s="43"/>
      <c r="XAR14" s="43"/>
      <c r="XAS14" s="43"/>
      <c r="XAT14" s="43"/>
      <c r="XAU14" s="43"/>
      <c r="XAV14" s="43"/>
      <c r="XAW14" s="43"/>
      <c r="XAX14" s="43"/>
      <c r="XAY14" s="43"/>
      <c r="XAZ14" s="43"/>
      <c r="XBA14" s="43"/>
      <c r="XBB14" s="43"/>
      <c r="XBC14" s="43"/>
      <c r="XBD14" s="43"/>
      <c r="XBE14" s="43"/>
      <c r="XBF14" s="43"/>
      <c r="XBG14" s="43"/>
      <c r="XBH14" s="43"/>
      <c r="XBI14" s="43"/>
      <c r="XBJ14" s="43"/>
      <c r="XBK14" s="43"/>
      <c r="XBL14" s="43"/>
      <c r="XBM14" s="43"/>
      <c r="XBN14" s="43"/>
      <c r="XBO14" s="43"/>
      <c r="XBP14" s="43"/>
      <c r="XBQ14" s="43"/>
      <c r="XBR14" s="43"/>
      <c r="XBS14" s="43"/>
      <c r="XBT14" s="43"/>
      <c r="XBU14" s="43"/>
      <c r="XBV14" s="43"/>
      <c r="XBW14" s="43"/>
      <c r="XBX14" s="43"/>
      <c r="XBY14" s="43"/>
      <c r="XBZ14" s="43"/>
      <c r="XCA14" s="43"/>
      <c r="XCB14" s="43"/>
      <c r="XCC14" s="43"/>
      <c r="XCD14" s="43"/>
      <c r="XCE14" s="43"/>
      <c r="XCF14" s="43"/>
      <c r="XCG14" s="43"/>
      <c r="XCH14" s="43"/>
      <c r="XCI14" s="43"/>
      <c r="XCJ14" s="43"/>
      <c r="XCK14" s="43"/>
      <c r="XCL14" s="43"/>
      <c r="XCM14" s="43"/>
      <c r="XCN14" s="43"/>
      <c r="XCO14" s="43"/>
      <c r="XCP14" s="43"/>
      <c r="XCQ14" s="43"/>
      <c r="XCR14" s="43"/>
      <c r="XCS14" s="43"/>
      <c r="XCT14" s="43"/>
      <c r="XCU14" s="43"/>
      <c r="XCV14" s="43"/>
      <c r="XCW14" s="43"/>
      <c r="XCX14" s="43"/>
      <c r="XCY14" s="43"/>
      <c r="XCZ14" s="43"/>
      <c r="XDA14" s="43"/>
      <c r="XDB14" s="43"/>
      <c r="XDC14" s="43"/>
      <c r="XDD14" s="43"/>
      <c r="XDE14" s="43"/>
      <c r="XDF14" s="43"/>
      <c r="XDG14" s="43"/>
      <c r="XDH14" s="43"/>
      <c r="XDI14" s="43"/>
      <c r="XDJ14" s="43"/>
      <c r="XDK14" s="43"/>
      <c r="XDL14" s="43"/>
      <c r="XDM14" s="43"/>
      <c r="XDN14" s="43"/>
      <c r="XDO14" s="43"/>
      <c r="XDP14" s="43"/>
      <c r="XDQ14" s="43"/>
      <c r="XDR14" s="43"/>
      <c r="XDS14" s="43"/>
      <c r="XDT14" s="43"/>
      <c r="XDU14" s="43"/>
      <c r="XDV14" s="43"/>
      <c r="XDW14" s="43"/>
      <c r="XDX14" s="43"/>
      <c r="XDY14" s="43"/>
      <c r="XDZ14" s="43"/>
      <c r="XEA14" s="43"/>
      <c r="XEB14" s="43"/>
      <c r="XEC14" s="43"/>
      <c r="XED14" s="43"/>
      <c r="XEE14" s="43"/>
      <c r="XEF14" s="43"/>
      <c r="XEG14" s="43"/>
      <c r="XEH14" s="43"/>
      <c r="XEI14" s="43"/>
      <c r="XEJ14" s="43"/>
      <c r="XEK14" s="43"/>
      <c r="XEL14" s="43"/>
      <c r="XEM14" s="43"/>
      <c r="XEN14" s="43"/>
      <c r="XEO14" s="43"/>
      <c r="XEP14" s="43"/>
      <c r="XEQ14" s="43"/>
      <c r="XER14" s="43"/>
      <c r="XES14" s="43"/>
      <c r="XET14" s="43"/>
      <c r="XEU14" s="43"/>
      <c r="XEV14" s="43"/>
      <c r="XEW14" s="43"/>
    </row>
    <row r="15" spans="1:16384" s="3" customFormat="1" ht="47.1" customHeight="1">
      <c r="A15" s="9" t="s">
        <v>53</v>
      </c>
      <c r="B15" s="9" t="s">
        <v>18</v>
      </c>
      <c r="C15" s="9" t="s">
        <v>19</v>
      </c>
      <c r="D15" s="9" t="s">
        <v>20</v>
      </c>
      <c r="E15" s="9" t="s">
        <v>21</v>
      </c>
      <c r="F15" s="9" t="s">
        <v>3</v>
      </c>
      <c r="G15" s="9" t="s">
        <v>22</v>
      </c>
      <c r="H15" s="9" t="s">
        <v>23</v>
      </c>
      <c r="I15" s="9" t="s">
        <v>24</v>
      </c>
      <c r="J15" s="9" t="s">
        <v>25</v>
      </c>
      <c r="K15" s="9" t="s">
        <v>26</v>
      </c>
      <c r="L15" s="9" t="s">
        <v>27</v>
      </c>
      <c r="M15" s="9" t="s">
        <v>28</v>
      </c>
      <c r="N15" s="9" t="s">
        <v>29</v>
      </c>
      <c r="O15" s="9" t="s">
        <v>30</v>
      </c>
      <c r="P15" s="9" t="s">
        <v>31</v>
      </c>
      <c r="Q15" s="9" t="s">
        <v>32</v>
      </c>
      <c r="R15" s="9" t="s">
        <v>33</v>
      </c>
      <c r="S15" s="9" t="s">
        <v>34</v>
      </c>
    </row>
    <row r="16" spans="1:16384" s="3" customFormat="1" ht="30" customHeight="1">
      <c r="A16" s="10">
        <v>1</v>
      </c>
      <c r="B16" s="10" t="s">
        <v>35</v>
      </c>
      <c r="C16" s="11">
        <f t="shared" ref="C16:C18" si="0">D8</f>
        <v>1920</v>
      </c>
      <c r="D16" s="11">
        <f t="shared" ref="D16:D18" si="1">G8</f>
        <v>1080</v>
      </c>
      <c r="E16" s="11">
        <f t="shared" ref="E16:E18" si="2">IF(I8="NV12",1.5,IF(I8="RGB565",2,IF(I8="BGR0",4,1.5)))</f>
        <v>1.5</v>
      </c>
      <c r="F16" s="11">
        <f t="shared" ref="F16:F18" si="3">J8</f>
        <v>2</v>
      </c>
      <c r="G16" s="11">
        <f>CEILING(D7,8)*G7*3/2+CEILING(CEILING(D7,32)/32,8)*(CEILING(G7,16)/16+1)*4+CEILING(D7/2,8)*G7*3/2+CEILING(D7/32,8)*G7/32</f>
        <v>4685424</v>
      </c>
      <c r="H16" s="12">
        <f t="shared" ref="H16:H18" si="4">C16</f>
        <v>1920</v>
      </c>
      <c r="I16" s="11">
        <f t="shared" ref="I16:I18" si="5">D16</f>
        <v>1080</v>
      </c>
      <c r="J16" s="26" t="s">
        <v>36</v>
      </c>
      <c r="K16" s="27" t="s">
        <v>37</v>
      </c>
      <c r="L16" s="27">
        <v>50</v>
      </c>
      <c r="M16" s="27" t="b">
        <v>0</v>
      </c>
      <c r="N16" s="27">
        <v>0</v>
      </c>
      <c r="O16" s="27">
        <v>2</v>
      </c>
      <c r="P16" s="27" t="b">
        <v>0</v>
      </c>
      <c r="Q16" s="11">
        <f>CEILING(1*1024*1024,4096)</f>
        <v>1048576</v>
      </c>
      <c r="R16" s="11" t="s">
        <v>35</v>
      </c>
      <c r="S16" s="11">
        <f>IF(B16="Yes",CEILING((CEILING(C16,16)*CEILING(D16,16)*E16*F16),4096)+G16+IF(I8="NV12",(28672+24576+12288+((CEILING(ROUNDUP((IF(J16="HEVC",1536,1536)*(CEILING(H16,64)/64)*(CEILING(I16,64)/64))+(2048+2048)+(CEILING(I16,16)/16)*512,32),4096))*(O16+N16))+((CEILING((CEILING(H16,64)*CEILING(I16,64))*3/2+256+IF(J16="HEVC",CEILING(H16,32)/32*CEILING(I16,32)/32*4,CEILING(H16,16)/16*CEILING(I16,16)/16)*4*4*IF(J16="HEVC",1,2),4096))*(IF(K16="LOW_DELAY_B",2+IF(AND(J16="AVC",L16&gt;1),1,0),1+IF(N16&gt;0,1,0))+IF(M16=TRUE,1,0)+IF(J16="HEVC",1,0)+IF(J16&lt;&gt;"HEVC",1,0)+IF(P16=TRUE,1,0)))+(CEILING(25600+CEILING(IF(J16="HEVC",CEILING(I16,32)/32,CEILING(I16,16)/16)*4,128)+48+16+CEILING(IF(J16="HEVC",(CEILING(H16,32)/32)*(CEILING(I16,32)/32)*8,(CEILING(H16,16)/16)*(CEILING(I16,16)/16)),128),4096)))+Q16+IF(R16="YES",(28672+24576+12288+((CEILING(ROUNDUP((384*(CEILING(H16,64)/64)*(CEILING(I16,64)/64))+(2048+2048)+(CEILING(I16,16)/16)*512,32),4096))*(2+N16))+(CEILING(25600+CEILING((CEILING(I16,16)/16)*4,128)+48+16+CEILING((CEILING(H16,16)/16)*(CEILING(I16,16)/16),128),4096))),0),0),0)</f>
        <v>20864624</v>
      </c>
    </row>
    <row r="17" spans="1:19 16380:16384" s="3" customFormat="1" ht="27" customHeight="1">
      <c r="A17" s="10">
        <v>2</v>
      </c>
      <c r="B17" s="10" t="s">
        <v>35</v>
      </c>
      <c r="C17" s="11">
        <f t="shared" si="0"/>
        <v>640</v>
      </c>
      <c r="D17" s="11">
        <f t="shared" si="1"/>
        <v>360</v>
      </c>
      <c r="E17" s="11">
        <f t="shared" si="2"/>
        <v>1.5</v>
      </c>
      <c r="F17" s="11">
        <f t="shared" si="3"/>
        <v>2</v>
      </c>
      <c r="G17" s="11">
        <v>0</v>
      </c>
      <c r="H17" s="12">
        <f t="shared" si="4"/>
        <v>640</v>
      </c>
      <c r="I17" s="11">
        <f t="shared" si="5"/>
        <v>360</v>
      </c>
      <c r="J17" s="26" t="s">
        <v>36</v>
      </c>
      <c r="K17" s="27" t="s">
        <v>37</v>
      </c>
      <c r="L17" s="11">
        <v>50</v>
      </c>
      <c r="M17" s="27" t="b">
        <v>0</v>
      </c>
      <c r="N17" s="11">
        <v>0</v>
      </c>
      <c r="O17" s="5">
        <v>2</v>
      </c>
      <c r="P17" s="27" t="b">
        <v>0</v>
      </c>
      <c r="Q17" s="11">
        <v>0</v>
      </c>
      <c r="R17" s="11" t="s">
        <v>38</v>
      </c>
      <c r="S17" s="11">
        <f>IF(B17="Yes",CEILING((CEILING(C17,16)*CEILING(D17,16)*E17*F17),4096)+IF(I9="NV12",(28672+24576+12288+((CEILING(ROUNDUP((IF(J17="HEVC",1536,1536)*(CEILING(H17,64)/64)*(CEILING(I17,64)/64))+(2048+2048)+(CEILING(I17,16)/16)*512,32),4096))*(O17+N17))+((CEILING((CEILING(H17,64)*CEILING(I17,64))*3/2+256+IF(J17="HEVC",CEILING(H17,32)/32*CEILING(I17,32)/32*4,CEILING(H17,16)/16*CEILING(I17,16)/16)*4*4*IF(J17="HEVC",1,2),4096))*(IF(K17="LOW_DELAY_B",2+IF(AND(J17="AVC",L17&gt;1),1,0),1+IF(N17&gt;0,1,0))+IF(M17=TRUE,1,0)+IF(J17="HEVC",1,0)+IF(J17&lt;&gt;"HEVC",1,0)+IF(P17=TRUE,1,0)))+(CEILING(25600+CEILING(IF(J17="HEVC",CEILING(I17,32)/32,CEILING(I17,16)/16)*4,128)+48+16+CEILING(IF(J17="HEVC",(CEILING(H17,32)/32)*(CEILING(I17,32)/32)*8,(CEILING(H17,16)/16)*(CEILING(I17,16)/16)),128),4096)))+Q17+IF(R17="YES",(28672+24576+12288+((CEILING(ROUNDUP((384*(CEILING(H17,64)/64)*(CEILING(I17,64)/64))+(2048+2048)+(CEILING(I17,16)/16)*512,32),4096))*(2+N17))+(CEILING(25600+CEILING((CEILING(I17,16)/16)*4,128)+48+16+CEILING((CEILING(H17,16)/16)*(CEILING(I17,16)/16),128),4096))),0),0),0)</f>
        <v>1794048</v>
      </c>
    </row>
    <row r="18" spans="1:19 16380:16384" s="3" customFormat="1" ht="27" customHeight="1">
      <c r="A18" s="10">
        <v>3</v>
      </c>
      <c r="B18" s="10" t="s">
        <v>38</v>
      </c>
      <c r="C18" s="11">
        <f t="shared" si="0"/>
        <v>1280</v>
      </c>
      <c r="D18" s="11">
        <f t="shared" si="1"/>
        <v>720</v>
      </c>
      <c r="E18" s="11">
        <f t="shared" si="2"/>
        <v>4</v>
      </c>
      <c r="F18" s="11">
        <f t="shared" si="3"/>
        <v>2</v>
      </c>
      <c r="G18" s="11">
        <v>0</v>
      </c>
      <c r="H18" s="12">
        <f t="shared" si="4"/>
        <v>1280</v>
      </c>
      <c r="I18" s="11">
        <f t="shared" si="5"/>
        <v>720</v>
      </c>
      <c r="J18" s="26" t="s">
        <v>36</v>
      </c>
      <c r="K18" s="27" t="s">
        <v>37</v>
      </c>
      <c r="L18" s="11">
        <v>50</v>
      </c>
      <c r="M18" s="27" t="b">
        <v>0</v>
      </c>
      <c r="N18" s="11">
        <v>0</v>
      </c>
      <c r="O18" s="5">
        <v>2</v>
      </c>
      <c r="P18" s="27" t="b">
        <v>0</v>
      </c>
      <c r="Q18" s="11">
        <v>0</v>
      </c>
      <c r="R18" s="11" t="s">
        <v>38</v>
      </c>
      <c r="S18" s="11">
        <f>IF(B18="Yes",CEILING((CEILING(C18,16)*CEILING(D18,16)*E18*F18),4096)+IF(I10="NV12",(28672+24576+12288+((CEILING(ROUNDUP((IF(J18="HEVC",1536,1536)*(CEILING(H18,64)/64)*(CEILING(I18,64)/64))+(2048+2048)+(CEILING(I18,16)/16)*512,32),4096))*(O18+N18))+((CEILING((CEILING(H18,64)*CEILING(I18,64))*3/2+256+IF(J18="HEVC",CEILING(H18,32)/32*CEILING(I18,32)/32*4,CEILING(H18,16)/16*CEILING(I18,16)/16)*4*4*IF(J18="HEVC",1,2),4096))*(IF(K18="LOW_DELAY_B",2+IF(AND(J18="AVC",L18&gt;1),1,0),1+IF(N18&gt;0,1,0))+IF(M18=TRUE,1,0)+IF(J18="HEVC",1,0)+IF(J18&lt;&gt;"HEVC",1,0)+IF(P18=TRUE,1,0)))+(CEILING(25600+CEILING(IF(J18="HEVC",CEILING(I18,32)/32,CEILING(I18,16)/16)*4,128)+48+16+CEILING(IF(J18="HEVC",(CEILING(H18,32)/32)*(CEILING(I18,32)/32)*8,(CEILING(H18,16)/16)*(CEILING(I18,16)/16)),128),4096)))+Q18+IF(R18="YES",CEILING(20480,4096),0),0),0)</f>
        <v>0</v>
      </c>
    </row>
    <row r="19" spans="1:19 16380:16384" s="3" customFormat="1" ht="21" customHeight="1">
      <c r="A19" s="38" t="s">
        <v>40</v>
      </c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XFB19"/>
      <c r="XFC19"/>
      <c r="XFD19"/>
    </row>
    <row r="20" spans="1:19 16380:16384" s="3" customFormat="1" ht="14.1" customHeight="1">
      <c r="XFB20"/>
      <c r="XFC20"/>
      <c r="XFD20"/>
    </row>
    <row r="21" spans="1:19 16380:16384" s="3" customFormat="1" ht="36" customHeight="1">
      <c r="A21" s="33"/>
      <c r="B21" s="33"/>
      <c r="C21" s="33"/>
      <c r="D21" s="36" t="s">
        <v>42</v>
      </c>
      <c r="E21" s="36"/>
      <c r="F21" s="36"/>
      <c r="G21" s="36" t="s">
        <v>43</v>
      </c>
      <c r="H21" s="36"/>
      <c r="K21"/>
      <c r="L21"/>
      <c r="M21"/>
      <c r="XEZ21"/>
      <c r="XFA21"/>
      <c r="XFB21"/>
      <c r="XFC21"/>
    </row>
    <row r="22" spans="1:19 16380:16384" s="3" customFormat="1" ht="36.950000000000003" customHeight="1">
      <c r="A22" s="33" t="s">
        <v>44</v>
      </c>
      <c r="B22" s="33"/>
      <c r="C22" s="33"/>
      <c r="D22" s="34">
        <f>CEILING(1024*1024*IF(D13="64M",64,128)-G22,1024)</f>
        <v>111558656</v>
      </c>
      <c r="E22" s="34"/>
      <c r="F22" s="34"/>
      <c r="G22" s="37">
        <f>CEILING(S16+S17+S18,1024)</f>
        <v>22659072</v>
      </c>
      <c r="H22" s="37"/>
      <c r="K22"/>
      <c r="L22"/>
      <c r="M22"/>
      <c r="XEZ22"/>
      <c r="XFA22"/>
      <c r="XFB22"/>
      <c r="XFC22"/>
    </row>
    <row r="23" spans="1:19 16380:16384" s="3" customFormat="1" ht="33.950000000000003" customHeight="1">
      <c r="A23" s="33" t="s">
        <v>45</v>
      </c>
      <c r="B23" s="33"/>
      <c r="C23" s="33"/>
      <c r="D23" s="34">
        <f>D22/1024</f>
        <v>108944</v>
      </c>
      <c r="E23" s="34"/>
      <c r="F23" s="34"/>
      <c r="G23" s="35">
        <f>G22/1024</f>
        <v>22128</v>
      </c>
      <c r="H23" s="35"/>
      <c r="K23"/>
      <c r="L23"/>
      <c r="M23"/>
      <c r="XEZ23"/>
      <c r="XFA23"/>
      <c r="XFB23"/>
      <c r="XFC23"/>
    </row>
    <row r="24" spans="1:19 16380:16384" s="3" customFormat="1" ht="30" customHeight="1">
      <c r="A24" s="33" t="s">
        <v>46</v>
      </c>
      <c r="B24" s="33"/>
      <c r="C24" s="33"/>
      <c r="D24" s="34">
        <f>IF(D13="64M",64,IF(D13="128M",128,D13))-G24</f>
        <v>106</v>
      </c>
      <c r="E24" s="34"/>
      <c r="F24" s="34"/>
      <c r="G24" s="35">
        <f>ROUNDUP(G23/1024,0)</f>
        <v>22</v>
      </c>
      <c r="H24" s="35"/>
      <c r="K24"/>
      <c r="L24"/>
      <c r="M24"/>
      <c r="XEZ24"/>
      <c r="XFA24"/>
      <c r="XFB24"/>
      <c r="XFC24"/>
    </row>
    <row r="25" spans="1:19 16380:16384" s="3" customFormat="1" ht="18.95" customHeight="1">
      <c r="M25"/>
      <c r="N25"/>
      <c r="O25"/>
      <c r="P25"/>
      <c r="XFB25"/>
      <c r="XFC25"/>
      <c r="XFD25"/>
    </row>
    <row r="26" spans="1:19 16380:16384" s="3" customFormat="1">
      <c r="A26" s="14" t="s">
        <v>54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/>
      <c r="N26"/>
      <c r="O26"/>
      <c r="P26"/>
      <c r="XFB26"/>
      <c r="XFC26"/>
      <c r="XFD26"/>
    </row>
    <row r="27" spans="1:19 16380:16384" s="3" customFormat="1" ht="18" customHeight="1">
      <c r="A27" s="29" t="str">
        <f>"mem="&amp;D23&amp;"K@0x0"&amp;"  rmem="&amp;G23&amp;"K@0x"&amp;DEC2HEX((D23)*1024,7)</f>
        <v>mem=108944K@0x0  rmem=22128K@0x6A64000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15"/>
      <c r="M27"/>
      <c r="N27"/>
      <c r="O27"/>
      <c r="P27"/>
      <c r="XFB27"/>
      <c r="XFC27"/>
      <c r="XFD27"/>
    </row>
    <row r="28" spans="1:19 16380:16384" s="3" customFormat="1" ht="21.75" customHeight="1">
      <c r="A28" s="30" t="str">
        <f>"mem="&amp;D24&amp;"M@0x0"&amp;"  rmem="&amp;G24&amp;"M@0x"&amp;DEC2HEX((D24)*1024*1024,7)</f>
        <v>mem=106M@0x0  rmem=22M@0x6A00000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16"/>
      <c r="M28"/>
      <c r="N28"/>
      <c r="O28"/>
      <c r="P28"/>
      <c r="XFB28"/>
      <c r="XFC28"/>
      <c r="XFD28"/>
    </row>
  </sheetData>
  <mergeCells count="34">
    <mergeCell ref="A6:H6"/>
    <mergeCell ref="A7:C7"/>
    <mergeCell ref="D7:F7"/>
    <mergeCell ref="G7:H7"/>
    <mergeCell ref="A8:C8"/>
    <mergeCell ref="D8:F8"/>
    <mergeCell ref="G8:H8"/>
    <mergeCell ref="A9:C9"/>
    <mergeCell ref="D9:F9"/>
    <mergeCell ref="G9:H9"/>
    <mergeCell ref="A10:C10"/>
    <mergeCell ref="D10:F10"/>
    <mergeCell ref="G10:H10"/>
    <mergeCell ref="A11:XEW11"/>
    <mergeCell ref="A12:F12"/>
    <mergeCell ref="A13:C13"/>
    <mergeCell ref="D13:F13"/>
    <mergeCell ref="A14:XEW14"/>
    <mergeCell ref="A27:K27"/>
    <mergeCell ref="A28:K28"/>
    <mergeCell ref="A1:J4"/>
    <mergeCell ref="A23:C23"/>
    <mergeCell ref="D23:F23"/>
    <mergeCell ref="G23:H23"/>
    <mergeCell ref="A24:C24"/>
    <mergeCell ref="D24:F24"/>
    <mergeCell ref="G24:H24"/>
    <mergeCell ref="A19:M19"/>
    <mergeCell ref="A21:C21"/>
    <mergeCell ref="D21:F21"/>
    <mergeCell ref="G21:H21"/>
    <mergeCell ref="A22:C22"/>
    <mergeCell ref="D22:F22"/>
    <mergeCell ref="G22:H22"/>
  </mergeCells>
  <phoneticPr fontId="9" type="noConversion"/>
  <dataValidations count="8">
    <dataValidation allowBlank="1" showInputMessage="1" showErrorMessage="1" sqref="I7 J7"/>
    <dataValidation type="list" allowBlank="1" showInputMessage="1" showErrorMessage="1" sqref="I8:I10">
      <formula1>"NV12,BGR0"</formula1>
    </dataValidation>
    <dataValidation type="list" allowBlank="1" showInputMessage="1" showErrorMessage="1" sqref="K16 K17 K18">
      <formula1>"DEFAULT,PYRAMIDAL,ADAPTIVE,LOW_DELAY_P,LOW_DELAY_B"</formula1>
    </dataValidation>
    <dataValidation type="list" allowBlank="1" showInputMessage="1" showErrorMessage="1" sqref="D13:F13">
      <formula1>"64M,128M"</formula1>
    </dataValidation>
    <dataValidation type="list" showInputMessage="1" showErrorMessage="1" sqref="G13">
      <formula1>"T31"</formula1>
    </dataValidation>
    <dataValidation type="list" allowBlank="1" showInputMessage="1" showErrorMessage="1" sqref="J16 J17 J18">
      <formula1>"AVC,HEVC"</formula1>
    </dataValidation>
    <dataValidation type="list" allowBlank="1" showInputMessage="1" showErrorMessage="1" sqref="R16 R17 R18 B16:B18">
      <formula1>"Yes,No"</formula1>
    </dataValidation>
    <dataValidation type="list" allowBlank="1" showInputMessage="1" showErrorMessage="1" sqref="M16 P16 M17 P17 M18 P18">
      <formula1>"TRUE,FALSE"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A28"/>
  <sheetViews>
    <sheetView topLeftCell="A10" workbookViewId="0">
      <selection activeCell="H13" sqref="H13"/>
    </sheetView>
  </sheetViews>
  <sheetFormatPr defaultColWidth="9" defaultRowHeight="22.5"/>
  <cols>
    <col min="1" max="2" width="6.125" style="3" customWidth="1"/>
    <col min="3" max="3" width="9.125" style="3" customWidth="1"/>
    <col min="4" max="4" width="17" style="3" customWidth="1"/>
    <col min="5" max="5" width="13.5" style="3" customWidth="1"/>
    <col min="6" max="6" width="9.125" style="3" customWidth="1"/>
    <col min="7" max="7" width="16" style="3" customWidth="1"/>
    <col min="8" max="8" width="15.75" style="3" customWidth="1"/>
    <col min="9" max="9" width="17.625" style="3" customWidth="1"/>
    <col min="10" max="10" width="14.75" style="3" customWidth="1"/>
    <col min="11" max="11" width="15.75" style="3" customWidth="1"/>
    <col min="12" max="13" width="17.375" style="3" customWidth="1"/>
    <col min="14" max="14" width="14" style="3" customWidth="1"/>
    <col min="15" max="15" width="9" style="3"/>
    <col min="16" max="16" width="17.375" style="3" customWidth="1"/>
    <col min="17" max="16381" width="9" style="3"/>
  </cols>
  <sheetData>
    <row r="1" spans="1:16377">
      <c r="A1" s="51" t="s">
        <v>55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N1"/>
      <c r="O1"/>
      <c r="P1"/>
    </row>
    <row r="2" spans="1:16377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1:16377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4" spans="1:16377" ht="198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</row>
    <row r="5" spans="1:16377" ht="12.9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6377" ht="30.95" customHeight="1">
      <c r="A6" s="48" t="s">
        <v>50</v>
      </c>
      <c r="B6" s="49"/>
      <c r="C6" s="49"/>
      <c r="D6" s="49"/>
      <c r="E6" s="49"/>
      <c r="F6" s="49"/>
      <c r="G6" s="49"/>
      <c r="H6" s="49"/>
      <c r="I6" s="50"/>
      <c r="J6" s="7" t="s">
        <v>2</v>
      </c>
      <c r="K6" s="17" t="s">
        <v>3</v>
      </c>
    </row>
    <row r="7" spans="1:16377" ht="23.1" customHeight="1">
      <c r="A7" s="44" t="s">
        <v>4</v>
      </c>
      <c r="B7" s="44"/>
      <c r="C7" s="44"/>
      <c r="D7" s="45">
        <v>1920</v>
      </c>
      <c r="E7" s="45"/>
      <c r="F7" s="45"/>
      <c r="G7" s="45"/>
      <c r="H7" s="46">
        <v>1080</v>
      </c>
      <c r="I7" s="47"/>
      <c r="J7" s="18"/>
      <c r="K7" s="18"/>
      <c r="L7" s="2"/>
      <c r="M7" s="2"/>
    </row>
    <row r="8" spans="1:16377" ht="23.1" customHeight="1">
      <c r="A8" s="44" t="s">
        <v>5</v>
      </c>
      <c r="B8" s="44"/>
      <c r="C8" s="44"/>
      <c r="D8" s="45">
        <v>1920</v>
      </c>
      <c r="E8" s="45"/>
      <c r="F8" s="45"/>
      <c r="G8" s="45"/>
      <c r="H8" s="46">
        <v>1080</v>
      </c>
      <c r="I8" s="47"/>
      <c r="J8" s="11" t="s">
        <v>6</v>
      </c>
      <c r="K8" s="11">
        <v>3</v>
      </c>
      <c r="L8" s="2"/>
      <c r="M8" s="2"/>
    </row>
    <row r="9" spans="1:16377" ht="27" customHeight="1">
      <c r="A9" s="44" t="s">
        <v>8</v>
      </c>
      <c r="B9" s="44"/>
      <c r="C9" s="44"/>
      <c r="D9" s="45">
        <v>640</v>
      </c>
      <c r="E9" s="45"/>
      <c r="F9" s="45"/>
      <c r="G9" s="45"/>
      <c r="H9" s="46">
        <v>360</v>
      </c>
      <c r="I9" s="47"/>
      <c r="J9" s="11" t="s">
        <v>6</v>
      </c>
      <c r="K9" s="11">
        <v>3</v>
      </c>
      <c r="L9" s="2"/>
      <c r="M9" s="2"/>
    </row>
    <row r="10" spans="1:16377" ht="27" customHeight="1">
      <c r="A10" s="44" t="s">
        <v>9</v>
      </c>
      <c r="B10" s="44"/>
      <c r="C10" s="44"/>
      <c r="D10" s="45">
        <v>1280</v>
      </c>
      <c r="E10" s="45"/>
      <c r="F10" s="45"/>
      <c r="G10" s="45"/>
      <c r="H10" s="46">
        <v>720</v>
      </c>
      <c r="I10" s="47"/>
      <c r="J10" s="11" t="s">
        <v>10</v>
      </c>
      <c r="K10" s="11">
        <v>3</v>
      </c>
      <c r="L10" s="2"/>
      <c r="M10" s="2"/>
    </row>
    <row r="11" spans="1:16377" s="1" customFormat="1" ht="1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  <c r="IX11" s="40"/>
      <c r="IY11" s="40"/>
      <c r="IZ11" s="40"/>
      <c r="JA11" s="40"/>
      <c r="JB11" s="40"/>
      <c r="JC11" s="40"/>
      <c r="JD11" s="40"/>
      <c r="JE11" s="40"/>
      <c r="JF11" s="40"/>
      <c r="JG11" s="40"/>
      <c r="JH11" s="40"/>
      <c r="JI11" s="40"/>
      <c r="JJ11" s="40"/>
      <c r="JK11" s="40"/>
      <c r="JL11" s="40"/>
      <c r="JM11" s="40"/>
      <c r="JN11" s="40"/>
      <c r="JO11" s="40"/>
      <c r="JP11" s="40"/>
      <c r="JQ11" s="40"/>
      <c r="JR11" s="40"/>
      <c r="JS11" s="40"/>
      <c r="JT11" s="40"/>
      <c r="JU11" s="40"/>
      <c r="JV11" s="40"/>
      <c r="JW11" s="40"/>
      <c r="JX11" s="40"/>
      <c r="JY11" s="40"/>
      <c r="JZ11" s="40"/>
      <c r="KA11" s="40"/>
      <c r="KB11" s="40"/>
      <c r="KC11" s="40"/>
      <c r="KD11" s="40"/>
      <c r="KE11" s="40"/>
      <c r="KF11" s="40"/>
      <c r="KG11" s="40"/>
      <c r="KH11" s="40"/>
      <c r="KI11" s="40"/>
      <c r="KJ11" s="40"/>
      <c r="KK11" s="40"/>
      <c r="KL11" s="40"/>
      <c r="KM11" s="40"/>
      <c r="KN11" s="40"/>
      <c r="KO11" s="40"/>
      <c r="KP11" s="40"/>
      <c r="KQ11" s="40"/>
      <c r="KR11" s="40"/>
      <c r="KS11" s="40"/>
      <c r="KT11" s="40"/>
      <c r="KU11" s="40"/>
      <c r="KV11" s="40"/>
      <c r="KW11" s="40"/>
      <c r="KX11" s="40"/>
      <c r="KY11" s="40"/>
      <c r="KZ11" s="40"/>
      <c r="LA11" s="40"/>
      <c r="LB11" s="40"/>
      <c r="LC11" s="40"/>
      <c r="LD11" s="40"/>
      <c r="LE11" s="40"/>
      <c r="LF11" s="40"/>
      <c r="LG11" s="40"/>
      <c r="LH11" s="40"/>
      <c r="LI11" s="40"/>
      <c r="LJ11" s="40"/>
      <c r="LK11" s="40"/>
      <c r="LL11" s="40"/>
      <c r="LM11" s="40"/>
      <c r="LN11" s="40"/>
      <c r="LO11" s="40"/>
      <c r="LP11" s="40"/>
      <c r="LQ11" s="40"/>
      <c r="LR11" s="40"/>
      <c r="LS11" s="40"/>
      <c r="LT11" s="40"/>
      <c r="LU11" s="40"/>
      <c r="LV11" s="40"/>
      <c r="LW11" s="40"/>
      <c r="LX11" s="40"/>
      <c r="LY11" s="40"/>
      <c r="LZ11" s="40"/>
      <c r="MA11" s="40"/>
      <c r="MB11" s="40"/>
      <c r="MC11" s="40"/>
      <c r="MD11" s="40"/>
      <c r="ME11" s="40"/>
      <c r="MF11" s="40"/>
      <c r="MG11" s="40"/>
      <c r="MH11" s="40"/>
      <c r="MI11" s="40"/>
      <c r="MJ11" s="40"/>
      <c r="MK11" s="40"/>
      <c r="ML11" s="40"/>
      <c r="MM11" s="40"/>
      <c r="MN11" s="40"/>
      <c r="MO11" s="40"/>
      <c r="MP11" s="40"/>
      <c r="MQ11" s="40"/>
      <c r="MR11" s="40"/>
      <c r="MS11" s="40"/>
      <c r="MT11" s="40"/>
      <c r="MU11" s="40"/>
      <c r="MV11" s="40"/>
      <c r="MW11" s="40"/>
      <c r="MX11" s="40"/>
      <c r="MY11" s="40"/>
      <c r="MZ11" s="40"/>
      <c r="NA11" s="40"/>
      <c r="NB11" s="40"/>
      <c r="NC11" s="40"/>
      <c r="ND11" s="40"/>
      <c r="NE11" s="40"/>
      <c r="NF11" s="40"/>
      <c r="NG11" s="40"/>
      <c r="NH11" s="40"/>
      <c r="NI11" s="40"/>
      <c r="NJ11" s="40"/>
      <c r="NK11" s="40"/>
      <c r="NL11" s="40"/>
      <c r="NM11" s="40"/>
      <c r="NN11" s="40"/>
      <c r="NO11" s="40"/>
      <c r="NP11" s="40"/>
      <c r="NQ11" s="40"/>
      <c r="NR11" s="40"/>
      <c r="NS11" s="40"/>
      <c r="NT11" s="40"/>
      <c r="NU11" s="40"/>
      <c r="NV11" s="40"/>
      <c r="NW11" s="40"/>
      <c r="NX11" s="40"/>
      <c r="NY11" s="40"/>
      <c r="NZ11" s="40"/>
      <c r="OA11" s="40"/>
      <c r="OB11" s="40"/>
      <c r="OC11" s="40"/>
      <c r="OD11" s="40"/>
      <c r="OE11" s="40"/>
      <c r="OF11" s="40"/>
      <c r="OG11" s="40"/>
      <c r="OH11" s="40"/>
      <c r="OI11" s="40"/>
      <c r="OJ11" s="40"/>
      <c r="OK11" s="40"/>
      <c r="OL11" s="40"/>
      <c r="OM11" s="40"/>
      <c r="ON11" s="40"/>
      <c r="OO11" s="40"/>
      <c r="OP11" s="40"/>
      <c r="OQ11" s="40"/>
      <c r="OR11" s="40"/>
      <c r="OS11" s="40"/>
      <c r="OT11" s="40"/>
      <c r="OU11" s="40"/>
      <c r="OV11" s="40"/>
      <c r="OW11" s="40"/>
      <c r="OX11" s="40"/>
      <c r="OY11" s="40"/>
      <c r="OZ11" s="40"/>
      <c r="PA11" s="40"/>
      <c r="PB11" s="40"/>
      <c r="PC11" s="40"/>
      <c r="PD11" s="40"/>
      <c r="PE11" s="40"/>
      <c r="PF11" s="40"/>
      <c r="PG11" s="40"/>
      <c r="PH11" s="40"/>
      <c r="PI11" s="40"/>
      <c r="PJ11" s="40"/>
      <c r="PK11" s="40"/>
      <c r="PL11" s="40"/>
      <c r="PM11" s="40"/>
      <c r="PN11" s="40"/>
      <c r="PO11" s="40"/>
      <c r="PP11" s="40"/>
      <c r="PQ11" s="40"/>
      <c r="PR11" s="40"/>
      <c r="PS11" s="40"/>
      <c r="PT11" s="40"/>
      <c r="PU11" s="40"/>
      <c r="PV11" s="40"/>
      <c r="PW11" s="40"/>
      <c r="PX11" s="40"/>
      <c r="PY11" s="40"/>
      <c r="PZ11" s="40"/>
      <c r="QA11" s="40"/>
      <c r="QB11" s="40"/>
      <c r="QC11" s="40"/>
      <c r="QD11" s="40"/>
      <c r="QE11" s="40"/>
      <c r="QF11" s="40"/>
      <c r="QG11" s="40"/>
      <c r="QH11" s="40"/>
      <c r="QI11" s="40"/>
      <c r="QJ11" s="40"/>
      <c r="QK11" s="40"/>
      <c r="QL11" s="40"/>
      <c r="QM11" s="40"/>
      <c r="QN11" s="40"/>
      <c r="QO11" s="40"/>
      <c r="QP11" s="40"/>
      <c r="QQ11" s="40"/>
      <c r="QR11" s="40"/>
      <c r="QS11" s="40"/>
      <c r="QT11" s="40"/>
      <c r="QU11" s="40"/>
      <c r="QV11" s="40"/>
      <c r="QW11" s="40"/>
      <c r="QX11" s="40"/>
      <c r="QY11" s="40"/>
      <c r="QZ11" s="40"/>
      <c r="RA11" s="40"/>
      <c r="RB11" s="40"/>
      <c r="RC11" s="40"/>
      <c r="RD11" s="40"/>
      <c r="RE11" s="40"/>
      <c r="RF11" s="40"/>
      <c r="RG11" s="40"/>
      <c r="RH11" s="40"/>
      <c r="RI11" s="40"/>
      <c r="RJ11" s="40"/>
      <c r="RK11" s="40"/>
      <c r="RL11" s="40"/>
      <c r="RM11" s="40"/>
      <c r="RN11" s="40"/>
      <c r="RO11" s="40"/>
      <c r="RP11" s="40"/>
      <c r="RQ11" s="40"/>
      <c r="RR11" s="40"/>
      <c r="RS11" s="40"/>
      <c r="RT11" s="40"/>
      <c r="RU11" s="40"/>
      <c r="RV11" s="40"/>
      <c r="RW11" s="40"/>
      <c r="RX11" s="40"/>
      <c r="RY11" s="40"/>
      <c r="RZ11" s="40"/>
      <c r="SA11" s="40"/>
      <c r="SB11" s="40"/>
      <c r="SC11" s="40"/>
      <c r="SD11" s="40"/>
      <c r="SE11" s="40"/>
      <c r="SF11" s="40"/>
      <c r="SG11" s="40"/>
      <c r="SH11" s="40"/>
      <c r="SI11" s="40"/>
      <c r="SJ11" s="40"/>
      <c r="SK11" s="40"/>
      <c r="SL11" s="40"/>
      <c r="SM11" s="40"/>
      <c r="SN11" s="40"/>
      <c r="SO11" s="40"/>
      <c r="SP11" s="40"/>
      <c r="SQ11" s="40"/>
      <c r="SR11" s="40"/>
      <c r="SS11" s="40"/>
      <c r="ST11" s="40"/>
      <c r="SU11" s="40"/>
      <c r="SV11" s="40"/>
      <c r="SW11" s="40"/>
      <c r="SX11" s="40"/>
      <c r="SY11" s="40"/>
      <c r="SZ11" s="40"/>
      <c r="TA11" s="40"/>
      <c r="TB11" s="40"/>
      <c r="TC11" s="40"/>
      <c r="TD11" s="40"/>
      <c r="TE11" s="40"/>
      <c r="TF11" s="40"/>
      <c r="TG11" s="40"/>
      <c r="TH11" s="40"/>
      <c r="TI11" s="40"/>
      <c r="TJ11" s="40"/>
      <c r="TK11" s="40"/>
      <c r="TL11" s="40"/>
      <c r="TM11" s="40"/>
      <c r="TN11" s="40"/>
      <c r="TO11" s="40"/>
      <c r="TP11" s="40"/>
      <c r="TQ11" s="40"/>
      <c r="TR11" s="40"/>
      <c r="TS11" s="40"/>
      <c r="TT11" s="40"/>
      <c r="TU11" s="40"/>
      <c r="TV11" s="40"/>
      <c r="TW11" s="40"/>
      <c r="TX11" s="40"/>
      <c r="TY11" s="40"/>
      <c r="TZ11" s="40"/>
      <c r="UA11" s="40"/>
      <c r="UB11" s="40"/>
      <c r="UC11" s="40"/>
      <c r="UD11" s="40"/>
      <c r="UE11" s="40"/>
      <c r="UF11" s="40"/>
      <c r="UG11" s="40"/>
      <c r="UH11" s="40"/>
      <c r="UI11" s="40"/>
      <c r="UJ11" s="40"/>
      <c r="UK11" s="40"/>
      <c r="UL11" s="40"/>
      <c r="UM11" s="40"/>
      <c r="UN11" s="40"/>
      <c r="UO11" s="40"/>
      <c r="UP11" s="40"/>
      <c r="UQ11" s="40"/>
      <c r="UR11" s="40"/>
      <c r="US11" s="40"/>
      <c r="UT11" s="40"/>
      <c r="UU11" s="40"/>
      <c r="UV11" s="40"/>
      <c r="UW11" s="40"/>
      <c r="UX11" s="40"/>
      <c r="UY11" s="40"/>
      <c r="UZ11" s="40"/>
      <c r="VA11" s="40"/>
      <c r="VB11" s="40"/>
      <c r="VC11" s="40"/>
      <c r="VD11" s="40"/>
      <c r="VE11" s="40"/>
      <c r="VF11" s="40"/>
      <c r="VG11" s="40"/>
      <c r="VH11" s="40"/>
      <c r="VI11" s="40"/>
      <c r="VJ11" s="40"/>
      <c r="VK11" s="40"/>
      <c r="VL11" s="40"/>
      <c r="VM11" s="40"/>
      <c r="VN11" s="40"/>
      <c r="VO11" s="40"/>
      <c r="VP11" s="40"/>
      <c r="VQ11" s="40"/>
      <c r="VR11" s="40"/>
      <c r="VS11" s="40"/>
      <c r="VT11" s="40"/>
      <c r="VU11" s="40"/>
      <c r="VV11" s="40"/>
      <c r="VW11" s="40"/>
      <c r="VX11" s="40"/>
      <c r="VY11" s="40"/>
      <c r="VZ11" s="40"/>
      <c r="WA11" s="40"/>
      <c r="WB11" s="40"/>
      <c r="WC11" s="40"/>
      <c r="WD11" s="40"/>
      <c r="WE11" s="40"/>
      <c r="WF11" s="40"/>
      <c r="WG11" s="40"/>
      <c r="WH11" s="40"/>
      <c r="WI11" s="40"/>
      <c r="WJ11" s="40"/>
      <c r="WK11" s="40"/>
      <c r="WL11" s="40"/>
      <c r="WM11" s="40"/>
      <c r="WN11" s="40"/>
      <c r="WO11" s="40"/>
      <c r="WP11" s="40"/>
      <c r="WQ11" s="40"/>
      <c r="WR11" s="40"/>
      <c r="WS11" s="40"/>
      <c r="WT11" s="40"/>
      <c r="WU11" s="40"/>
      <c r="WV11" s="40"/>
      <c r="WW11" s="40"/>
      <c r="WX11" s="40"/>
      <c r="WY11" s="40"/>
      <c r="WZ11" s="40"/>
      <c r="XA11" s="40"/>
      <c r="XB11" s="40"/>
      <c r="XC11" s="40"/>
      <c r="XD11" s="40"/>
      <c r="XE11" s="40"/>
      <c r="XF11" s="40"/>
      <c r="XG11" s="40"/>
      <c r="XH11" s="40"/>
      <c r="XI11" s="40"/>
      <c r="XJ11" s="40"/>
      <c r="XK11" s="40"/>
      <c r="XL11" s="40"/>
      <c r="XM11" s="40"/>
      <c r="XN11" s="40"/>
      <c r="XO11" s="40"/>
      <c r="XP11" s="40"/>
      <c r="XQ11" s="40"/>
      <c r="XR11" s="40"/>
      <c r="XS11" s="40"/>
      <c r="XT11" s="40"/>
      <c r="XU11" s="40"/>
      <c r="XV11" s="40"/>
      <c r="XW11" s="40"/>
      <c r="XX11" s="40"/>
      <c r="XY11" s="40"/>
      <c r="XZ11" s="40"/>
      <c r="YA11" s="40"/>
      <c r="YB11" s="40"/>
      <c r="YC11" s="40"/>
      <c r="YD11" s="40"/>
      <c r="YE11" s="40"/>
      <c r="YF11" s="40"/>
      <c r="YG11" s="40"/>
      <c r="YH11" s="40"/>
      <c r="YI11" s="40"/>
      <c r="YJ11" s="40"/>
      <c r="YK11" s="40"/>
      <c r="YL11" s="40"/>
      <c r="YM11" s="40"/>
      <c r="YN11" s="40"/>
      <c r="YO11" s="40"/>
      <c r="YP11" s="40"/>
      <c r="YQ11" s="40"/>
      <c r="YR11" s="40"/>
      <c r="YS11" s="40"/>
      <c r="YT11" s="40"/>
      <c r="YU11" s="40"/>
      <c r="YV11" s="40"/>
      <c r="YW11" s="40"/>
      <c r="YX11" s="40"/>
      <c r="YY11" s="40"/>
      <c r="YZ11" s="40"/>
      <c r="ZA11" s="40"/>
      <c r="ZB11" s="40"/>
      <c r="ZC11" s="40"/>
      <c r="ZD11" s="40"/>
      <c r="ZE11" s="40"/>
      <c r="ZF11" s="40"/>
      <c r="ZG11" s="40"/>
      <c r="ZH11" s="40"/>
      <c r="ZI11" s="40"/>
      <c r="ZJ11" s="40"/>
      <c r="ZK11" s="40"/>
      <c r="ZL11" s="40"/>
      <c r="ZM11" s="40"/>
      <c r="ZN11" s="40"/>
      <c r="ZO11" s="40"/>
      <c r="ZP11" s="40"/>
      <c r="ZQ11" s="40"/>
      <c r="ZR11" s="40"/>
      <c r="ZS11" s="40"/>
      <c r="ZT11" s="40"/>
      <c r="ZU11" s="40"/>
      <c r="ZV11" s="40"/>
      <c r="ZW11" s="40"/>
      <c r="ZX11" s="40"/>
      <c r="ZY11" s="40"/>
      <c r="ZZ11" s="40"/>
      <c r="AAA11" s="40"/>
      <c r="AAB11" s="40"/>
      <c r="AAC11" s="40"/>
      <c r="AAD11" s="40"/>
      <c r="AAE11" s="40"/>
      <c r="AAF11" s="40"/>
      <c r="AAG11" s="40"/>
      <c r="AAH11" s="40"/>
      <c r="AAI11" s="40"/>
      <c r="AAJ11" s="40"/>
      <c r="AAK11" s="40"/>
      <c r="AAL11" s="40"/>
      <c r="AAM11" s="40"/>
      <c r="AAN11" s="40"/>
      <c r="AAO11" s="40"/>
      <c r="AAP11" s="40"/>
      <c r="AAQ11" s="40"/>
      <c r="AAR11" s="40"/>
      <c r="AAS11" s="40"/>
      <c r="AAT11" s="40"/>
      <c r="AAU11" s="40"/>
      <c r="AAV11" s="40"/>
      <c r="AAW11" s="40"/>
      <c r="AAX11" s="40"/>
      <c r="AAY11" s="40"/>
      <c r="AAZ11" s="40"/>
      <c r="ABA11" s="40"/>
      <c r="ABB11" s="40"/>
      <c r="ABC11" s="40"/>
      <c r="ABD11" s="40"/>
      <c r="ABE11" s="40"/>
      <c r="ABF11" s="40"/>
      <c r="ABG11" s="40"/>
      <c r="ABH11" s="40"/>
      <c r="ABI11" s="40"/>
      <c r="ABJ11" s="40"/>
      <c r="ABK11" s="40"/>
      <c r="ABL11" s="40"/>
      <c r="ABM11" s="40"/>
      <c r="ABN11" s="40"/>
      <c r="ABO11" s="40"/>
      <c r="ABP11" s="40"/>
      <c r="ABQ11" s="40"/>
      <c r="ABR11" s="40"/>
      <c r="ABS11" s="40"/>
      <c r="ABT11" s="40"/>
      <c r="ABU11" s="40"/>
      <c r="ABV11" s="40"/>
      <c r="ABW11" s="40"/>
      <c r="ABX11" s="40"/>
      <c r="ABY11" s="40"/>
      <c r="ABZ11" s="40"/>
      <c r="ACA11" s="40"/>
      <c r="ACB11" s="40"/>
      <c r="ACC11" s="40"/>
      <c r="ACD11" s="40"/>
      <c r="ACE11" s="40"/>
      <c r="ACF11" s="40"/>
      <c r="ACG11" s="40"/>
      <c r="ACH11" s="40"/>
      <c r="ACI11" s="40"/>
      <c r="ACJ11" s="40"/>
      <c r="ACK11" s="40"/>
      <c r="ACL11" s="40"/>
      <c r="ACM11" s="40"/>
      <c r="ACN11" s="40"/>
      <c r="ACO11" s="40"/>
      <c r="ACP11" s="40"/>
      <c r="ACQ11" s="40"/>
      <c r="ACR11" s="40"/>
      <c r="ACS11" s="40"/>
      <c r="ACT11" s="40"/>
      <c r="ACU11" s="40"/>
      <c r="ACV11" s="40"/>
      <c r="ACW11" s="40"/>
      <c r="ACX11" s="40"/>
      <c r="ACY11" s="40"/>
      <c r="ACZ11" s="40"/>
      <c r="ADA11" s="40"/>
      <c r="ADB11" s="40"/>
      <c r="ADC11" s="40"/>
      <c r="ADD11" s="40"/>
      <c r="ADE11" s="40"/>
      <c r="ADF11" s="40"/>
      <c r="ADG11" s="40"/>
      <c r="ADH11" s="40"/>
      <c r="ADI11" s="40"/>
      <c r="ADJ11" s="40"/>
      <c r="ADK11" s="40"/>
      <c r="ADL11" s="40"/>
      <c r="ADM11" s="40"/>
      <c r="ADN11" s="40"/>
      <c r="ADO11" s="40"/>
      <c r="ADP11" s="40"/>
      <c r="ADQ11" s="40"/>
      <c r="ADR11" s="40"/>
      <c r="ADS11" s="40"/>
      <c r="ADT11" s="40"/>
      <c r="ADU11" s="40"/>
      <c r="ADV11" s="40"/>
      <c r="ADW11" s="40"/>
      <c r="ADX11" s="40"/>
      <c r="ADY11" s="40"/>
      <c r="ADZ11" s="40"/>
      <c r="AEA11" s="40"/>
      <c r="AEB11" s="40"/>
      <c r="AEC11" s="40"/>
      <c r="AED11" s="40"/>
      <c r="AEE11" s="40"/>
      <c r="AEF11" s="40"/>
      <c r="AEG11" s="40"/>
      <c r="AEH11" s="40"/>
      <c r="AEI11" s="40"/>
      <c r="AEJ11" s="40"/>
      <c r="AEK11" s="40"/>
      <c r="AEL11" s="40"/>
      <c r="AEM11" s="40"/>
      <c r="AEN11" s="40"/>
      <c r="AEO11" s="40"/>
      <c r="AEP11" s="40"/>
      <c r="AEQ11" s="40"/>
      <c r="AER11" s="40"/>
      <c r="AES11" s="40"/>
      <c r="AET11" s="40"/>
      <c r="AEU11" s="40"/>
      <c r="AEV11" s="40"/>
      <c r="AEW11" s="40"/>
      <c r="AEX11" s="40"/>
      <c r="AEY11" s="40"/>
      <c r="AEZ11" s="40"/>
      <c r="AFA11" s="40"/>
      <c r="AFB11" s="40"/>
      <c r="AFC11" s="40"/>
      <c r="AFD11" s="40"/>
      <c r="AFE11" s="40"/>
      <c r="AFF11" s="40"/>
      <c r="AFG11" s="40"/>
      <c r="AFH11" s="40"/>
      <c r="AFI11" s="40"/>
      <c r="AFJ11" s="40"/>
      <c r="AFK11" s="40"/>
      <c r="AFL11" s="40"/>
      <c r="AFM11" s="40"/>
      <c r="AFN11" s="40"/>
      <c r="AFO11" s="40"/>
      <c r="AFP11" s="40"/>
      <c r="AFQ11" s="40"/>
      <c r="AFR11" s="40"/>
      <c r="AFS11" s="40"/>
      <c r="AFT11" s="40"/>
      <c r="AFU11" s="40"/>
      <c r="AFV11" s="40"/>
      <c r="AFW11" s="40"/>
      <c r="AFX11" s="40"/>
      <c r="AFY11" s="40"/>
      <c r="AFZ11" s="40"/>
      <c r="AGA11" s="40"/>
      <c r="AGB11" s="40"/>
      <c r="AGC11" s="40"/>
      <c r="AGD11" s="40"/>
      <c r="AGE11" s="40"/>
      <c r="AGF11" s="40"/>
      <c r="AGG11" s="40"/>
      <c r="AGH11" s="40"/>
      <c r="AGI11" s="40"/>
      <c r="AGJ11" s="40"/>
      <c r="AGK11" s="40"/>
      <c r="AGL11" s="40"/>
      <c r="AGM11" s="40"/>
      <c r="AGN11" s="40"/>
      <c r="AGO11" s="40"/>
      <c r="AGP11" s="40"/>
      <c r="AGQ11" s="40"/>
      <c r="AGR11" s="40"/>
      <c r="AGS11" s="40"/>
      <c r="AGT11" s="40"/>
      <c r="AGU11" s="40"/>
      <c r="AGV11" s="40"/>
      <c r="AGW11" s="40"/>
      <c r="AGX11" s="40"/>
      <c r="AGY11" s="40"/>
      <c r="AGZ11" s="40"/>
      <c r="AHA11" s="40"/>
      <c r="AHB11" s="40"/>
      <c r="AHC11" s="40"/>
      <c r="AHD11" s="40"/>
      <c r="AHE11" s="40"/>
      <c r="AHF11" s="40"/>
      <c r="AHG11" s="40"/>
      <c r="AHH11" s="40"/>
      <c r="AHI11" s="40"/>
      <c r="AHJ11" s="40"/>
      <c r="AHK11" s="40"/>
      <c r="AHL11" s="40"/>
      <c r="AHM11" s="40"/>
      <c r="AHN11" s="40"/>
      <c r="AHO11" s="40"/>
      <c r="AHP11" s="40"/>
      <c r="AHQ11" s="40"/>
      <c r="AHR11" s="40"/>
      <c r="AHS11" s="40"/>
      <c r="AHT11" s="40"/>
      <c r="AHU11" s="40"/>
      <c r="AHV11" s="40"/>
      <c r="AHW11" s="40"/>
      <c r="AHX11" s="40"/>
      <c r="AHY11" s="40"/>
      <c r="AHZ11" s="40"/>
      <c r="AIA11" s="40"/>
      <c r="AIB11" s="40"/>
      <c r="AIC11" s="40"/>
      <c r="AID11" s="40"/>
      <c r="AIE11" s="40"/>
      <c r="AIF11" s="40"/>
      <c r="AIG11" s="40"/>
      <c r="AIH11" s="40"/>
      <c r="AII11" s="40"/>
      <c r="AIJ11" s="40"/>
      <c r="AIK11" s="40"/>
      <c r="AIL11" s="40"/>
      <c r="AIM11" s="40"/>
      <c r="AIN11" s="40"/>
      <c r="AIO11" s="40"/>
      <c r="AIP11" s="40"/>
      <c r="AIQ11" s="40"/>
      <c r="AIR11" s="40"/>
      <c r="AIS11" s="40"/>
      <c r="AIT11" s="40"/>
      <c r="AIU11" s="40"/>
      <c r="AIV11" s="40"/>
      <c r="AIW11" s="40"/>
      <c r="AIX11" s="40"/>
      <c r="AIY11" s="40"/>
      <c r="AIZ11" s="40"/>
      <c r="AJA11" s="40"/>
      <c r="AJB11" s="40"/>
      <c r="AJC11" s="40"/>
      <c r="AJD11" s="40"/>
      <c r="AJE11" s="40"/>
      <c r="AJF11" s="40"/>
      <c r="AJG11" s="40"/>
      <c r="AJH11" s="40"/>
      <c r="AJI11" s="40"/>
      <c r="AJJ11" s="40"/>
      <c r="AJK11" s="40"/>
      <c r="AJL11" s="40"/>
      <c r="AJM11" s="40"/>
      <c r="AJN11" s="40"/>
      <c r="AJO11" s="40"/>
      <c r="AJP11" s="40"/>
      <c r="AJQ11" s="40"/>
      <c r="AJR11" s="40"/>
      <c r="AJS11" s="40"/>
      <c r="AJT11" s="40"/>
      <c r="AJU11" s="40"/>
      <c r="AJV11" s="40"/>
      <c r="AJW11" s="40"/>
      <c r="AJX11" s="40"/>
      <c r="AJY11" s="40"/>
      <c r="AJZ11" s="40"/>
      <c r="AKA11" s="40"/>
      <c r="AKB11" s="40"/>
      <c r="AKC11" s="40"/>
      <c r="AKD11" s="40"/>
      <c r="AKE11" s="40"/>
      <c r="AKF11" s="40"/>
      <c r="AKG11" s="40"/>
      <c r="AKH11" s="40"/>
      <c r="AKI11" s="40"/>
      <c r="AKJ11" s="40"/>
      <c r="AKK11" s="40"/>
      <c r="AKL11" s="40"/>
      <c r="AKM11" s="40"/>
      <c r="AKN11" s="40"/>
      <c r="AKO11" s="40"/>
      <c r="AKP11" s="40"/>
      <c r="AKQ11" s="40"/>
      <c r="AKR11" s="40"/>
      <c r="AKS11" s="40"/>
      <c r="AKT11" s="40"/>
      <c r="AKU11" s="40"/>
      <c r="AKV11" s="40"/>
      <c r="AKW11" s="40"/>
      <c r="AKX11" s="40"/>
      <c r="AKY11" s="40"/>
      <c r="AKZ11" s="40"/>
      <c r="ALA11" s="40"/>
      <c r="ALB11" s="40"/>
      <c r="ALC11" s="40"/>
      <c r="ALD11" s="40"/>
      <c r="ALE11" s="40"/>
      <c r="ALF11" s="40"/>
      <c r="ALG11" s="40"/>
      <c r="ALH11" s="40"/>
      <c r="ALI11" s="40"/>
      <c r="ALJ11" s="40"/>
      <c r="ALK11" s="40"/>
      <c r="ALL11" s="40"/>
      <c r="ALM11" s="40"/>
      <c r="ALN11" s="40"/>
      <c r="ALO11" s="40"/>
      <c r="ALP11" s="40"/>
      <c r="ALQ11" s="40"/>
      <c r="ALR11" s="40"/>
      <c r="ALS11" s="40"/>
      <c r="ALT11" s="40"/>
      <c r="ALU11" s="40"/>
      <c r="ALV11" s="40"/>
      <c r="ALW11" s="40"/>
      <c r="ALX11" s="40"/>
      <c r="ALY11" s="40"/>
      <c r="ALZ11" s="40"/>
      <c r="AMA11" s="40"/>
      <c r="AMB11" s="40"/>
      <c r="AMC11" s="40"/>
      <c r="AMD11" s="40"/>
      <c r="AME11" s="40"/>
      <c r="AMF11" s="40"/>
      <c r="AMG11" s="40"/>
      <c r="AMH11" s="40"/>
      <c r="AMI11" s="40"/>
      <c r="AMJ11" s="40"/>
      <c r="AMK11" s="40"/>
      <c r="AML11" s="40"/>
      <c r="AMM11" s="40"/>
      <c r="AMN11" s="40"/>
      <c r="AMO11" s="40"/>
      <c r="AMP11" s="40"/>
      <c r="AMQ11" s="40"/>
      <c r="AMR11" s="40"/>
      <c r="AMS11" s="40"/>
      <c r="AMT11" s="40"/>
      <c r="AMU11" s="40"/>
      <c r="AMV11" s="40"/>
      <c r="AMW11" s="40"/>
      <c r="AMX11" s="40"/>
      <c r="AMY11" s="40"/>
      <c r="AMZ11" s="40"/>
      <c r="ANA11" s="40"/>
      <c r="ANB11" s="40"/>
      <c r="ANC11" s="40"/>
      <c r="AND11" s="40"/>
      <c r="ANE11" s="40"/>
      <c r="ANF11" s="40"/>
      <c r="ANG11" s="40"/>
      <c r="ANH11" s="40"/>
      <c r="ANI11" s="40"/>
      <c r="ANJ11" s="40"/>
      <c r="ANK11" s="40"/>
      <c r="ANL11" s="40"/>
      <c r="ANM11" s="40"/>
      <c r="ANN11" s="40"/>
      <c r="ANO11" s="40"/>
      <c r="ANP11" s="40"/>
      <c r="ANQ11" s="40"/>
      <c r="ANR11" s="40"/>
      <c r="ANS11" s="40"/>
      <c r="ANT11" s="40"/>
      <c r="ANU11" s="40"/>
      <c r="ANV11" s="40"/>
      <c r="ANW11" s="40"/>
      <c r="ANX11" s="40"/>
      <c r="ANY11" s="40"/>
      <c r="ANZ11" s="40"/>
      <c r="AOA11" s="40"/>
      <c r="AOB11" s="40"/>
      <c r="AOC11" s="40"/>
      <c r="AOD11" s="40"/>
      <c r="AOE11" s="40"/>
      <c r="AOF11" s="40"/>
      <c r="AOG11" s="40"/>
      <c r="AOH11" s="40"/>
      <c r="AOI11" s="40"/>
      <c r="AOJ11" s="40"/>
      <c r="AOK11" s="40"/>
      <c r="AOL11" s="40"/>
      <c r="AOM11" s="40"/>
      <c r="AON11" s="40"/>
      <c r="AOO11" s="40"/>
      <c r="AOP11" s="40"/>
      <c r="AOQ11" s="40"/>
      <c r="AOR11" s="40"/>
      <c r="AOS11" s="40"/>
      <c r="AOT11" s="40"/>
      <c r="AOU11" s="40"/>
      <c r="AOV11" s="40"/>
      <c r="AOW11" s="40"/>
      <c r="AOX11" s="40"/>
      <c r="AOY11" s="40"/>
      <c r="AOZ11" s="40"/>
      <c r="APA11" s="40"/>
      <c r="APB11" s="40"/>
      <c r="APC11" s="40"/>
      <c r="APD11" s="40"/>
      <c r="APE11" s="40"/>
      <c r="APF11" s="40"/>
      <c r="APG11" s="40"/>
      <c r="APH11" s="40"/>
      <c r="API11" s="40"/>
      <c r="APJ11" s="40"/>
      <c r="APK11" s="40"/>
      <c r="APL11" s="40"/>
      <c r="APM11" s="40"/>
      <c r="APN11" s="40"/>
      <c r="APO11" s="40"/>
      <c r="APP11" s="40"/>
      <c r="APQ11" s="40"/>
      <c r="APR11" s="40"/>
      <c r="APS11" s="40"/>
      <c r="APT11" s="40"/>
      <c r="APU11" s="40"/>
      <c r="APV11" s="40"/>
      <c r="APW11" s="40"/>
      <c r="APX11" s="40"/>
      <c r="APY11" s="40"/>
      <c r="APZ11" s="40"/>
      <c r="AQA11" s="40"/>
      <c r="AQB11" s="40"/>
      <c r="AQC11" s="40"/>
      <c r="AQD11" s="40"/>
      <c r="AQE11" s="40"/>
      <c r="AQF11" s="40"/>
      <c r="AQG11" s="40"/>
      <c r="AQH11" s="40"/>
      <c r="AQI11" s="40"/>
      <c r="AQJ11" s="40"/>
      <c r="AQK11" s="40"/>
      <c r="AQL11" s="40"/>
      <c r="AQM11" s="40"/>
      <c r="AQN11" s="40"/>
      <c r="AQO11" s="40"/>
      <c r="AQP11" s="40"/>
      <c r="AQQ11" s="40"/>
      <c r="AQR11" s="40"/>
      <c r="AQS11" s="40"/>
      <c r="AQT11" s="40"/>
      <c r="AQU11" s="40"/>
      <c r="AQV11" s="40"/>
      <c r="AQW11" s="40"/>
      <c r="AQX11" s="40"/>
      <c r="AQY11" s="40"/>
      <c r="AQZ11" s="40"/>
      <c r="ARA11" s="40"/>
      <c r="ARB11" s="40"/>
      <c r="ARC11" s="40"/>
      <c r="ARD11" s="40"/>
      <c r="ARE11" s="40"/>
      <c r="ARF11" s="40"/>
      <c r="ARG11" s="40"/>
      <c r="ARH11" s="40"/>
      <c r="ARI11" s="40"/>
      <c r="ARJ11" s="40"/>
      <c r="ARK11" s="40"/>
      <c r="ARL11" s="40"/>
      <c r="ARM11" s="40"/>
      <c r="ARN11" s="40"/>
      <c r="ARO11" s="40"/>
      <c r="ARP11" s="40"/>
      <c r="ARQ11" s="40"/>
      <c r="ARR11" s="40"/>
      <c r="ARS11" s="40"/>
      <c r="ART11" s="40"/>
      <c r="ARU11" s="40"/>
      <c r="ARV11" s="40"/>
      <c r="ARW11" s="40"/>
      <c r="ARX11" s="40"/>
      <c r="ARY11" s="40"/>
      <c r="ARZ11" s="40"/>
      <c r="ASA11" s="40"/>
      <c r="ASB11" s="40"/>
      <c r="ASC11" s="40"/>
      <c r="ASD11" s="40"/>
      <c r="ASE11" s="40"/>
      <c r="ASF11" s="40"/>
      <c r="ASG11" s="40"/>
      <c r="ASH11" s="40"/>
      <c r="ASI11" s="40"/>
      <c r="ASJ11" s="40"/>
      <c r="ASK11" s="40"/>
      <c r="ASL11" s="40"/>
      <c r="ASM11" s="40"/>
      <c r="ASN11" s="40"/>
      <c r="ASO11" s="40"/>
      <c r="ASP11" s="40"/>
      <c r="ASQ11" s="40"/>
      <c r="ASR11" s="40"/>
      <c r="ASS11" s="40"/>
      <c r="AST11" s="40"/>
      <c r="ASU11" s="40"/>
      <c r="ASV11" s="40"/>
      <c r="ASW11" s="40"/>
      <c r="ASX11" s="40"/>
      <c r="ASY11" s="40"/>
      <c r="ASZ11" s="40"/>
      <c r="ATA11" s="40"/>
      <c r="ATB11" s="40"/>
      <c r="ATC11" s="40"/>
      <c r="ATD11" s="40"/>
      <c r="ATE11" s="40"/>
      <c r="ATF11" s="40"/>
      <c r="ATG11" s="40"/>
      <c r="ATH11" s="40"/>
      <c r="ATI11" s="40"/>
      <c r="ATJ11" s="40"/>
      <c r="ATK11" s="40"/>
      <c r="ATL11" s="40"/>
      <c r="ATM11" s="40"/>
      <c r="ATN11" s="40"/>
      <c r="ATO11" s="40"/>
      <c r="ATP11" s="40"/>
      <c r="ATQ11" s="40"/>
      <c r="ATR11" s="40"/>
      <c r="ATS11" s="40"/>
      <c r="ATT11" s="40"/>
      <c r="ATU11" s="40"/>
      <c r="ATV11" s="40"/>
      <c r="ATW11" s="40"/>
      <c r="ATX11" s="40"/>
      <c r="ATY11" s="40"/>
      <c r="ATZ11" s="40"/>
      <c r="AUA11" s="40"/>
      <c r="AUB11" s="40"/>
      <c r="AUC11" s="40"/>
      <c r="AUD11" s="40"/>
      <c r="AUE11" s="40"/>
      <c r="AUF11" s="40"/>
      <c r="AUG11" s="40"/>
      <c r="AUH11" s="40"/>
      <c r="AUI11" s="40"/>
      <c r="AUJ11" s="40"/>
      <c r="AUK11" s="40"/>
      <c r="AUL11" s="40"/>
      <c r="AUM11" s="40"/>
      <c r="AUN11" s="40"/>
      <c r="AUO11" s="40"/>
      <c r="AUP11" s="40"/>
      <c r="AUQ11" s="40"/>
      <c r="AUR11" s="40"/>
      <c r="AUS11" s="40"/>
      <c r="AUT11" s="40"/>
      <c r="AUU11" s="40"/>
      <c r="AUV11" s="40"/>
      <c r="AUW11" s="40"/>
      <c r="AUX11" s="40"/>
      <c r="AUY11" s="40"/>
      <c r="AUZ11" s="40"/>
      <c r="AVA11" s="40"/>
      <c r="AVB11" s="40"/>
      <c r="AVC11" s="40"/>
      <c r="AVD11" s="40"/>
      <c r="AVE11" s="40"/>
      <c r="AVF11" s="40"/>
      <c r="AVG11" s="40"/>
      <c r="AVH11" s="40"/>
      <c r="AVI11" s="40"/>
      <c r="AVJ11" s="40"/>
      <c r="AVK11" s="40"/>
      <c r="AVL11" s="40"/>
      <c r="AVM11" s="40"/>
      <c r="AVN11" s="40"/>
      <c r="AVO11" s="40"/>
      <c r="AVP11" s="40"/>
      <c r="AVQ11" s="40"/>
      <c r="AVR11" s="40"/>
      <c r="AVS11" s="40"/>
      <c r="AVT11" s="40"/>
      <c r="AVU11" s="40"/>
      <c r="AVV11" s="40"/>
      <c r="AVW11" s="40"/>
      <c r="AVX11" s="40"/>
      <c r="AVY11" s="40"/>
      <c r="AVZ11" s="40"/>
      <c r="AWA11" s="40"/>
      <c r="AWB11" s="40"/>
      <c r="AWC11" s="40"/>
      <c r="AWD11" s="40"/>
      <c r="AWE11" s="40"/>
      <c r="AWF11" s="40"/>
      <c r="AWG11" s="40"/>
      <c r="AWH11" s="40"/>
      <c r="AWI11" s="40"/>
      <c r="AWJ11" s="40"/>
      <c r="AWK11" s="40"/>
      <c r="AWL11" s="40"/>
      <c r="AWM11" s="40"/>
      <c r="AWN11" s="40"/>
      <c r="AWO11" s="40"/>
      <c r="AWP11" s="40"/>
      <c r="AWQ11" s="40"/>
      <c r="AWR11" s="40"/>
      <c r="AWS11" s="40"/>
      <c r="AWT11" s="40"/>
      <c r="AWU11" s="40"/>
      <c r="AWV11" s="40"/>
      <c r="AWW11" s="40"/>
      <c r="AWX11" s="40"/>
      <c r="AWY11" s="40"/>
      <c r="AWZ11" s="40"/>
      <c r="AXA11" s="40"/>
      <c r="AXB11" s="40"/>
      <c r="AXC11" s="40"/>
      <c r="AXD11" s="40"/>
      <c r="AXE11" s="40"/>
      <c r="AXF11" s="40"/>
      <c r="AXG11" s="40"/>
      <c r="AXH11" s="40"/>
      <c r="AXI11" s="40"/>
      <c r="AXJ11" s="40"/>
      <c r="AXK11" s="40"/>
      <c r="AXL11" s="40"/>
      <c r="AXM11" s="40"/>
      <c r="AXN11" s="40"/>
      <c r="AXO11" s="40"/>
      <c r="AXP11" s="40"/>
      <c r="AXQ11" s="40"/>
      <c r="AXR11" s="40"/>
      <c r="AXS11" s="40"/>
      <c r="AXT11" s="40"/>
      <c r="AXU11" s="40"/>
      <c r="AXV11" s="40"/>
      <c r="AXW11" s="40"/>
      <c r="AXX11" s="40"/>
      <c r="AXY11" s="40"/>
      <c r="AXZ11" s="40"/>
      <c r="AYA11" s="40"/>
      <c r="AYB11" s="40"/>
      <c r="AYC11" s="40"/>
      <c r="AYD11" s="40"/>
      <c r="AYE11" s="40"/>
      <c r="AYF11" s="40"/>
      <c r="AYG11" s="40"/>
      <c r="AYH11" s="40"/>
      <c r="AYI11" s="40"/>
      <c r="AYJ11" s="40"/>
      <c r="AYK11" s="40"/>
      <c r="AYL11" s="40"/>
      <c r="AYM11" s="40"/>
      <c r="AYN11" s="40"/>
      <c r="AYO11" s="40"/>
      <c r="AYP11" s="40"/>
      <c r="AYQ11" s="40"/>
      <c r="AYR11" s="40"/>
      <c r="AYS11" s="40"/>
      <c r="AYT11" s="40"/>
      <c r="AYU11" s="40"/>
      <c r="AYV11" s="40"/>
      <c r="AYW11" s="40"/>
      <c r="AYX11" s="40"/>
      <c r="AYY11" s="40"/>
      <c r="AYZ11" s="40"/>
      <c r="AZA11" s="40"/>
      <c r="AZB11" s="40"/>
      <c r="AZC11" s="40"/>
      <c r="AZD11" s="40"/>
      <c r="AZE11" s="40"/>
      <c r="AZF11" s="40"/>
      <c r="AZG11" s="40"/>
      <c r="AZH11" s="40"/>
      <c r="AZI11" s="40"/>
      <c r="AZJ11" s="40"/>
      <c r="AZK11" s="40"/>
      <c r="AZL11" s="40"/>
      <c r="AZM11" s="40"/>
      <c r="AZN11" s="40"/>
      <c r="AZO11" s="40"/>
      <c r="AZP11" s="40"/>
      <c r="AZQ11" s="40"/>
      <c r="AZR11" s="40"/>
      <c r="AZS11" s="40"/>
      <c r="AZT11" s="40"/>
      <c r="AZU11" s="40"/>
      <c r="AZV11" s="40"/>
      <c r="AZW11" s="40"/>
      <c r="AZX11" s="40"/>
      <c r="AZY11" s="40"/>
      <c r="AZZ11" s="40"/>
      <c r="BAA11" s="40"/>
      <c r="BAB11" s="40"/>
      <c r="BAC11" s="40"/>
      <c r="BAD11" s="40"/>
      <c r="BAE11" s="40"/>
      <c r="BAF11" s="40"/>
      <c r="BAG11" s="40"/>
      <c r="BAH11" s="40"/>
      <c r="BAI11" s="40"/>
      <c r="BAJ11" s="40"/>
      <c r="BAK11" s="40"/>
      <c r="BAL11" s="40"/>
      <c r="BAM11" s="40"/>
      <c r="BAN11" s="40"/>
      <c r="BAO11" s="40"/>
      <c r="BAP11" s="40"/>
      <c r="BAQ11" s="40"/>
      <c r="BAR11" s="40"/>
      <c r="BAS11" s="40"/>
      <c r="BAT11" s="40"/>
      <c r="BAU11" s="40"/>
      <c r="BAV11" s="40"/>
      <c r="BAW11" s="40"/>
      <c r="BAX11" s="40"/>
      <c r="BAY11" s="40"/>
      <c r="BAZ11" s="40"/>
      <c r="BBA11" s="40"/>
      <c r="BBB11" s="40"/>
      <c r="BBC11" s="40"/>
      <c r="BBD11" s="40"/>
      <c r="BBE11" s="40"/>
      <c r="BBF11" s="40"/>
      <c r="BBG11" s="40"/>
      <c r="BBH11" s="40"/>
      <c r="BBI11" s="40"/>
      <c r="BBJ11" s="40"/>
      <c r="BBK11" s="40"/>
      <c r="BBL11" s="40"/>
      <c r="BBM11" s="40"/>
      <c r="BBN11" s="40"/>
      <c r="BBO11" s="40"/>
      <c r="BBP11" s="40"/>
      <c r="BBQ11" s="40"/>
      <c r="BBR11" s="40"/>
      <c r="BBS11" s="40"/>
      <c r="BBT11" s="40"/>
      <c r="BBU11" s="40"/>
      <c r="BBV11" s="40"/>
      <c r="BBW11" s="40"/>
      <c r="BBX11" s="40"/>
      <c r="BBY11" s="40"/>
      <c r="BBZ11" s="40"/>
      <c r="BCA11" s="40"/>
      <c r="BCB11" s="40"/>
      <c r="BCC11" s="40"/>
      <c r="BCD11" s="40"/>
      <c r="BCE11" s="40"/>
      <c r="BCF11" s="40"/>
      <c r="BCG11" s="40"/>
      <c r="BCH11" s="40"/>
      <c r="BCI11" s="40"/>
      <c r="BCJ11" s="40"/>
      <c r="BCK11" s="40"/>
      <c r="BCL11" s="40"/>
      <c r="BCM11" s="40"/>
      <c r="BCN11" s="40"/>
      <c r="BCO11" s="40"/>
      <c r="BCP11" s="40"/>
      <c r="BCQ11" s="40"/>
      <c r="BCR11" s="40"/>
      <c r="BCS11" s="40"/>
      <c r="BCT11" s="40"/>
      <c r="BCU11" s="40"/>
      <c r="BCV11" s="40"/>
      <c r="BCW11" s="40"/>
      <c r="BCX11" s="40"/>
      <c r="BCY11" s="40"/>
      <c r="BCZ11" s="40"/>
      <c r="BDA11" s="40"/>
      <c r="BDB11" s="40"/>
      <c r="BDC11" s="40"/>
      <c r="BDD11" s="40"/>
      <c r="BDE11" s="40"/>
      <c r="BDF11" s="40"/>
      <c r="BDG11" s="40"/>
      <c r="BDH11" s="40"/>
      <c r="BDI11" s="40"/>
      <c r="BDJ11" s="40"/>
      <c r="BDK11" s="40"/>
      <c r="BDL11" s="40"/>
      <c r="BDM11" s="40"/>
      <c r="BDN11" s="40"/>
      <c r="BDO11" s="40"/>
      <c r="BDP11" s="40"/>
      <c r="BDQ11" s="40"/>
      <c r="BDR11" s="40"/>
      <c r="BDS11" s="40"/>
      <c r="BDT11" s="40"/>
      <c r="BDU11" s="40"/>
      <c r="BDV11" s="40"/>
      <c r="BDW11" s="40"/>
      <c r="BDX11" s="40"/>
      <c r="BDY11" s="40"/>
      <c r="BDZ11" s="40"/>
      <c r="BEA11" s="40"/>
      <c r="BEB11" s="40"/>
      <c r="BEC11" s="40"/>
      <c r="BED11" s="40"/>
      <c r="BEE11" s="40"/>
      <c r="BEF11" s="40"/>
      <c r="BEG11" s="40"/>
      <c r="BEH11" s="40"/>
      <c r="BEI11" s="40"/>
      <c r="BEJ11" s="40"/>
      <c r="BEK11" s="40"/>
      <c r="BEL11" s="40"/>
      <c r="BEM11" s="40"/>
      <c r="BEN11" s="40"/>
      <c r="BEO11" s="40"/>
      <c r="BEP11" s="40"/>
      <c r="BEQ11" s="40"/>
      <c r="BER11" s="40"/>
      <c r="BES11" s="40"/>
      <c r="BET11" s="40"/>
      <c r="BEU11" s="40"/>
      <c r="BEV11" s="40"/>
      <c r="BEW11" s="40"/>
      <c r="BEX11" s="40"/>
      <c r="BEY11" s="40"/>
      <c r="BEZ11" s="40"/>
      <c r="BFA11" s="40"/>
      <c r="BFB11" s="40"/>
      <c r="BFC11" s="40"/>
      <c r="BFD11" s="40"/>
      <c r="BFE11" s="40"/>
      <c r="BFF11" s="40"/>
      <c r="BFG11" s="40"/>
      <c r="BFH11" s="40"/>
      <c r="BFI11" s="40"/>
      <c r="BFJ11" s="40"/>
      <c r="BFK11" s="40"/>
      <c r="BFL11" s="40"/>
      <c r="BFM11" s="40"/>
      <c r="BFN11" s="40"/>
      <c r="BFO11" s="40"/>
      <c r="BFP11" s="40"/>
      <c r="BFQ11" s="40"/>
      <c r="BFR11" s="40"/>
      <c r="BFS11" s="40"/>
      <c r="BFT11" s="40"/>
      <c r="BFU11" s="40"/>
      <c r="BFV11" s="40"/>
      <c r="BFW11" s="40"/>
      <c r="BFX11" s="40"/>
      <c r="BFY11" s="40"/>
      <c r="BFZ11" s="40"/>
      <c r="BGA11" s="40"/>
      <c r="BGB11" s="40"/>
      <c r="BGC11" s="40"/>
      <c r="BGD11" s="40"/>
      <c r="BGE11" s="40"/>
      <c r="BGF11" s="40"/>
      <c r="BGG11" s="40"/>
      <c r="BGH11" s="40"/>
      <c r="BGI11" s="40"/>
      <c r="BGJ11" s="40"/>
      <c r="BGK11" s="40"/>
      <c r="BGL11" s="40"/>
      <c r="BGM11" s="40"/>
      <c r="BGN11" s="40"/>
      <c r="BGO11" s="40"/>
      <c r="BGP11" s="40"/>
      <c r="BGQ11" s="40"/>
      <c r="BGR11" s="40"/>
      <c r="BGS11" s="40"/>
      <c r="BGT11" s="40"/>
      <c r="BGU11" s="40"/>
      <c r="BGV11" s="40"/>
      <c r="BGW11" s="40"/>
      <c r="BGX11" s="40"/>
      <c r="BGY11" s="40"/>
      <c r="BGZ11" s="40"/>
      <c r="BHA11" s="40"/>
      <c r="BHB11" s="40"/>
      <c r="BHC11" s="40"/>
      <c r="BHD11" s="40"/>
      <c r="BHE11" s="40"/>
      <c r="BHF11" s="40"/>
      <c r="BHG11" s="40"/>
      <c r="BHH11" s="40"/>
      <c r="BHI11" s="40"/>
      <c r="BHJ11" s="40"/>
      <c r="BHK11" s="40"/>
      <c r="BHL11" s="40"/>
      <c r="BHM11" s="40"/>
      <c r="BHN11" s="40"/>
      <c r="BHO11" s="40"/>
      <c r="BHP11" s="40"/>
      <c r="BHQ11" s="40"/>
      <c r="BHR11" s="40"/>
      <c r="BHS11" s="40"/>
      <c r="BHT11" s="40"/>
      <c r="BHU11" s="40"/>
      <c r="BHV11" s="40"/>
      <c r="BHW11" s="40"/>
      <c r="BHX11" s="40"/>
      <c r="BHY11" s="40"/>
      <c r="BHZ11" s="40"/>
      <c r="BIA11" s="40"/>
      <c r="BIB11" s="40"/>
      <c r="BIC11" s="40"/>
      <c r="BID11" s="40"/>
      <c r="BIE11" s="40"/>
      <c r="BIF11" s="40"/>
      <c r="BIG11" s="40"/>
      <c r="BIH11" s="40"/>
      <c r="BII11" s="40"/>
      <c r="BIJ11" s="40"/>
      <c r="BIK11" s="40"/>
      <c r="BIL11" s="40"/>
      <c r="BIM11" s="40"/>
      <c r="BIN11" s="40"/>
      <c r="BIO11" s="40"/>
      <c r="BIP11" s="40"/>
      <c r="BIQ11" s="40"/>
      <c r="BIR11" s="40"/>
      <c r="BIS11" s="40"/>
      <c r="BIT11" s="40"/>
      <c r="BIU11" s="40"/>
      <c r="BIV11" s="40"/>
      <c r="BIW11" s="40"/>
      <c r="BIX11" s="40"/>
      <c r="BIY11" s="40"/>
      <c r="BIZ11" s="40"/>
      <c r="BJA11" s="40"/>
      <c r="BJB11" s="40"/>
      <c r="BJC11" s="40"/>
      <c r="BJD11" s="40"/>
      <c r="BJE11" s="40"/>
      <c r="BJF11" s="40"/>
      <c r="BJG11" s="40"/>
      <c r="BJH11" s="40"/>
      <c r="BJI11" s="40"/>
      <c r="BJJ11" s="40"/>
      <c r="BJK11" s="40"/>
      <c r="BJL11" s="40"/>
      <c r="BJM11" s="40"/>
      <c r="BJN11" s="40"/>
      <c r="BJO11" s="40"/>
      <c r="BJP11" s="40"/>
      <c r="BJQ11" s="40"/>
      <c r="BJR11" s="40"/>
      <c r="BJS11" s="40"/>
      <c r="BJT11" s="40"/>
      <c r="BJU11" s="40"/>
      <c r="BJV11" s="40"/>
      <c r="BJW11" s="40"/>
      <c r="BJX11" s="40"/>
      <c r="BJY11" s="40"/>
      <c r="BJZ11" s="40"/>
      <c r="BKA11" s="40"/>
      <c r="BKB11" s="40"/>
      <c r="BKC11" s="40"/>
      <c r="BKD11" s="40"/>
      <c r="BKE11" s="40"/>
      <c r="BKF11" s="40"/>
      <c r="BKG11" s="40"/>
      <c r="BKH11" s="40"/>
      <c r="BKI11" s="40"/>
      <c r="BKJ11" s="40"/>
      <c r="BKK11" s="40"/>
      <c r="BKL11" s="40"/>
      <c r="BKM11" s="40"/>
      <c r="BKN11" s="40"/>
      <c r="BKO11" s="40"/>
      <c r="BKP11" s="40"/>
      <c r="BKQ11" s="40"/>
      <c r="BKR11" s="40"/>
      <c r="BKS11" s="40"/>
      <c r="BKT11" s="40"/>
      <c r="BKU11" s="40"/>
      <c r="BKV11" s="40"/>
      <c r="BKW11" s="40"/>
      <c r="BKX11" s="40"/>
      <c r="BKY11" s="40"/>
      <c r="BKZ11" s="40"/>
      <c r="BLA11" s="40"/>
      <c r="BLB11" s="40"/>
      <c r="BLC11" s="40"/>
      <c r="BLD11" s="40"/>
      <c r="BLE11" s="40"/>
      <c r="BLF11" s="40"/>
      <c r="BLG11" s="40"/>
      <c r="BLH11" s="40"/>
      <c r="BLI11" s="40"/>
      <c r="BLJ11" s="40"/>
      <c r="BLK11" s="40"/>
      <c r="BLL11" s="40"/>
      <c r="BLM11" s="40"/>
      <c r="BLN11" s="40"/>
      <c r="BLO11" s="40"/>
      <c r="BLP11" s="40"/>
      <c r="BLQ11" s="40"/>
      <c r="BLR11" s="40"/>
      <c r="BLS11" s="40"/>
      <c r="BLT11" s="40"/>
      <c r="BLU11" s="40"/>
      <c r="BLV11" s="40"/>
      <c r="BLW11" s="40"/>
      <c r="BLX11" s="40"/>
      <c r="BLY11" s="40"/>
      <c r="BLZ11" s="40"/>
      <c r="BMA11" s="40"/>
      <c r="BMB11" s="40"/>
      <c r="BMC11" s="40"/>
      <c r="BMD11" s="40"/>
      <c r="BME11" s="40"/>
      <c r="BMF11" s="40"/>
      <c r="BMG11" s="40"/>
      <c r="BMH11" s="40"/>
      <c r="BMI11" s="40"/>
      <c r="BMJ11" s="40"/>
      <c r="BMK11" s="40"/>
      <c r="BML11" s="40"/>
      <c r="BMM11" s="40"/>
      <c r="BMN11" s="40"/>
      <c r="BMO11" s="40"/>
      <c r="BMP11" s="40"/>
      <c r="BMQ11" s="40"/>
      <c r="BMR11" s="40"/>
      <c r="BMS11" s="40"/>
      <c r="BMT11" s="40"/>
      <c r="BMU11" s="40"/>
      <c r="BMV11" s="40"/>
      <c r="BMW11" s="40"/>
      <c r="BMX11" s="40"/>
      <c r="BMY11" s="40"/>
      <c r="BMZ11" s="40"/>
      <c r="BNA11" s="40"/>
      <c r="BNB11" s="40"/>
      <c r="BNC11" s="40"/>
      <c r="BND11" s="40"/>
      <c r="BNE11" s="40"/>
      <c r="BNF11" s="40"/>
      <c r="BNG11" s="40"/>
      <c r="BNH11" s="40"/>
      <c r="BNI11" s="40"/>
      <c r="BNJ11" s="40"/>
      <c r="BNK11" s="40"/>
      <c r="BNL11" s="40"/>
      <c r="BNM11" s="40"/>
      <c r="BNN11" s="40"/>
      <c r="BNO11" s="40"/>
      <c r="BNP11" s="40"/>
      <c r="BNQ11" s="40"/>
      <c r="BNR11" s="40"/>
      <c r="BNS11" s="40"/>
      <c r="BNT11" s="40"/>
      <c r="BNU11" s="40"/>
      <c r="BNV11" s="40"/>
      <c r="BNW11" s="40"/>
      <c r="BNX11" s="40"/>
      <c r="BNY11" s="40"/>
      <c r="BNZ11" s="40"/>
      <c r="BOA11" s="40"/>
      <c r="BOB11" s="40"/>
      <c r="BOC11" s="40"/>
      <c r="BOD11" s="40"/>
      <c r="BOE11" s="40"/>
      <c r="BOF11" s="40"/>
      <c r="BOG11" s="40"/>
      <c r="BOH11" s="40"/>
      <c r="BOI11" s="40"/>
      <c r="BOJ11" s="40"/>
      <c r="BOK11" s="40"/>
      <c r="BOL11" s="40"/>
      <c r="BOM11" s="40"/>
      <c r="BON11" s="40"/>
      <c r="BOO11" s="40"/>
      <c r="BOP11" s="40"/>
      <c r="BOQ11" s="40"/>
      <c r="BOR11" s="40"/>
      <c r="BOS11" s="40"/>
      <c r="BOT11" s="40"/>
      <c r="BOU11" s="40"/>
      <c r="BOV11" s="40"/>
      <c r="BOW11" s="40"/>
      <c r="BOX11" s="40"/>
      <c r="BOY11" s="40"/>
      <c r="BOZ11" s="40"/>
      <c r="BPA11" s="40"/>
      <c r="BPB11" s="40"/>
      <c r="BPC11" s="40"/>
      <c r="BPD11" s="40"/>
      <c r="BPE11" s="40"/>
      <c r="BPF11" s="40"/>
      <c r="BPG11" s="40"/>
      <c r="BPH11" s="40"/>
      <c r="BPI11" s="40"/>
      <c r="BPJ11" s="40"/>
      <c r="BPK11" s="40"/>
      <c r="BPL11" s="40"/>
      <c r="BPM11" s="40"/>
      <c r="BPN11" s="40"/>
      <c r="BPO11" s="40"/>
      <c r="BPP11" s="40"/>
      <c r="BPQ11" s="40"/>
      <c r="BPR11" s="40"/>
      <c r="BPS11" s="40"/>
      <c r="BPT11" s="40"/>
      <c r="BPU11" s="40"/>
      <c r="BPV11" s="40"/>
      <c r="BPW11" s="40"/>
      <c r="BPX11" s="40"/>
      <c r="BPY11" s="40"/>
      <c r="BPZ11" s="40"/>
      <c r="BQA11" s="40"/>
      <c r="BQB11" s="40"/>
      <c r="BQC11" s="40"/>
      <c r="BQD11" s="40"/>
      <c r="BQE11" s="40"/>
      <c r="BQF11" s="40"/>
      <c r="BQG11" s="40"/>
      <c r="BQH11" s="40"/>
      <c r="BQI11" s="40"/>
      <c r="BQJ11" s="40"/>
      <c r="BQK11" s="40"/>
      <c r="BQL11" s="40"/>
      <c r="BQM11" s="40"/>
      <c r="BQN11" s="40"/>
      <c r="BQO11" s="40"/>
      <c r="BQP11" s="40"/>
      <c r="BQQ11" s="40"/>
      <c r="BQR11" s="40"/>
      <c r="BQS11" s="40"/>
      <c r="BQT11" s="40"/>
      <c r="BQU11" s="40"/>
      <c r="BQV11" s="40"/>
      <c r="BQW11" s="40"/>
      <c r="BQX11" s="40"/>
      <c r="BQY11" s="40"/>
      <c r="BQZ11" s="40"/>
      <c r="BRA11" s="40"/>
      <c r="BRB11" s="40"/>
      <c r="BRC11" s="40"/>
      <c r="BRD11" s="40"/>
      <c r="BRE11" s="40"/>
      <c r="BRF11" s="40"/>
      <c r="BRG11" s="40"/>
      <c r="BRH11" s="40"/>
      <c r="BRI11" s="40"/>
      <c r="BRJ11" s="40"/>
      <c r="BRK11" s="40"/>
      <c r="BRL11" s="40"/>
      <c r="BRM11" s="40"/>
      <c r="BRN11" s="40"/>
      <c r="BRO11" s="40"/>
      <c r="BRP11" s="40"/>
      <c r="BRQ11" s="40"/>
      <c r="BRR11" s="40"/>
      <c r="BRS11" s="40"/>
      <c r="BRT11" s="40"/>
      <c r="BRU11" s="40"/>
      <c r="BRV11" s="40"/>
      <c r="BRW11" s="40"/>
      <c r="BRX11" s="40"/>
      <c r="BRY11" s="40"/>
      <c r="BRZ11" s="40"/>
      <c r="BSA11" s="40"/>
      <c r="BSB11" s="40"/>
      <c r="BSC11" s="40"/>
      <c r="BSD11" s="40"/>
      <c r="BSE11" s="40"/>
      <c r="BSF11" s="40"/>
      <c r="BSG11" s="40"/>
      <c r="BSH11" s="40"/>
      <c r="BSI11" s="40"/>
      <c r="BSJ11" s="40"/>
      <c r="BSK11" s="40"/>
      <c r="BSL11" s="40"/>
      <c r="BSM11" s="40"/>
      <c r="BSN11" s="40"/>
      <c r="BSO11" s="40"/>
      <c r="BSP11" s="40"/>
      <c r="BSQ11" s="40"/>
      <c r="BSR11" s="40"/>
      <c r="BSS11" s="40"/>
      <c r="BST11" s="40"/>
      <c r="BSU11" s="40"/>
      <c r="BSV11" s="40"/>
      <c r="BSW11" s="40"/>
      <c r="BSX11" s="40"/>
      <c r="BSY11" s="40"/>
      <c r="BSZ11" s="40"/>
      <c r="BTA11" s="40"/>
      <c r="BTB11" s="40"/>
      <c r="BTC11" s="40"/>
      <c r="BTD11" s="40"/>
      <c r="BTE11" s="40"/>
      <c r="BTF11" s="40"/>
      <c r="BTG11" s="40"/>
      <c r="BTH11" s="40"/>
      <c r="BTI11" s="40"/>
      <c r="BTJ11" s="40"/>
      <c r="BTK11" s="40"/>
      <c r="BTL11" s="40"/>
      <c r="BTM11" s="40"/>
      <c r="BTN11" s="40"/>
      <c r="BTO11" s="40"/>
      <c r="BTP11" s="40"/>
      <c r="BTQ11" s="40"/>
      <c r="BTR11" s="40"/>
      <c r="BTS11" s="40"/>
      <c r="BTT11" s="40"/>
      <c r="BTU11" s="40"/>
      <c r="BTV11" s="40"/>
      <c r="BTW11" s="40"/>
      <c r="BTX11" s="40"/>
      <c r="BTY11" s="40"/>
      <c r="BTZ11" s="40"/>
      <c r="BUA11" s="40"/>
      <c r="BUB11" s="40"/>
      <c r="BUC11" s="40"/>
      <c r="BUD11" s="40"/>
      <c r="BUE11" s="40"/>
      <c r="BUF11" s="40"/>
      <c r="BUG11" s="40"/>
      <c r="BUH11" s="40"/>
      <c r="BUI11" s="40"/>
      <c r="BUJ11" s="40"/>
      <c r="BUK11" s="40"/>
      <c r="BUL11" s="40"/>
      <c r="BUM11" s="40"/>
      <c r="BUN11" s="40"/>
      <c r="BUO11" s="40"/>
      <c r="BUP11" s="40"/>
      <c r="BUQ11" s="40"/>
      <c r="BUR11" s="40"/>
      <c r="BUS11" s="40"/>
      <c r="BUT11" s="40"/>
      <c r="BUU11" s="40"/>
      <c r="BUV11" s="40"/>
      <c r="BUW11" s="40"/>
      <c r="BUX11" s="40"/>
      <c r="BUY11" s="40"/>
      <c r="BUZ11" s="40"/>
      <c r="BVA11" s="40"/>
      <c r="BVB11" s="40"/>
      <c r="BVC11" s="40"/>
      <c r="BVD11" s="40"/>
      <c r="BVE11" s="40"/>
      <c r="BVF11" s="40"/>
      <c r="BVG11" s="40"/>
      <c r="BVH11" s="40"/>
      <c r="BVI11" s="40"/>
      <c r="BVJ11" s="40"/>
      <c r="BVK11" s="40"/>
      <c r="BVL11" s="40"/>
      <c r="BVM11" s="40"/>
      <c r="BVN11" s="40"/>
      <c r="BVO11" s="40"/>
      <c r="BVP11" s="40"/>
      <c r="BVQ11" s="40"/>
      <c r="BVR11" s="40"/>
      <c r="BVS11" s="40"/>
      <c r="BVT11" s="40"/>
      <c r="BVU11" s="40"/>
      <c r="BVV11" s="40"/>
      <c r="BVW11" s="40"/>
      <c r="BVX11" s="40"/>
      <c r="BVY11" s="40"/>
      <c r="BVZ11" s="40"/>
      <c r="BWA11" s="40"/>
      <c r="BWB11" s="40"/>
      <c r="BWC11" s="40"/>
      <c r="BWD11" s="40"/>
      <c r="BWE11" s="40"/>
      <c r="BWF11" s="40"/>
      <c r="BWG11" s="40"/>
      <c r="BWH11" s="40"/>
      <c r="BWI11" s="40"/>
      <c r="BWJ11" s="40"/>
      <c r="BWK11" s="40"/>
      <c r="BWL11" s="40"/>
      <c r="BWM11" s="40"/>
      <c r="BWN11" s="40"/>
      <c r="BWO11" s="40"/>
      <c r="BWP11" s="40"/>
      <c r="BWQ11" s="40"/>
      <c r="BWR11" s="40"/>
      <c r="BWS11" s="40"/>
      <c r="BWT11" s="40"/>
      <c r="BWU11" s="40"/>
      <c r="BWV11" s="40"/>
      <c r="BWW11" s="40"/>
      <c r="BWX11" s="40"/>
      <c r="BWY11" s="40"/>
      <c r="BWZ11" s="40"/>
      <c r="BXA11" s="40"/>
      <c r="BXB11" s="40"/>
      <c r="BXC11" s="40"/>
      <c r="BXD11" s="40"/>
      <c r="BXE11" s="40"/>
      <c r="BXF11" s="40"/>
      <c r="BXG11" s="40"/>
      <c r="BXH11" s="40"/>
      <c r="BXI11" s="40"/>
      <c r="BXJ11" s="40"/>
      <c r="BXK11" s="40"/>
      <c r="BXL11" s="40"/>
      <c r="BXM11" s="40"/>
      <c r="BXN11" s="40"/>
      <c r="BXO11" s="40"/>
      <c r="BXP11" s="40"/>
      <c r="BXQ11" s="40"/>
      <c r="BXR11" s="40"/>
      <c r="BXS11" s="40"/>
      <c r="BXT11" s="40"/>
      <c r="BXU11" s="40"/>
      <c r="BXV11" s="40"/>
      <c r="BXW11" s="40"/>
      <c r="BXX11" s="40"/>
      <c r="BXY11" s="40"/>
      <c r="BXZ11" s="40"/>
      <c r="BYA11" s="40"/>
      <c r="BYB11" s="40"/>
      <c r="BYC11" s="40"/>
      <c r="BYD11" s="40"/>
      <c r="BYE11" s="40"/>
      <c r="BYF11" s="40"/>
      <c r="BYG11" s="40"/>
      <c r="BYH11" s="40"/>
      <c r="BYI11" s="40"/>
      <c r="BYJ11" s="40"/>
      <c r="BYK11" s="40"/>
      <c r="BYL11" s="40"/>
      <c r="BYM11" s="40"/>
      <c r="BYN11" s="40"/>
      <c r="BYO11" s="40"/>
      <c r="BYP11" s="40"/>
      <c r="BYQ11" s="40"/>
      <c r="BYR11" s="40"/>
      <c r="BYS11" s="40"/>
      <c r="BYT11" s="40"/>
      <c r="BYU11" s="40"/>
      <c r="BYV11" s="40"/>
      <c r="BYW11" s="40"/>
      <c r="BYX11" s="40"/>
      <c r="BYY11" s="40"/>
      <c r="BYZ11" s="40"/>
      <c r="BZA11" s="40"/>
      <c r="BZB11" s="40"/>
      <c r="BZC11" s="40"/>
      <c r="BZD11" s="40"/>
      <c r="BZE11" s="40"/>
      <c r="BZF11" s="40"/>
      <c r="BZG11" s="40"/>
      <c r="BZH11" s="40"/>
      <c r="BZI11" s="40"/>
      <c r="BZJ11" s="40"/>
      <c r="BZK11" s="40"/>
      <c r="BZL11" s="40"/>
      <c r="BZM11" s="40"/>
      <c r="BZN11" s="40"/>
      <c r="BZO11" s="40"/>
      <c r="BZP11" s="40"/>
      <c r="BZQ11" s="40"/>
      <c r="BZR11" s="40"/>
      <c r="BZS11" s="40"/>
      <c r="BZT11" s="40"/>
      <c r="BZU11" s="40"/>
      <c r="BZV11" s="40"/>
      <c r="BZW11" s="40"/>
      <c r="BZX11" s="40"/>
      <c r="BZY11" s="40"/>
      <c r="BZZ11" s="40"/>
      <c r="CAA11" s="40"/>
      <c r="CAB11" s="40"/>
      <c r="CAC11" s="40"/>
      <c r="CAD11" s="40"/>
      <c r="CAE11" s="40"/>
      <c r="CAF11" s="40"/>
      <c r="CAG11" s="40"/>
      <c r="CAH11" s="40"/>
      <c r="CAI11" s="40"/>
      <c r="CAJ11" s="40"/>
      <c r="CAK11" s="40"/>
      <c r="CAL11" s="40"/>
      <c r="CAM11" s="40"/>
      <c r="CAN11" s="40"/>
      <c r="CAO11" s="40"/>
      <c r="CAP11" s="40"/>
      <c r="CAQ11" s="40"/>
      <c r="CAR11" s="40"/>
      <c r="CAS11" s="40"/>
      <c r="CAT11" s="40"/>
      <c r="CAU11" s="40"/>
      <c r="CAV11" s="40"/>
      <c r="CAW11" s="40"/>
      <c r="CAX11" s="40"/>
      <c r="CAY11" s="40"/>
      <c r="CAZ11" s="40"/>
      <c r="CBA11" s="40"/>
      <c r="CBB11" s="40"/>
      <c r="CBC11" s="40"/>
      <c r="CBD11" s="40"/>
      <c r="CBE11" s="40"/>
      <c r="CBF11" s="40"/>
      <c r="CBG11" s="40"/>
      <c r="CBH11" s="40"/>
      <c r="CBI11" s="40"/>
      <c r="CBJ11" s="40"/>
      <c r="CBK11" s="40"/>
      <c r="CBL11" s="40"/>
      <c r="CBM11" s="40"/>
      <c r="CBN11" s="40"/>
      <c r="CBO11" s="40"/>
      <c r="CBP11" s="40"/>
      <c r="CBQ11" s="40"/>
      <c r="CBR11" s="40"/>
      <c r="CBS11" s="40"/>
      <c r="CBT11" s="40"/>
      <c r="CBU11" s="40"/>
      <c r="CBV11" s="40"/>
      <c r="CBW11" s="40"/>
      <c r="CBX11" s="40"/>
      <c r="CBY11" s="40"/>
      <c r="CBZ11" s="40"/>
      <c r="CCA11" s="40"/>
      <c r="CCB11" s="40"/>
      <c r="CCC11" s="40"/>
      <c r="CCD11" s="40"/>
      <c r="CCE11" s="40"/>
      <c r="CCF11" s="40"/>
      <c r="CCG11" s="40"/>
      <c r="CCH11" s="40"/>
      <c r="CCI11" s="40"/>
      <c r="CCJ11" s="40"/>
      <c r="CCK11" s="40"/>
      <c r="CCL11" s="40"/>
      <c r="CCM11" s="40"/>
      <c r="CCN11" s="40"/>
      <c r="CCO11" s="40"/>
      <c r="CCP11" s="40"/>
      <c r="CCQ11" s="40"/>
      <c r="CCR11" s="40"/>
      <c r="CCS11" s="40"/>
      <c r="CCT11" s="40"/>
      <c r="CCU11" s="40"/>
      <c r="CCV11" s="40"/>
      <c r="CCW11" s="40"/>
      <c r="CCX11" s="40"/>
      <c r="CCY11" s="40"/>
      <c r="CCZ11" s="40"/>
      <c r="CDA11" s="40"/>
      <c r="CDB11" s="40"/>
      <c r="CDC11" s="40"/>
      <c r="CDD11" s="40"/>
      <c r="CDE11" s="40"/>
      <c r="CDF11" s="40"/>
      <c r="CDG11" s="40"/>
      <c r="CDH11" s="40"/>
      <c r="CDI11" s="40"/>
      <c r="CDJ11" s="40"/>
      <c r="CDK11" s="40"/>
      <c r="CDL11" s="40"/>
      <c r="CDM11" s="40"/>
      <c r="CDN11" s="40"/>
      <c r="CDO11" s="40"/>
      <c r="CDP11" s="40"/>
      <c r="CDQ11" s="40"/>
      <c r="CDR11" s="40"/>
      <c r="CDS11" s="40"/>
      <c r="CDT11" s="40"/>
      <c r="CDU11" s="40"/>
      <c r="CDV11" s="40"/>
      <c r="CDW11" s="40"/>
      <c r="CDX11" s="40"/>
      <c r="CDY11" s="40"/>
      <c r="CDZ11" s="40"/>
      <c r="CEA11" s="40"/>
      <c r="CEB11" s="40"/>
      <c r="CEC11" s="40"/>
      <c r="CED11" s="40"/>
      <c r="CEE11" s="40"/>
      <c r="CEF11" s="40"/>
      <c r="CEG11" s="40"/>
      <c r="CEH11" s="40"/>
      <c r="CEI11" s="40"/>
      <c r="CEJ11" s="40"/>
      <c r="CEK11" s="40"/>
      <c r="CEL11" s="40"/>
      <c r="CEM11" s="40"/>
      <c r="CEN11" s="40"/>
      <c r="CEO11" s="40"/>
      <c r="CEP11" s="40"/>
      <c r="CEQ11" s="40"/>
      <c r="CER11" s="40"/>
      <c r="CES11" s="40"/>
      <c r="CET11" s="40"/>
      <c r="CEU11" s="40"/>
      <c r="CEV11" s="40"/>
      <c r="CEW11" s="40"/>
      <c r="CEX11" s="40"/>
      <c r="CEY11" s="40"/>
      <c r="CEZ11" s="40"/>
      <c r="CFA11" s="40"/>
      <c r="CFB11" s="40"/>
      <c r="CFC11" s="40"/>
      <c r="CFD11" s="40"/>
      <c r="CFE11" s="40"/>
      <c r="CFF11" s="40"/>
      <c r="CFG11" s="40"/>
      <c r="CFH11" s="40"/>
      <c r="CFI11" s="40"/>
      <c r="CFJ11" s="40"/>
      <c r="CFK11" s="40"/>
      <c r="CFL11" s="40"/>
      <c r="CFM11" s="40"/>
      <c r="CFN11" s="40"/>
      <c r="CFO11" s="40"/>
      <c r="CFP11" s="40"/>
      <c r="CFQ11" s="40"/>
      <c r="CFR11" s="40"/>
      <c r="CFS11" s="40"/>
      <c r="CFT11" s="40"/>
      <c r="CFU11" s="40"/>
      <c r="CFV11" s="40"/>
      <c r="CFW11" s="40"/>
      <c r="CFX11" s="40"/>
      <c r="CFY11" s="40"/>
      <c r="CFZ11" s="40"/>
      <c r="CGA11" s="40"/>
      <c r="CGB11" s="40"/>
      <c r="CGC11" s="40"/>
      <c r="CGD11" s="40"/>
      <c r="CGE11" s="40"/>
      <c r="CGF11" s="40"/>
      <c r="CGG11" s="40"/>
      <c r="CGH11" s="40"/>
      <c r="CGI11" s="40"/>
      <c r="CGJ11" s="40"/>
      <c r="CGK11" s="40"/>
      <c r="CGL11" s="40"/>
      <c r="CGM11" s="40"/>
      <c r="CGN11" s="40"/>
      <c r="CGO11" s="40"/>
      <c r="CGP11" s="40"/>
      <c r="CGQ11" s="40"/>
      <c r="CGR11" s="40"/>
      <c r="CGS11" s="40"/>
      <c r="CGT11" s="40"/>
      <c r="CGU11" s="40"/>
      <c r="CGV11" s="40"/>
      <c r="CGW11" s="40"/>
      <c r="CGX11" s="40"/>
      <c r="CGY11" s="40"/>
      <c r="CGZ11" s="40"/>
      <c r="CHA11" s="40"/>
      <c r="CHB11" s="40"/>
      <c r="CHC11" s="40"/>
      <c r="CHD11" s="40"/>
      <c r="CHE11" s="40"/>
      <c r="CHF11" s="40"/>
      <c r="CHG11" s="40"/>
      <c r="CHH11" s="40"/>
      <c r="CHI11" s="40"/>
      <c r="CHJ11" s="40"/>
      <c r="CHK11" s="40"/>
      <c r="CHL11" s="40"/>
      <c r="CHM11" s="40"/>
      <c r="CHN11" s="40"/>
      <c r="CHO11" s="40"/>
      <c r="CHP11" s="40"/>
      <c r="CHQ11" s="40"/>
      <c r="CHR11" s="40"/>
      <c r="CHS11" s="40"/>
      <c r="CHT11" s="40"/>
      <c r="CHU11" s="40"/>
      <c r="CHV11" s="40"/>
      <c r="CHW11" s="40"/>
      <c r="CHX11" s="40"/>
      <c r="CHY11" s="40"/>
      <c r="CHZ11" s="40"/>
      <c r="CIA11" s="40"/>
      <c r="CIB11" s="40"/>
      <c r="CIC11" s="40"/>
      <c r="CID11" s="40"/>
      <c r="CIE11" s="40"/>
      <c r="CIF11" s="40"/>
      <c r="CIG11" s="40"/>
      <c r="CIH11" s="40"/>
      <c r="CII11" s="40"/>
      <c r="CIJ11" s="40"/>
      <c r="CIK11" s="40"/>
      <c r="CIL11" s="40"/>
      <c r="CIM11" s="40"/>
      <c r="CIN11" s="40"/>
      <c r="CIO11" s="40"/>
      <c r="CIP11" s="40"/>
      <c r="CIQ11" s="40"/>
      <c r="CIR11" s="40"/>
      <c r="CIS11" s="40"/>
      <c r="CIT11" s="40"/>
      <c r="CIU11" s="40"/>
      <c r="CIV11" s="40"/>
      <c r="CIW11" s="40"/>
      <c r="CIX11" s="40"/>
      <c r="CIY11" s="40"/>
      <c r="CIZ11" s="40"/>
      <c r="CJA11" s="40"/>
      <c r="CJB11" s="40"/>
      <c r="CJC11" s="40"/>
      <c r="CJD11" s="40"/>
      <c r="CJE11" s="40"/>
      <c r="CJF11" s="40"/>
      <c r="CJG11" s="40"/>
      <c r="CJH11" s="40"/>
      <c r="CJI11" s="40"/>
      <c r="CJJ11" s="40"/>
      <c r="CJK11" s="40"/>
      <c r="CJL11" s="40"/>
      <c r="CJM11" s="40"/>
      <c r="CJN11" s="40"/>
      <c r="CJO11" s="40"/>
      <c r="CJP11" s="40"/>
      <c r="CJQ11" s="40"/>
      <c r="CJR11" s="40"/>
      <c r="CJS11" s="40"/>
      <c r="CJT11" s="40"/>
      <c r="CJU11" s="40"/>
      <c r="CJV11" s="40"/>
      <c r="CJW11" s="40"/>
      <c r="CJX11" s="40"/>
      <c r="CJY11" s="40"/>
      <c r="CJZ11" s="40"/>
      <c r="CKA11" s="40"/>
      <c r="CKB11" s="40"/>
      <c r="CKC11" s="40"/>
      <c r="CKD11" s="40"/>
      <c r="CKE11" s="40"/>
      <c r="CKF11" s="40"/>
      <c r="CKG11" s="40"/>
      <c r="CKH11" s="40"/>
      <c r="CKI11" s="40"/>
      <c r="CKJ11" s="40"/>
      <c r="CKK11" s="40"/>
      <c r="CKL11" s="40"/>
      <c r="CKM11" s="40"/>
      <c r="CKN11" s="40"/>
      <c r="CKO11" s="40"/>
      <c r="CKP11" s="40"/>
      <c r="CKQ11" s="40"/>
      <c r="CKR11" s="40"/>
      <c r="CKS11" s="40"/>
      <c r="CKT11" s="40"/>
      <c r="CKU11" s="40"/>
      <c r="CKV11" s="40"/>
      <c r="CKW11" s="40"/>
      <c r="CKX11" s="40"/>
      <c r="CKY11" s="40"/>
      <c r="CKZ11" s="40"/>
      <c r="CLA11" s="40"/>
      <c r="CLB11" s="40"/>
      <c r="CLC11" s="40"/>
      <c r="CLD11" s="40"/>
      <c r="CLE11" s="40"/>
      <c r="CLF11" s="40"/>
      <c r="CLG11" s="40"/>
      <c r="CLH11" s="40"/>
      <c r="CLI11" s="40"/>
      <c r="CLJ11" s="40"/>
      <c r="CLK11" s="40"/>
      <c r="CLL11" s="40"/>
      <c r="CLM11" s="40"/>
      <c r="CLN11" s="40"/>
      <c r="CLO11" s="40"/>
      <c r="CLP11" s="40"/>
      <c r="CLQ11" s="40"/>
      <c r="CLR11" s="40"/>
      <c r="CLS11" s="40"/>
      <c r="CLT11" s="40"/>
      <c r="CLU11" s="40"/>
      <c r="CLV11" s="40"/>
      <c r="CLW11" s="40"/>
      <c r="CLX11" s="40"/>
      <c r="CLY11" s="40"/>
      <c r="CLZ11" s="40"/>
      <c r="CMA11" s="40"/>
      <c r="CMB11" s="40"/>
      <c r="CMC11" s="40"/>
      <c r="CMD11" s="40"/>
      <c r="CME11" s="40"/>
      <c r="CMF11" s="40"/>
      <c r="CMG11" s="40"/>
      <c r="CMH11" s="40"/>
      <c r="CMI11" s="40"/>
      <c r="CMJ11" s="40"/>
      <c r="CMK11" s="40"/>
      <c r="CML11" s="40"/>
      <c r="CMM11" s="40"/>
      <c r="CMN11" s="40"/>
      <c r="CMO11" s="40"/>
      <c r="CMP11" s="40"/>
      <c r="CMQ11" s="40"/>
      <c r="CMR11" s="40"/>
      <c r="CMS11" s="40"/>
      <c r="CMT11" s="40"/>
      <c r="CMU11" s="40"/>
      <c r="CMV11" s="40"/>
      <c r="CMW11" s="40"/>
      <c r="CMX11" s="40"/>
      <c r="CMY11" s="40"/>
      <c r="CMZ11" s="40"/>
      <c r="CNA11" s="40"/>
      <c r="CNB11" s="40"/>
      <c r="CNC11" s="40"/>
      <c r="CND11" s="40"/>
      <c r="CNE11" s="40"/>
      <c r="CNF11" s="40"/>
      <c r="CNG11" s="40"/>
      <c r="CNH11" s="40"/>
      <c r="CNI11" s="40"/>
      <c r="CNJ11" s="40"/>
      <c r="CNK11" s="40"/>
      <c r="CNL11" s="40"/>
      <c r="CNM11" s="40"/>
      <c r="CNN11" s="40"/>
      <c r="CNO11" s="40"/>
      <c r="CNP11" s="40"/>
      <c r="CNQ11" s="40"/>
      <c r="CNR11" s="40"/>
      <c r="CNS11" s="40"/>
      <c r="CNT11" s="40"/>
      <c r="CNU11" s="40"/>
      <c r="CNV11" s="40"/>
      <c r="CNW11" s="40"/>
      <c r="CNX11" s="40"/>
      <c r="CNY11" s="40"/>
      <c r="CNZ11" s="40"/>
      <c r="COA11" s="40"/>
      <c r="COB11" s="40"/>
      <c r="COC11" s="40"/>
      <c r="COD11" s="40"/>
      <c r="COE11" s="40"/>
      <c r="COF11" s="40"/>
      <c r="COG11" s="40"/>
      <c r="COH11" s="40"/>
      <c r="COI11" s="40"/>
      <c r="COJ11" s="40"/>
      <c r="COK11" s="40"/>
      <c r="COL11" s="40"/>
      <c r="COM11" s="40"/>
      <c r="CON11" s="40"/>
      <c r="COO11" s="40"/>
      <c r="COP11" s="40"/>
      <c r="COQ11" s="40"/>
      <c r="COR11" s="40"/>
      <c r="COS11" s="40"/>
      <c r="COT11" s="40"/>
      <c r="COU11" s="40"/>
      <c r="COV11" s="40"/>
      <c r="COW11" s="40"/>
      <c r="COX11" s="40"/>
      <c r="COY11" s="40"/>
      <c r="COZ11" s="40"/>
      <c r="CPA11" s="40"/>
      <c r="CPB11" s="40"/>
      <c r="CPC11" s="40"/>
      <c r="CPD11" s="40"/>
      <c r="CPE11" s="40"/>
      <c r="CPF11" s="40"/>
      <c r="CPG11" s="40"/>
      <c r="CPH11" s="40"/>
      <c r="CPI11" s="40"/>
      <c r="CPJ11" s="40"/>
      <c r="CPK11" s="40"/>
      <c r="CPL11" s="40"/>
      <c r="CPM11" s="40"/>
      <c r="CPN11" s="40"/>
      <c r="CPO11" s="40"/>
      <c r="CPP11" s="40"/>
      <c r="CPQ11" s="40"/>
      <c r="CPR11" s="40"/>
      <c r="CPS11" s="40"/>
      <c r="CPT11" s="40"/>
      <c r="CPU11" s="40"/>
      <c r="CPV11" s="40"/>
      <c r="CPW11" s="40"/>
      <c r="CPX11" s="40"/>
      <c r="CPY11" s="40"/>
      <c r="CPZ11" s="40"/>
      <c r="CQA11" s="40"/>
      <c r="CQB11" s="40"/>
      <c r="CQC11" s="40"/>
      <c r="CQD11" s="40"/>
      <c r="CQE11" s="40"/>
      <c r="CQF11" s="40"/>
      <c r="CQG11" s="40"/>
      <c r="CQH11" s="40"/>
      <c r="CQI11" s="40"/>
      <c r="CQJ11" s="40"/>
      <c r="CQK11" s="40"/>
      <c r="CQL11" s="40"/>
      <c r="CQM11" s="40"/>
      <c r="CQN11" s="40"/>
      <c r="CQO11" s="40"/>
      <c r="CQP11" s="40"/>
      <c r="CQQ11" s="40"/>
      <c r="CQR11" s="40"/>
      <c r="CQS11" s="40"/>
      <c r="CQT11" s="40"/>
      <c r="CQU11" s="40"/>
      <c r="CQV11" s="40"/>
      <c r="CQW11" s="40"/>
      <c r="CQX11" s="40"/>
      <c r="CQY11" s="40"/>
      <c r="CQZ11" s="40"/>
      <c r="CRA11" s="40"/>
      <c r="CRB11" s="40"/>
      <c r="CRC11" s="40"/>
      <c r="CRD11" s="40"/>
      <c r="CRE11" s="40"/>
      <c r="CRF11" s="40"/>
      <c r="CRG11" s="40"/>
      <c r="CRH11" s="40"/>
      <c r="CRI11" s="40"/>
      <c r="CRJ11" s="40"/>
      <c r="CRK11" s="40"/>
      <c r="CRL11" s="40"/>
      <c r="CRM11" s="40"/>
      <c r="CRN11" s="40"/>
      <c r="CRO11" s="40"/>
      <c r="CRP11" s="40"/>
      <c r="CRQ11" s="40"/>
      <c r="CRR11" s="40"/>
      <c r="CRS11" s="40"/>
      <c r="CRT11" s="40"/>
      <c r="CRU11" s="40"/>
      <c r="CRV11" s="40"/>
      <c r="CRW11" s="40"/>
      <c r="CRX11" s="40"/>
      <c r="CRY11" s="40"/>
      <c r="CRZ11" s="40"/>
      <c r="CSA11" s="40"/>
      <c r="CSB11" s="40"/>
      <c r="CSC11" s="40"/>
      <c r="CSD11" s="40"/>
      <c r="CSE11" s="40"/>
      <c r="CSF11" s="40"/>
      <c r="CSG11" s="40"/>
      <c r="CSH11" s="40"/>
      <c r="CSI11" s="40"/>
      <c r="CSJ11" s="40"/>
      <c r="CSK11" s="40"/>
      <c r="CSL11" s="40"/>
      <c r="CSM11" s="40"/>
      <c r="CSN11" s="40"/>
      <c r="CSO11" s="40"/>
      <c r="CSP11" s="40"/>
      <c r="CSQ11" s="40"/>
      <c r="CSR11" s="40"/>
      <c r="CSS11" s="40"/>
      <c r="CST11" s="40"/>
      <c r="CSU11" s="40"/>
      <c r="CSV11" s="40"/>
      <c r="CSW11" s="40"/>
      <c r="CSX11" s="40"/>
      <c r="CSY11" s="40"/>
      <c r="CSZ11" s="40"/>
      <c r="CTA11" s="40"/>
      <c r="CTB11" s="40"/>
      <c r="CTC11" s="40"/>
      <c r="CTD11" s="40"/>
      <c r="CTE11" s="40"/>
      <c r="CTF11" s="40"/>
      <c r="CTG11" s="40"/>
      <c r="CTH11" s="40"/>
      <c r="CTI11" s="40"/>
      <c r="CTJ11" s="40"/>
      <c r="CTK11" s="40"/>
      <c r="CTL11" s="40"/>
      <c r="CTM11" s="40"/>
      <c r="CTN11" s="40"/>
      <c r="CTO11" s="40"/>
      <c r="CTP11" s="40"/>
      <c r="CTQ11" s="40"/>
      <c r="CTR11" s="40"/>
      <c r="CTS11" s="40"/>
      <c r="CTT11" s="40"/>
      <c r="CTU11" s="40"/>
      <c r="CTV11" s="40"/>
      <c r="CTW11" s="40"/>
      <c r="CTX11" s="40"/>
      <c r="CTY11" s="40"/>
      <c r="CTZ11" s="40"/>
      <c r="CUA11" s="40"/>
      <c r="CUB11" s="40"/>
      <c r="CUC11" s="40"/>
      <c r="CUD11" s="40"/>
      <c r="CUE11" s="40"/>
      <c r="CUF11" s="40"/>
      <c r="CUG11" s="40"/>
      <c r="CUH11" s="40"/>
      <c r="CUI11" s="40"/>
      <c r="CUJ11" s="40"/>
      <c r="CUK11" s="40"/>
      <c r="CUL11" s="40"/>
      <c r="CUM11" s="40"/>
      <c r="CUN11" s="40"/>
      <c r="CUO11" s="40"/>
      <c r="CUP11" s="40"/>
      <c r="CUQ11" s="40"/>
      <c r="CUR11" s="40"/>
      <c r="CUS11" s="40"/>
      <c r="CUT11" s="40"/>
      <c r="CUU11" s="40"/>
      <c r="CUV11" s="40"/>
      <c r="CUW11" s="40"/>
      <c r="CUX11" s="40"/>
      <c r="CUY11" s="40"/>
      <c r="CUZ11" s="40"/>
      <c r="CVA11" s="40"/>
      <c r="CVB11" s="40"/>
      <c r="CVC11" s="40"/>
      <c r="CVD11" s="40"/>
      <c r="CVE11" s="40"/>
      <c r="CVF11" s="40"/>
      <c r="CVG11" s="40"/>
      <c r="CVH11" s="40"/>
      <c r="CVI11" s="40"/>
      <c r="CVJ11" s="40"/>
      <c r="CVK11" s="40"/>
      <c r="CVL11" s="40"/>
      <c r="CVM11" s="40"/>
      <c r="CVN11" s="40"/>
      <c r="CVO11" s="40"/>
      <c r="CVP11" s="40"/>
      <c r="CVQ11" s="40"/>
      <c r="CVR11" s="40"/>
      <c r="CVS11" s="40"/>
      <c r="CVT11" s="40"/>
      <c r="CVU11" s="40"/>
      <c r="CVV11" s="40"/>
      <c r="CVW11" s="40"/>
      <c r="CVX11" s="40"/>
      <c r="CVY11" s="40"/>
      <c r="CVZ11" s="40"/>
      <c r="CWA11" s="40"/>
      <c r="CWB11" s="40"/>
      <c r="CWC11" s="40"/>
      <c r="CWD11" s="40"/>
      <c r="CWE11" s="40"/>
      <c r="CWF11" s="40"/>
      <c r="CWG11" s="40"/>
      <c r="CWH11" s="40"/>
      <c r="CWI11" s="40"/>
      <c r="CWJ11" s="40"/>
      <c r="CWK11" s="40"/>
      <c r="CWL11" s="40"/>
      <c r="CWM11" s="40"/>
      <c r="CWN11" s="40"/>
      <c r="CWO11" s="40"/>
      <c r="CWP11" s="40"/>
      <c r="CWQ11" s="40"/>
      <c r="CWR11" s="40"/>
      <c r="CWS11" s="40"/>
      <c r="CWT11" s="40"/>
      <c r="CWU11" s="40"/>
      <c r="CWV11" s="40"/>
      <c r="CWW11" s="40"/>
      <c r="CWX11" s="40"/>
      <c r="CWY11" s="40"/>
      <c r="CWZ11" s="40"/>
      <c r="CXA11" s="40"/>
      <c r="CXB11" s="40"/>
      <c r="CXC11" s="40"/>
      <c r="CXD11" s="40"/>
      <c r="CXE11" s="40"/>
      <c r="CXF11" s="40"/>
      <c r="CXG11" s="40"/>
      <c r="CXH11" s="40"/>
      <c r="CXI11" s="40"/>
      <c r="CXJ11" s="40"/>
      <c r="CXK11" s="40"/>
      <c r="CXL11" s="40"/>
      <c r="CXM11" s="40"/>
      <c r="CXN11" s="40"/>
      <c r="CXO11" s="40"/>
      <c r="CXP11" s="40"/>
      <c r="CXQ11" s="40"/>
      <c r="CXR11" s="40"/>
      <c r="CXS11" s="40"/>
      <c r="CXT11" s="40"/>
      <c r="CXU11" s="40"/>
      <c r="CXV11" s="40"/>
      <c r="CXW11" s="40"/>
      <c r="CXX11" s="40"/>
      <c r="CXY11" s="40"/>
      <c r="CXZ11" s="40"/>
      <c r="CYA11" s="40"/>
      <c r="CYB11" s="40"/>
      <c r="CYC11" s="40"/>
      <c r="CYD11" s="40"/>
      <c r="CYE11" s="40"/>
      <c r="CYF11" s="40"/>
      <c r="CYG11" s="40"/>
      <c r="CYH11" s="40"/>
      <c r="CYI11" s="40"/>
      <c r="CYJ11" s="40"/>
      <c r="CYK11" s="40"/>
      <c r="CYL11" s="40"/>
      <c r="CYM11" s="40"/>
      <c r="CYN11" s="40"/>
      <c r="CYO11" s="40"/>
      <c r="CYP11" s="40"/>
      <c r="CYQ11" s="40"/>
      <c r="CYR11" s="40"/>
      <c r="CYS11" s="40"/>
      <c r="CYT11" s="40"/>
      <c r="CYU11" s="40"/>
      <c r="CYV11" s="40"/>
      <c r="CYW11" s="40"/>
      <c r="CYX11" s="40"/>
      <c r="CYY11" s="40"/>
      <c r="CYZ11" s="40"/>
      <c r="CZA11" s="40"/>
      <c r="CZB11" s="40"/>
      <c r="CZC11" s="40"/>
      <c r="CZD11" s="40"/>
      <c r="CZE11" s="40"/>
      <c r="CZF11" s="40"/>
      <c r="CZG11" s="40"/>
      <c r="CZH11" s="40"/>
      <c r="CZI11" s="40"/>
      <c r="CZJ11" s="40"/>
      <c r="CZK11" s="40"/>
      <c r="CZL11" s="40"/>
      <c r="CZM11" s="40"/>
      <c r="CZN11" s="40"/>
      <c r="CZO11" s="40"/>
      <c r="CZP11" s="40"/>
      <c r="CZQ11" s="40"/>
      <c r="CZR11" s="40"/>
      <c r="CZS11" s="40"/>
      <c r="CZT11" s="40"/>
      <c r="CZU11" s="40"/>
      <c r="CZV11" s="40"/>
      <c r="CZW11" s="40"/>
      <c r="CZX11" s="40"/>
      <c r="CZY11" s="40"/>
      <c r="CZZ11" s="40"/>
      <c r="DAA11" s="40"/>
      <c r="DAB11" s="40"/>
      <c r="DAC11" s="40"/>
      <c r="DAD11" s="40"/>
      <c r="DAE11" s="40"/>
      <c r="DAF11" s="40"/>
      <c r="DAG11" s="40"/>
      <c r="DAH11" s="40"/>
      <c r="DAI11" s="40"/>
      <c r="DAJ11" s="40"/>
      <c r="DAK11" s="40"/>
      <c r="DAL11" s="40"/>
      <c r="DAM11" s="40"/>
      <c r="DAN11" s="40"/>
      <c r="DAO11" s="40"/>
      <c r="DAP11" s="40"/>
      <c r="DAQ11" s="40"/>
      <c r="DAR11" s="40"/>
      <c r="DAS11" s="40"/>
      <c r="DAT11" s="40"/>
      <c r="DAU11" s="40"/>
      <c r="DAV11" s="40"/>
      <c r="DAW11" s="40"/>
      <c r="DAX11" s="40"/>
      <c r="DAY11" s="40"/>
      <c r="DAZ11" s="40"/>
      <c r="DBA11" s="40"/>
      <c r="DBB11" s="40"/>
      <c r="DBC11" s="40"/>
      <c r="DBD11" s="40"/>
      <c r="DBE11" s="40"/>
      <c r="DBF11" s="40"/>
      <c r="DBG11" s="40"/>
      <c r="DBH11" s="40"/>
      <c r="DBI11" s="40"/>
      <c r="DBJ11" s="40"/>
      <c r="DBK11" s="40"/>
      <c r="DBL11" s="40"/>
      <c r="DBM11" s="40"/>
      <c r="DBN11" s="40"/>
      <c r="DBO11" s="40"/>
      <c r="DBP11" s="40"/>
      <c r="DBQ11" s="40"/>
      <c r="DBR11" s="40"/>
      <c r="DBS11" s="40"/>
      <c r="DBT11" s="40"/>
      <c r="DBU11" s="40"/>
      <c r="DBV11" s="40"/>
      <c r="DBW11" s="40"/>
      <c r="DBX11" s="40"/>
      <c r="DBY11" s="40"/>
      <c r="DBZ11" s="40"/>
      <c r="DCA11" s="40"/>
      <c r="DCB11" s="40"/>
      <c r="DCC11" s="40"/>
      <c r="DCD11" s="40"/>
      <c r="DCE11" s="40"/>
      <c r="DCF11" s="40"/>
      <c r="DCG11" s="40"/>
      <c r="DCH11" s="40"/>
      <c r="DCI11" s="40"/>
      <c r="DCJ11" s="40"/>
      <c r="DCK11" s="40"/>
      <c r="DCL11" s="40"/>
      <c r="DCM11" s="40"/>
      <c r="DCN11" s="40"/>
      <c r="DCO11" s="40"/>
      <c r="DCP11" s="40"/>
      <c r="DCQ11" s="40"/>
      <c r="DCR11" s="40"/>
      <c r="DCS11" s="40"/>
      <c r="DCT11" s="40"/>
      <c r="DCU11" s="40"/>
      <c r="DCV11" s="40"/>
      <c r="DCW11" s="40"/>
      <c r="DCX11" s="40"/>
      <c r="DCY11" s="40"/>
      <c r="DCZ11" s="40"/>
      <c r="DDA11" s="40"/>
      <c r="DDB11" s="40"/>
      <c r="DDC11" s="40"/>
      <c r="DDD11" s="40"/>
      <c r="DDE11" s="40"/>
      <c r="DDF11" s="40"/>
      <c r="DDG11" s="40"/>
      <c r="DDH11" s="40"/>
      <c r="DDI11" s="40"/>
      <c r="DDJ11" s="40"/>
      <c r="DDK11" s="40"/>
      <c r="DDL11" s="40"/>
      <c r="DDM11" s="40"/>
      <c r="DDN11" s="40"/>
      <c r="DDO11" s="40"/>
      <c r="DDP11" s="40"/>
      <c r="DDQ11" s="40"/>
      <c r="DDR11" s="40"/>
      <c r="DDS11" s="40"/>
      <c r="DDT11" s="40"/>
      <c r="DDU11" s="40"/>
      <c r="DDV11" s="40"/>
      <c r="DDW11" s="40"/>
      <c r="DDX11" s="40"/>
      <c r="DDY11" s="40"/>
      <c r="DDZ11" s="40"/>
      <c r="DEA11" s="40"/>
      <c r="DEB11" s="40"/>
      <c r="DEC11" s="40"/>
      <c r="DED11" s="40"/>
      <c r="DEE11" s="40"/>
      <c r="DEF11" s="40"/>
      <c r="DEG11" s="40"/>
      <c r="DEH11" s="40"/>
      <c r="DEI11" s="40"/>
      <c r="DEJ11" s="40"/>
      <c r="DEK11" s="40"/>
      <c r="DEL11" s="40"/>
      <c r="DEM11" s="40"/>
      <c r="DEN11" s="40"/>
      <c r="DEO11" s="40"/>
      <c r="DEP11" s="40"/>
      <c r="DEQ11" s="40"/>
      <c r="DER11" s="40"/>
      <c r="DES11" s="40"/>
      <c r="DET11" s="40"/>
      <c r="DEU11" s="40"/>
      <c r="DEV11" s="40"/>
      <c r="DEW11" s="40"/>
      <c r="DEX11" s="40"/>
      <c r="DEY11" s="40"/>
      <c r="DEZ11" s="40"/>
      <c r="DFA11" s="40"/>
      <c r="DFB11" s="40"/>
      <c r="DFC11" s="40"/>
      <c r="DFD11" s="40"/>
      <c r="DFE11" s="40"/>
      <c r="DFF11" s="40"/>
      <c r="DFG11" s="40"/>
      <c r="DFH11" s="40"/>
      <c r="DFI11" s="40"/>
      <c r="DFJ11" s="40"/>
      <c r="DFK11" s="40"/>
      <c r="DFL11" s="40"/>
      <c r="DFM11" s="40"/>
      <c r="DFN11" s="40"/>
      <c r="DFO11" s="40"/>
      <c r="DFP11" s="40"/>
      <c r="DFQ11" s="40"/>
      <c r="DFR11" s="40"/>
      <c r="DFS11" s="40"/>
      <c r="DFT11" s="40"/>
      <c r="DFU11" s="40"/>
      <c r="DFV11" s="40"/>
      <c r="DFW11" s="40"/>
      <c r="DFX11" s="40"/>
      <c r="DFY11" s="40"/>
      <c r="DFZ11" s="40"/>
      <c r="DGA11" s="40"/>
      <c r="DGB11" s="40"/>
      <c r="DGC11" s="40"/>
      <c r="DGD11" s="40"/>
      <c r="DGE11" s="40"/>
      <c r="DGF11" s="40"/>
      <c r="DGG11" s="40"/>
      <c r="DGH11" s="40"/>
      <c r="DGI11" s="40"/>
      <c r="DGJ11" s="40"/>
      <c r="DGK11" s="40"/>
      <c r="DGL11" s="40"/>
      <c r="DGM11" s="40"/>
      <c r="DGN11" s="40"/>
      <c r="DGO11" s="40"/>
      <c r="DGP11" s="40"/>
      <c r="DGQ11" s="40"/>
      <c r="DGR11" s="40"/>
      <c r="DGS11" s="40"/>
      <c r="DGT11" s="40"/>
      <c r="DGU11" s="40"/>
      <c r="DGV11" s="40"/>
      <c r="DGW11" s="40"/>
      <c r="DGX11" s="40"/>
      <c r="DGY11" s="40"/>
      <c r="DGZ11" s="40"/>
      <c r="DHA11" s="40"/>
      <c r="DHB11" s="40"/>
      <c r="DHC11" s="40"/>
      <c r="DHD11" s="40"/>
      <c r="DHE11" s="40"/>
      <c r="DHF11" s="40"/>
      <c r="DHG11" s="40"/>
      <c r="DHH11" s="40"/>
      <c r="DHI11" s="40"/>
      <c r="DHJ11" s="40"/>
      <c r="DHK11" s="40"/>
      <c r="DHL11" s="40"/>
      <c r="DHM11" s="40"/>
      <c r="DHN11" s="40"/>
      <c r="DHO11" s="40"/>
      <c r="DHP11" s="40"/>
      <c r="DHQ11" s="40"/>
      <c r="DHR11" s="40"/>
      <c r="DHS11" s="40"/>
      <c r="DHT11" s="40"/>
      <c r="DHU11" s="40"/>
      <c r="DHV11" s="40"/>
      <c r="DHW11" s="40"/>
      <c r="DHX11" s="40"/>
      <c r="DHY11" s="40"/>
      <c r="DHZ11" s="40"/>
      <c r="DIA11" s="40"/>
      <c r="DIB11" s="40"/>
      <c r="DIC11" s="40"/>
      <c r="DID11" s="40"/>
      <c r="DIE11" s="40"/>
      <c r="DIF11" s="40"/>
      <c r="DIG11" s="40"/>
      <c r="DIH11" s="40"/>
      <c r="DII11" s="40"/>
      <c r="DIJ11" s="40"/>
      <c r="DIK11" s="40"/>
      <c r="DIL11" s="40"/>
      <c r="DIM11" s="40"/>
      <c r="DIN11" s="40"/>
      <c r="DIO11" s="40"/>
      <c r="DIP11" s="40"/>
      <c r="DIQ11" s="40"/>
      <c r="DIR11" s="40"/>
      <c r="DIS11" s="40"/>
      <c r="DIT11" s="40"/>
      <c r="DIU11" s="40"/>
      <c r="DIV11" s="40"/>
      <c r="DIW11" s="40"/>
      <c r="DIX11" s="40"/>
      <c r="DIY11" s="40"/>
      <c r="DIZ11" s="40"/>
      <c r="DJA11" s="40"/>
      <c r="DJB11" s="40"/>
      <c r="DJC11" s="40"/>
      <c r="DJD11" s="40"/>
      <c r="DJE11" s="40"/>
      <c r="DJF11" s="40"/>
      <c r="DJG11" s="40"/>
      <c r="DJH11" s="40"/>
      <c r="DJI11" s="40"/>
      <c r="DJJ11" s="40"/>
      <c r="DJK11" s="40"/>
      <c r="DJL11" s="40"/>
      <c r="DJM11" s="40"/>
      <c r="DJN11" s="40"/>
      <c r="DJO11" s="40"/>
      <c r="DJP11" s="40"/>
      <c r="DJQ11" s="40"/>
      <c r="DJR11" s="40"/>
      <c r="DJS11" s="40"/>
      <c r="DJT11" s="40"/>
      <c r="DJU11" s="40"/>
      <c r="DJV11" s="40"/>
      <c r="DJW11" s="40"/>
      <c r="DJX11" s="40"/>
      <c r="DJY11" s="40"/>
      <c r="DJZ11" s="40"/>
      <c r="DKA11" s="40"/>
      <c r="DKB11" s="40"/>
      <c r="DKC11" s="40"/>
      <c r="DKD11" s="40"/>
      <c r="DKE11" s="40"/>
      <c r="DKF11" s="40"/>
      <c r="DKG11" s="40"/>
      <c r="DKH11" s="40"/>
      <c r="DKI11" s="40"/>
      <c r="DKJ11" s="40"/>
      <c r="DKK11" s="40"/>
      <c r="DKL11" s="40"/>
      <c r="DKM11" s="40"/>
      <c r="DKN11" s="40"/>
      <c r="DKO11" s="40"/>
      <c r="DKP11" s="40"/>
      <c r="DKQ11" s="40"/>
      <c r="DKR11" s="40"/>
      <c r="DKS11" s="40"/>
      <c r="DKT11" s="40"/>
      <c r="DKU11" s="40"/>
      <c r="DKV11" s="40"/>
      <c r="DKW11" s="40"/>
      <c r="DKX11" s="40"/>
      <c r="DKY11" s="40"/>
      <c r="DKZ11" s="40"/>
      <c r="DLA11" s="40"/>
      <c r="DLB11" s="40"/>
      <c r="DLC11" s="40"/>
      <c r="DLD11" s="40"/>
      <c r="DLE11" s="40"/>
      <c r="DLF11" s="40"/>
      <c r="DLG11" s="40"/>
      <c r="DLH11" s="40"/>
      <c r="DLI11" s="40"/>
      <c r="DLJ11" s="40"/>
      <c r="DLK11" s="40"/>
      <c r="DLL11" s="40"/>
      <c r="DLM11" s="40"/>
      <c r="DLN11" s="40"/>
      <c r="DLO11" s="40"/>
      <c r="DLP11" s="40"/>
      <c r="DLQ11" s="40"/>
      <c r="DLR11" s="40"/>
      <c r="DLS11" s="40"/>
      <c r="DLT11" s="40"/>
      <c r="DLU11" s="40"/>
      <c r="DLV11" s="40"/>
      <c r="DLW11" s="40"/>
      <c r="DLX11" s="40"/>
      <c r="DLY11" s="40"/>
      <c r="DLZ11" s="40"/>
      <c r="DMA11" s="40"/>
      <c r="DMB11" s="40"/>
      <c r="DMC11" s="40"/>
      <c r="DMD11" s="40"/>
      <c r="DME11" s="40"/>
      <c r="DMF11" s="40"/>
      <c r="DMG11" s="40"/>
      <c r="DMH11" s="40"/>
      <c r="DMI11" s="40"/>
      <c r="DMJ11" s="40"/>
      <c r="DMK11" s="40"/>
      <c r="DML11" s="40"/>
      <c r="DMM11" s="40"/>
      <c r="DMN11" s="40"/>
      <c r="DMO11" s="40"/>
      <c r="DMP11" s="40"/>
      <c r="DMQ11" s="40"/>
      <c r="DMR11" s="40"/>
      <c r="DMS11" s="40"/>
      <c r="DMT11" s="40"/>
      <c r="DMU11" s="40"/>
      <c r="DMV11" s="40"/>
      <c r="DMW11" s="40"/>
      <c r="DMX11" s="40"/>
      <c r="DMY11" s="40"/>
      <c r="DMZ11" s="40"/>
      <c r="DNA11" s="40"/>
      <c r="DNB11" s="40"/>
      <c r="DNC11" s="40"/>
      <c r="DND11" s="40"/>
      <c r="DNE11" s="40"/>
      <c r="DNF11" s="40"/>
      <c r="DNG11" s="40"/>
      <c r="DNH11" s="40"/>
      <c r="DNI11" s="40"/>
      <c r="DNJ11" s="40"/>
      <c r="DNK11" s="40"/>
      <c r="DNL11" s="40"/>
      <c r="DNM11" s="40"/>
      <c r="DNN11" s="40"/>
      <c r="DNO11" s="40"/>
      <c r="DNP11" s="40"/>
      <c r="DNQ11" s="40"/>
      <c r="DNR11" s="40"/>
      <c r="DNS11" s="40"/>
      <c r="DNT11" s="40"/>
      <c r="DNU11" s="40"/>
      <c r="DNV11" s="40"/>
      <c r="DNW11" s="40"/>
      <c r="DNX11" s="40"/>
      <c r="DNY11" s="40"/>
      <c r="DNZ11" s="40"/>
      <c r="DOA11" s="40"/>
      <c r="DOB11" s="40"/>
      <c r="DOC11" s="40"/>
      <c r="DOD11" s="40"/>
      <c r="DOE11" s="40"/>
      <c r="DOF11" s="40"/>
      <c r="DOG11" s="40"/>
      <c r="DOH11" s="40"/>
      <c r="DOI11" s="40"/>
      <c r="DOJ11" s="40"/>
      <c r="DOK11" s="40"/>
      <c r="DOL11" s="40"/>
      <c r="DOM11" s="40"/>
      <c r="DON11" s="40"/>
      <c r="DOO11" s="40"/>
      <c r="DOP11" s="40"/>
      <c r="DOQ11" s="40"/>
      <c r="DOR11" s="40"/>
      <c r="DOS11" s="40"/>
      <c r="DOT11" s="40"/>
      <c r="DOU11" s="40"/>
      <c r="DOV11" s="40"/>
      <c r="DOW11" s="40"/>
      <c r="DOX11" s="40"/>
      <c r="DOY11" s="40"/>
      <c r="DOZ11" s="40"/>
      <c r="DPA11" s="40"/>
      <c r="DPB11" s="40"/>
      <c r="DPC11" s="40"/>
      <c r="DPD11" s="40"/>
      <c r="DPE11" s="40"/>
      <c r="DPF11" s="40"/>
      <c r="DPG11" s="40"/>
      <c r="DPH11" s="40"/>
      <c r="DPI11" s="40"/>
      <c r="DPJ11" s="40"/>
      <c r="DPK11" s="40"/>
      <c r="DPL11" s="40"/>
      <c r="DPM11" s="40"/>
      <c r="DPN11" s="40"/>
      <c r="DPO11" s="40"/>
      <c r="DPP11" s="40"/>
      <c r="DPQ11" s="40"/>
      <c r="DPR11" s="40"/>
      <c r="DPS11" s="40"/>
      <c r="DPT11" s="40"/>
      <c r="DPU11" s="40"/>
      <c r="DPV11" s="40"/>
      <c r="DPW11" s="40"/>
      <c r="DPX11" s="40"/>
      <c r="DPY11" s="40"/>
      <c r="DPZ11" s="40"/>
      <c r="DQA11" s="40"/>
      <c r="DQB11" s="40"/>
      <c r="DQC11" s="40"/>
      <c r="DQD11" s="40"/>
      <c r="DQE11" s="40"/>
      <c r="DQF11" s="40"/>
      <c r="DQG11" s="40"/>
      <c r="DQH11" s="40"/>
      <c r="DQI11" s="40"/>
      <c r="DQJ11" s="40"/>
      <c r="DQK11" s="40"/>
      <c r="DQL11" s="40"/>
      <c r="DQM11" s="40"/>
      <c r="DQN11" s="40"/>
      <c r="DQO11" s="40"/>
      <c r="DQP11" s="40"/>
      <c r="DQQ11" s="40"/>
      <c r="DQR11" s="40"/>
      <c r="DQS11" s="40"/>
      <c r="DQT11" s="40"/>
      <c r="DQU11" s="40"/>
      <c r="DQV11" s="40"/>
      <c r="DQW11" s="40"/>
      <c r="DQX11" s="40"/>
      <c r="DQY11" s="40"/>
      <c r="DQZ11" s="40"/>
      <c r="DRA11" s="40"/>
      <c r="DRB11" s="40"/>
      <c r="DRC11" s="40"/>
      <c r="DRD11" s="40"/>
      <c r="DRE11" s="40"/>
      <c r="DRF11" s="40"/>
      <c r="DRG11" s="40"/>
      <c r="DRH11" s="40"/>
      <c r="DRI11" s="40"/>
      <c r="DRJ11" s="40"/>
      <c r="DRK11" s="40"/>
      <c r="DRL11" s="40"/>
      <c r="DRM11" s="40"/>
      <c r="DRN11" s="40"/>
      <c r="DRO11" s="40"/>
      <c r="DRP11" s="40"/>
      <c r="DRQ11" s="40"/>
      <c r="DRR11" s="40"/>
      <c r="DRS11" s="40"/>
      <c r="DRT11" s="40"/>
      <c r="DRU11" s="40"/>
      <c r="DRV11" s="40"/>
      <c r="DRW11" s="40"/>
      <c r="DRX11" s="40"/>
      <c r="DRY11" s="40"/>
      <c r="DRZ11" s="40"/>
      <c r="DSA11" s="40"/>
      <c r="DSB11" s="40"/>
      <c r="DSC11" s="40"/>
      <c r="DSD11" s="40"/>
      <c r="DSE11" s="40"/>
      <c r="DSF11" s="40"/>
      <c r="DSG11" s="40"/>
      <c r="DSH11" s="40"/>
      <c r="DSI11" s="40"/>
      <c r="DSJ11" s="40"/>
      <c r="DSK11" s="40"/>
      <c r="DSL11" s="40"/>
      <c r="DSM11" s="40"/>
      <c r="DSN11" s="40"/>
      <c r="DSO11" s="40"/>
      <c r="DSP11" s="40"/>
      <c r="DSQ11" s="40"/>
      <c r="DSR11" s="40"/>
      <c r="DSS11" s="40"/>
      <c r="DST11" s="40"/>
      <c r="DSU11" s="40"/>
      <c r="DSV11" s="40"/>
      <c r="DSW11" s="40"/>
      <c r="DSX11" s="40"/>
      <c r="DSY11" s="40"/>
      <c r="DSZ11" s="40"/>
      <c r="DTA11" s="40"/>
      <c r="DTB11" s="40"/>
      <c r="DTC11" s="40"/>
      <c r="DTD11" s="40"/>
      <c r="DTE11" s="40"/>
      <c r="DTF11" s="40"/>
      <c r="DTG11" s="40"/>
      <c r="DTH11" s="40"/>
      <c r="DTI11" s="40"/>
      <c r="DTJ11" s="40"/>
      <c r="DTK11" s="40"/>
      <c r="DTL11" s="40"/>
      <c r="DTM11" s="40"/>
      <c r="DTN11" s="40"/>
      <c r="DTO11" s="40"/>
      <c r="DTP11" s="40"/>
      <c r="DTQ11" s="40"/>
      <c r="DTR11" s="40"/>
      <c r="DTS11" s="40"/>
      <c r="DTT11" s="40"/>
      <c r="DTU11" s="40"/>
      <c r="DTV11" s="40"/>
      <c r="DTW11" s="40"/>
      <c r="DTX11" s="40"/>
      <c r="DTY11" s="40"/>
      <c r="DTZ11" s="40"/>
      <c r="DUA11" s="40"/>
      <c r="DUB11" s="40"/>
      <c r="DUC11" s="40"/>
      <c r="DUD11" s="40"/>
      <c r="DUE11" s="40"/>
      <c r="DUF11" s="40"/>
      <c r="DUG11" s="40"/>
      <c r="DUH11" s="40"/>
      <c r="DUI11" s="40"/>
      <c r="DUJ11" s="40"/>
      <c r="DUK11" s="40"/>
      <c r="DUL11" s="40"/>
      <c r="DUM11" s="40"/>
      <c r="DUN11" s="40"/>
      <c r="DUO11" s="40"/>
      <c r="DUP11" s="40"/>
      <c r="DUQ11" s="40"/>
      <c r="DUR11" s="40"/>
      <c r="DUS11" s="40"/>
      <c r="DUT11" s="40"/>
      <c r="DUU11" s="40"/>
      <c r="DUV11" s="40"/>
      <c r="DUW11" s="40"/>
      <c r="DUX11" s="40"/>
      <c r="DUY11" s="40"/>
      <c r="DUZ11" s="40"/>
      <c r="DVA11" s="40"/>
      <c r="DVB11" s="40"/>
      <c r="DVC11" s="40"/>
      <c r="DVD11" s="40"/>
      <c r="DVE11" s="40"/>
      <c r="DVF11" s="40"/>
      <c r="DVG11" s="40"/>
      <c r="DVH11" s="40"/>
      <c r="DVI11" s="40"/>
      <c r="DVJ11" s="40"/>
      <c r="DVK11" s="40"/>
      <c r="DVL11" s="40"/>
      <c r="DVM11" s="40"/>
      <c r="DVN11" s="40"/>
      <c r="DVO11" s="40"/>
      <c r="DVP11" s="40"/>
      <c r="DVQ11" s="40"/>
      <c r="DVR11" s="40"/>
      <c r="DVS11" s="40"/>
      <c r="DVT11" s="40"/>
      <c r="DVU11" s="40"/>
      <c r="DVV11" s="40"/>
      <c r="DVW11" s="40"/>
      <c r="DVX11" s="40"/>
      <c r="DVY11" s="40"/>
      <c r="DVZ11" s="40"/>
      <c r="DWA11" s="40"/>
      <c r="DWB11" s="40"/>
      <c r="DWC11" s="40"/>
      <c r="DWD11" s="40"/>
      <c r="DWE11" s="40"/>
      <c r="DWF11" s="40"/>
      <c r="DWG11" s="40"/>
      <c r="DWH11" s="40"/>
      <c r="DWI11" s="40"/>
      <c r="DWJ11" s="40"/>
      <c r="DWK11" s="40"/>
      <c r="DWL11" s="40"/>
      <c r="DWM11" s="40"/>
      <c r="DWN11" s="40"/>
      <c r="DWO11" s="40"/>
      <c r="DWP11" s="40"/>
      <c r="DWQ11" s="40"/>
      <c r="DWR11" s="40"/>
      <c r="DWS11" s="40"/>
      <c r="DWT11" s="40"/>
      <c r="DWU11" s="40"/>
      <c r="DWV11" s="40"/>
      <c r="DWW11" s="40"/>
      <c r="DWX11" s="40"/>
      <c r="DWY11" s="40"/>
      <c r="DWZ11" s="40"/>
      <c r="DXA11" s="40"/>
      <c r="DXB11" s="40"/>
      <c r="DXC11" s="40"/>
      <c r="DXD11" s="40"/>
      <c r="DXE11" s="40"/>
      <c r="DXF11" s="40"/>
      <c r="DXG11" s="40"/>
      <c r="DXH11" s="40"/>
      <c r="DXI11" s="40"/>
      <c r="DXJ11" s="40"/>
      <c r="DXK11" s="40"/>
      <c r="DXL11" s="40"/>
      <c r="DXM11" s="40"/>
      <c r="DXN11" s="40"/>
      <c r="DXO11" s="40"/>
      <c r="DXP11" s="40"/>
      <c r="DXQ11" s="40"/>
      <c r="DXR11" s="40"/>
      <c r="DXS11" s="40"/>
      <c r="DXT11" s="40"/>
      <c r="DXU11" s="40"/>
      <c r="DXV11" s="40"/>
      <c r="DXW11" s="40"/>
      <c r="DXX11" s="40"/>
      <c r="DXY11" s="40"/>
      <c r="DXZ11" s="40"/>
      <c r="DYA11" s="40"/>
      <c r="DYB11" s="40"/>
      <c r="DYC11" s="40"/>
      <c r="DYD11" s="40"/>
      <c r="DYE11" s="40"/>
      <c r="DYF11" s="40"/>
      <c r="DYG11" s="40"/>
      <c r="DYH11" s="40"/>
      <c r="DYI11" s="40"/>
      <c r="DYJ11" s="40"/>
      <c r="DYK11" s="40"/>
      <c r="DYL11" s="40"/>
      <c r="DYM11" s="40"/>
      <c r="DYN11" s="40"/>
      <c r="DYO11" s="40"/>
      <c r="DYP11" s="40"/>
      <c r="DYQ11" s="40"/>
      <c r="DYR11" s="40"/>
      <c r="DYS11" s="40"/>
      <c r="DYT11" s="40"/>
      <c r="DYU11" s="40"/>
      <c r="DYV11" s="40"/>
      <c r="DYW11" s="40"/>
      <c r="DYX11" s="40"/>
      <c r="DYY11" s="40"/>
      <c r="DYZ11" s="40"/>
      <c r="DZA11" s="40"/>
      <c r="DZB11" s="40"/>
      <c r="DZC11" s="40"/>
      <c r="DZD11" s="40"/>
      <c r="DZE11" s="40"/>
      <c r="DZF11" s="40"/>
      <c r="DZG11" s="40"/>
      <c r="DZH11" s="40"/>
      <c r="DZI11" s="40"/>
      <c r="DZJ11" s="40"/>
      <c r="DZK11" s="40"/>
      <c r="DZL11" s="40"/>
      <c r="DZM11" s="40"/>
      <c r="DZN11" s="40"/>
      <c r="DZO11" s="40"/>
      <c r="DZP11" s="40"/>
      <c r="DZQ11" s="40"/>
      <c r="DZR11" s="40"/>
      <c r="DZS11" s="40"/>
      <c r="DZT11" s="40"/>
      <c r="DZU11" s="40"/>
      <c r="DZV11" s="40"/>
      <c r="DZW11" s="40"/>
      <c r="DZX11" s="40"/>
      <c r="DZY11" s="40"/>
      <c r="DZZ11" s="40"/>
      <c r="EAA11" s="40"/>
      <c r="EAB11" s="40"/>
      <c r="EAC11" s="40"/>
      <c r="EAD11" s="40"/>
      <c r="EAE11" s="40"/>
      <c r="EAF11" s="40"/>
      <c r="EAG11" s="40"/>
      <c r="EAH11" s="40"/>
      <c r="EAI11" s="40"/>
      <c r="EAJ11" s="40"/>
      <c r="EAK11" s="40"/>
      <c r="EAL11" s="40"/>
      <c r="EAM11" s="40"/>
      <c r="EAN11" s="40"/>
      <c r="EAO11" s="40"/>
      <c r="EAP11" s="40"/>
      <c r="EAQ11" s="40"/>
      <c r="EAR11" s="40"/>
      <c r="EAS11" s="40"/>
      <c r="EAT11" s="40"/>
      <c r="EAU11" s="40"/>
      <c r="EAV11" s="40"/>
      <c r="EAW11" s="40"/>
      <c r="EAX11" s="40"/>
      <c r="EAY11" s="40"/>
      <c r="EAZ11" s="40"/>
      <c r="EBA11" s="40"/>
      <c r="EBB11" s="40"/>
      <c r="EBC11" s="40"/>
      <c r="EBD11" s="40"/>
      <c r="EBE11" s="40"/>
      <c r="EBF11" s="40"/>
      <c r="EBG11" s="40"/>
      <c r="EBH11" s="40"/>
      <c r="EBI11" s="40"/>
      <c r="EBJ11" s="40"/>
      <c r="EBK11" s="40"/>
      <c r="EBL11" s="40"/>
      <c r="EBM11" s="40"/>
      <c r="EBN11" s="40"/>
      <c r="EBO11" s="40"/>
      <c r="EBP11" s="40"/>
      <c r="EBQ11" s="40"/>
      <c r="EBR11" s="40"/>
      <c r="EBS11" s="40"/>
      <c r="EBT11" s="40"/>
      <c r="EBU11" s="40"/>
      <c r="EBV11" s="40"/>
      <c r="EBW11" s="40"/>
      <c r="EBX11" s="40"/>
      <c r="EBY11" s="40"/>
      <c r="EBZ11" s="40"/>
      <c r="ECA11" s="40"/>
      <c r="ECB11" s="40"/>
      <c r="ECC11" s="40"/>
      <c r="ECD11" s="40"/>
      <c r="ECE11" s="40"/>
      <c r="ECF11" s="40"/>
      <c r="ECG11" s="40"/>
      <c r="ECH11" s="40"/>
      <c r="ECI11" s="40"/>
      <c r="ECJ11" s="40"/>
      <c r="ECK11" s="40"/>
      <c r="ECL11" s="40"/>
      <c r="ECM11" s="40"/>
      <c r="ECN11" s="40"/>
      <c r="ECO11" s="40"/>
      <c r="ECP11" s="40"/>
      <c r="ECQ11" s="40"/>
      <c r="ECR11" s="40"/>
      <c r="ECS11" s="40"/>
      <c r="ECT11" s="40"/>
      <c r="ECU11" s="40"/>
      <c r="ECV11" s="40"/>
      <c r="ECW11" s="40"/>
      <c r="ECX11" s="40"/>
      <c r="ECY11" s="40"/>
      <c r="ECZ11" s="40"/>
      <c r="EDA11" s="40"/>
      <c r="EDB11" s="40"/>
      <c r="EDC11" s="40"/>
      <c r="EDD11" s="40"/>
      <c r="EDE11" s="40"/>
      <c r="EDF11" s="40"/>
      <c r="EDG11" s="40"/>
      <c r="EDH11" s="40"/>
      <c r="EDI11" s="40"/>
      <c r="EDJ11" s="40"/>
      <c r="EDK11" s="40"/>
      <c r="EDL11" s="40"/>
      <c r="EDM11" s="40"/>
      <c r="EDN11" s="40"/>
      <c r="EDO11" s="40"/>
      <c r="EDP11" s="40"/>
      <c r="EDQ11" s="40"/>
      <c r="EDR11" s="40"/>
      <c r="EDS11" s="40"/>
      <c r="EDT11" s="40"/>
      <c r="EDU11" s="40"/>
      <c r="EDV11" s="40"/>
      <c r="EDW11" s="40"/>
      <c r="EDX11" s="40"/>
      <c r="EDY11" s="40"/>
      <c r="EDZ11" s="40"/>
      <c r="EEA11" s="40"/>
      <c r="EEB11" s="40"/>
      <c r="EEC11" s="40"/>
      <c r="EED11" s="40"/>
      <c r="EEE11" s="40"/>
      <c r="EEF11" s="40"/>
      <c r="EEG11" s="40"/>
      <c r="EEH11" s="40"/>
      <c r="EEI11" s="40"/>
      <c r="EEJ11" s="40"/>
      <c r="EEK11" s="40"/>
      <c r="EEL11" s="40"/>
      <c r="EEM11" s="40"/>
      <c r="EEN11" s="40"/>
      <c r="EEO11" s="40"/>
      <c r="EEP11" s="40"/>
      <c r="EEQ11" s="40"/>
      <c r="EER11" s="40"/>
      <c r="EES11" s="40"/>
      <c r="EET11" s="40"/>
      <c r="EEU11" s="40"/>
      <c r="EEV11" s="40"/>
      <c r="EEW11" s="40"/>
      <c r="EEX11" s="40"/>
      <c r="EEY11" s="40"/>
      <c r="EEZ11" s="40"/>
      <c r="EFA11" s="40"/>
      <c r="EFB11" s="40"/>
      <c r="EFC11" s="40"/>
      <c r="EFD11" s="40"/>
      <c r="EFE11" s="40"/>
      <c r="EFF11" s="40"/>
      <c r="EFG11" s="40"/>
      <c r="EFH11" s="40"/>
      <c r="EFI11" s="40"/>
      <c r="EFJ11" s="40"/>
      <c r="EFK11" s="40"/>
      <c r="EFL11" s="40"/>
      <c r="EFM11" s="40"/>
      <c r="EFN11" s="40"/>
      <c r="EFO11" s="40"/>
      <c r="EFP11" s="40"/>
      <c r="EFQ11" s="40"/>
      <c r="EFR11" s="40"/>
      <c r="EFS11" s="40"/>
      <c r="EFT11" s="40"/>
      <c r="EFU11" s="40"/>
      <c r="EFV11" s="40"/>
      <c r="EFW11" s="40"/>
      <c r="EFX11" s="40"/>
      <c r="EFY11" s="40"/>
      <c r="EFZ11" s="40"/>
      <c r="EGA11" s="40"/>
      <c r="EGB11" s="40"/>
      <c r="EGC11" s="40"/>
      <c r="EGD11" s="40"/>
      <c r="EGE11" s="40"/>
      <c r="EGF11" s="40"/>
      <c r="EGG11" s="40"/>
      <c r="EGH11" s="40"/>
      <c r="EGI11" s="40"/>
      <c r="EGJ11" s="40"/>
      <c r="EGK11" s="40"/>
      <c r="EGL11" s="40"/>
      <c r="EGM11" s="40"/>
      <c r="EGN11" s="40"/>
      <c r="EGO11" s="40"/>
      <c r="EGP11" s="40"/>
      <c r="EGQ11" s="40"/>
      <c r="EGR11" s="40"/>
      <c r="EGS11" s="40"/>
      <c r="EGT11" s="40"/>
      <c r="EGU11" s="40"/>
      <c r="EGV11" s="40"/>
      <c r="EGW11" s="40"/>
      <c r="EGX11" s="40"/>
      <c r="EGY11" s="40"/>
      <c r="EGZ11" s="40"/>
      <c r="EHA11" s="40"/>
      <c r="EHB11" s="40"/>
      <c r="EHC11" s="40"/>
      <c r="EHD11" s="40"/>
      <c r="EHE11" s="40"/>
      <c r="EHF11" s="40"/>
      <c r="EHG11" s="40"/>
      <c r="EHH11" s="40"/>
      <c r="EHI11" s="40"/>
      <c r="EHJ11" s="40"/>
      <c r="EHK11" s="40"/>
      <c r="EHL11" s="40"/>
      <c r="EHM11" s="40"/>
      <c r="EHN11" s="40"/>
      <c r="EHO11" s="40"/>
      <c r="EHP11" s="40"/>
      <c r="EHQ11" s="40"/>
      <c r="EHR11" s="40"/>
      <c r="EHS11" s="40"/>
      <c r="EHT11" s="40"/>
      <c r="EHU11" s="40"/>
      <c r="EHV11" s="40"/>
      <c r="EHW11" s="40"/>
      <c r="EHX11" s="40"/>
      <c r="EHY11" s="40"/>
      <c r="EHZ11" s="40"/>
      <c r="EIA11" s="40"/>
      <c r="EIB11" s="40"/>
      <c r="EIC11" s="40"/>
      <c r="EID11" s="40"/>
      <c r="EIE11" s="40"/>
      <c r="EIF11" s="40"/>
      <c r="EIG11" s="40"/>
      <c r="EIH11" s="40"/>
      <c r="EII11" s="40"/>
      <c r="EIJ11" s="40"/>
      <c r="EIK11" s="40"/>
      <c r="EIL11" s="40"/>
      <c r="EIM11" s="40"/>
      <c r="EIN11" s="40"/>
      <c r="EIO11" s="40"/>
      <c r="EIP11" s="40"/>
      <c r="EIQ11" s="40"/>
      <c r="EIR11" s="40"/>
      <c r="EIS11" s="40"/>
      <c r="EIT11" s="40"/>
      <c r="EIU11" s="40"/>
      <c r="EIV11" s="40"/>
      <c r="EIW11" s="40"/>
      <c r="EIX11" s="40"/>
      <c r="EIY11" s="40"/>
      <c r="EIZ11" s="40"/>
      <c r="EJA11" s="40"/>
      <c r="EJB11" s="40"/>
      <c r="EJC11" s="40"/>
      <c r="EJD11" s="40"/>
      <c r="EJE11" s="40"/>
      <c r="EJF11" s="40"/>
      <c r="EJG11" s="40"/>
      <c r="EJH11" s="40"/>
      <c r="EJI11" s="40"/>
      <c r="EJJ11" s="40"/>
      <c r="EJK11" s="40"/>
      <c r="EJL11" s="40"/>
      <c r="EJM11" s="40"/>
      <c r="EJN11" s="40"/>
      <c r="EJO11" s="40"/>
      <c r="EJP11" s="40"/>
      <c r="EJQ11" s="40"/>
      <c r="EJR11" s="40"/>
      <c r="EJS11" s="40"/>
      <c r="EJT11" s="40"/>
      <c r="EJU11" s="40"/>
      <c r="EJV11" s="40"/>
      <c r="EJW11" s="40"/>
      <c r="EJX11" s="40"/>
      <c r="EJY11" s="40"/>
      <c r="EJZ11" s="40"/>
      <c r="EKA11" s="40"/>
      <c r="EKB11" s="40"/>
      <c r="EKC11" s="40"/>
      <c r="EKD11" s="40"/>
      <c r="EKE11" s="40"/>
      <c r="EKF11" s="40"/>
      <c r="EKG11" s="40"/>
      <c r="EKH11" s="40"/>
      <c r="EKI11" s="40"/>
      <c r="EKJ11" s="40"/>
      <c r="EKK11" s="40"/>
      <c r="EKL11" s="40"/>
      <c r="EKM11" s="40"/>
      <c r="EKN11" s="40"/>
      <c r="EKO11" s="40"/>
      <c r="EKP11" s="40"/>
      <c r="EKQ11" s="40"/>
      <c r="EKR11" s="40"/>
      <c r="EKS11" s="40"/>
      <c r="EKT11" s="40"/>
      <c r="EKU11" s="40"/>
      <c r="EKV11" s="40"/>
      <c r="EKW11" s="40"/>
      <c r="EKX11" s="40"/>
      <c r="EKY11" s="40"/>
      <c r="EKZ11" s="40"/>
      <c r="ELA11" s="40"/>
      <c r="ELB11" s="40"/>
      <c r="ELC11" s="40"/>
      <c r="ELD11" s="40"/>
      <c r="ELE11" s="40"/>
      <c r="ELF11" s="40"/>
      <c r="ELG11" s="40"/>
      <c r="ELH11" s="40"/>
      <c r="ELI11" s="40"/>
      <c r="ELJ11" s="40"/>
      <c r="ELK11" s="40"/>
      <c r="ELL11" s="40"/>
      <c r="ELM11" s="40"/>
      <c r="ELN11" s="40"/>
      <c r="ELO11" s="40"/>
      <c r="ELP11" s="40"/>
      <c r="ELQ11" s="40"/>
      <c r="ELR11" s="40"/>
      <c r="ELS11" s="40"/>
      <c r="ELT11" s="40"/>
      <c r="ELU11" s="40"/>
      <c r="ELV11" s="40"/>
      <c r="ELW11" s="40"/>
      <c r="ELX11" s="40"/>
      <c r="ELY11" s="40"/>
      <c r="ELZ11" s="40"/>
      <c r="EMA11" s="40"/>
      <c r="EMB11" s="40"/>
      <c r="EMC11" s="40"/>
      <c r="EMD11" s="40"/>
      <c r="EME11" s="40"/>
      <c r="EMF11" s="40"/>
      <c r="EMG11" s="40"/>
      <c r="EMH11" s="40"/>
      <c r="EMI11" s="40"/>
      <c r="EMJ11" s="40"/>
      <c r="EMK11" s="40"/>
      <c r="EML11" s="40"/>
      <c r="EMM11" s="40"/>
      <c r="EMN11" s="40"/>
      <c r="EMO11" s="40"/>
      <c r="EMP11" s="40"/>
      <c r="EMQ11" s="40"/>
      <c r="EMR11" s="40"/>
      <c r="EMS11" s="40"/>
      <c r="EMT11" s="40"/>
      <c r="EMU11" s="40"/>
      <c r="EMV11" s="40"/>
      <c r="EMW11" s="40"/>
      <c r="EMX11" s="40"/>
      <c r="EMY11" s="40"/>
      <c r="EMZ11" s="40"/>
      <c r="ENA11" s="40"/>
      <c r="ENB11" s="40"/>
      <c r="ENC11" s="40"/>
      <c r="END11" s="40"/>
      <c r="ENE11" s="40"/>
      <c r="ENF11" s="40"/>
      <c r="ENG11" s="40"/>
      <c r="ENH11" s="40"/>
      <c r="ENI11" s="40"/>
      <c r="ENJ11" s="40"/>
      <c r="ENK11" s="40"/>
      <c r="ENL11" s="40"/>
      <c r="ENM11" s="40"/>
      <c r="ENN11" s="40"/>
      <c r="ENO11" s="40"/>
      <c r="ENP11" s="40"/>
      <c r="ENQ11" s="40"/>
      <c r="ENR11" s="40"/>
      <c r="ENS11" s="40"/>
      <c r="ENT11" s="40"/>
      <c r="ENU11" s="40"/>
      <c r="ENV11" s="40"/>
      <c r="ENW11" s="40"/>
      <c r="ENX11" s="40"/>
      <c r="ENY11" s="40"/>
      <c r="ENZ11" s="40"/>
      <c r="EOA11" s="40"/>
      <c r="EOB11" s="40"/>
      <c r="EOC11" s="40"/>
      <c r="EOD11" s="40"/>
      <c r="EOE11" s="40"/>
      <c r="EOF11" s="40"/>
      <c r="EOG11" s="40"/>
      <c r="EOH11" s="40"/>
      <c r="EOI11" s="40"/>
      <c r="EOJ11" s="40"/>
      <c r="EOK11" s="40"/>
      <c r="EOL11" s="40"/>
      <c r="EOM11" s="40"/>
      <c r="EON11" s="40"/>
      <c r="EOO11" s="40"/>
      <c r="EOP11" s="40"/>
      <c r="EOQ11" s="40"/>
      <c r="EOR11" s="40"/>
      <c r="EOS11" s="40"/>
      <c r="EOT11" s="40"/>
      <c r="EOU11" s="40"/>
      <c r="EOV11" s="40"/>
      <c r="EOW11" s="40"/>
      <c r="EOX11" s="40"/>
      <c r="EOY11" s="40"/>
      <c r="EOZ11" s="40"/>
      <c r="EPA11" s="40"/>
      <c r="EPB11" s="40"/>
      <c r="EPC11" s="40"/>
      <c r="EPD11" s="40"/>
      <c r="EPE11" s="40"/>
      <c r="EPF11" s="40"/>
      <c r="EPG11" s="40"/>
      <c r="EPH11" s="40"/>
      <c r="EPI11" s="40"/>
      <c r="EPJ11" s="40"/>
      <c r="EPK11" s="40"/>
      <c r="EPL11" s="40"/>
      <c r="EPM11" s="40"/>
      <c r="EPN11" s="40"/>
      <c r="EPO11" s="40"/>
      <c r="EPP11" s="40"/>
      <c r="EPQ11" s="40"/>
      <c r="EPR11" s="40"/>
      <c r="EPS11" s="40"/>
      <c r="EPT11" s="40"/>
      <c r="EPU11" s="40"/>
      <c r="EPV11" s="40"/>
      <c r="EPW11" s="40"/>
      <c r="EPX11" s="40"/>
      <c r="EPY11" s="40"/>
      <c r="EPZ11" s="40"/>
      <c r="EQA11" s="40"/>
      <c r="EQB11" s="40"/>
      <c r="EQC11" s="40"/>
      <c r="EQD11" s="40"/>
      <c r="EQE11" s="40"/>
      <c r="EQF11" s="40"/>
      <c r="EQG11" s="40"/>
      <c r="EQH11" s="40"/>
      <c r="EQI11" s="40"/>
      <c r="EQJ11" s="40"/>
      <c r="EQK11" s="40"/>
      <c r="EQL11" s="40"/>
      <c r="EQM11" s="40"/>
      <c r="EQN11" s="40"/>
      <c r="EQO11" s="40"/>
      <c r="EQP11" s="40"/>
      <c r="EQQ11" s="40"/>
      <c r="EQR11" s="40"/>
      <c r="EQS11" s="40"/>
      <c r="EQT11" s="40"/>
      <c r="EQU11" s="40"/>
      <c r="EQV11" s="40"/>
      <c r="EQW11" s="40"/>
      <c r="EQX11" s="40"/>
      <c r="EQY11" s="40"/>
      <c r="EQZ11" s="40"/>
      <c r="ERA11" s="40"/>
      <c r="ERB11" s="40"/>
      <c r="ERC11" s="40"/>
      <c r="ERD11" s="40"/>
      <c r="ERE11" s="40"/>
      <c r="ERF11" s="40"/>
      <c r="ERG11" s="40"/>
      <c r="ERH11" s="40"/>
      <c r="ERI11" s="40"/>
      <c r="ERJ11" s="40"/>
      <c r="ERK11" s="40"/>
      <c r="ERL11" s="40"/>
      <c r="ERM11" s="40"/>
      <c r="ERN11" s="40"/>
      <c r="ERO11" s="40"/>
      <c r="ERP11" s="40"/>
      <c r="ERQ11" s="40"/>
      <c r="ERR11" s="40"/>
      <c r="ERS11" s="40"/>
      <c r="ERT11" s="40"/>
      <c r="ERU11" s="40"/>
      <c r="ERV11" s="40"/>
      <c r="ERW11" s="40"/>
      <c r="ERX11" s="40"/>
      <c r="ERY11" s="40"/>
      <c r="ERZ11" s="40"/>
      <c r="ESA11" s="40"/>
      <c r="ESB11" s="40"/>
      <c r="ESC11" s="40"/>
      <c r="ESD11" s="40"/>
      <c r="ESE11" s="40"/>
      <c r="ESF11" s="40"/>
      <c r="ESG11" s="40"/>
      <c r="ESH11" s="40"/>
      <c r="ESI11" s="40"/>
      <c r="ESJ11" s="40"/>
      <c r="ESK11" s="40"/>
      <c r="ESL11" s="40"/>
      <c r="ESM11" s="40"/>
      <c r="ESN11" s="40"/>
      <c r="ESO11" s="40"/>
      <c r="ESP11" s="40"/>
      <c r="ESQ11" s="40"/>
      <c r="ESR11" s="40"/>
      <c r="ESS11" s="40"/>
      <c r="EST11" s="40"/>
      <c r="ESU11" s="40"/>
      <c r="ESV11" s="40"/>
      <c r="ESW11" s="40"/>
      <c r="ESX11" s="40"/>
      <c r="ESY11" s="40"/>
      <c r="ESZ11" s="40"/>
      <c r="ETA11" s="40"/>
      <c r="ETB11" s="40"/>
      <c r="ETC11" s="40"/>
      <c r="ETD11" s="40"/>
      <c r="ETE11" s="40"/>
      <c r="ETF11" s="40"/>
      <c r="ETG11" s="40"/>
      <c r="ETH11" s="40"/>
      <c r="ETI11" s="40"/>
      <c r="ETJ11" s="40"/>
      <c r="ETK11" s="40"/>
      <c r="ETL11" s="40"/>
      <c r="ETM11" s="40"/>
      <c r="ETN11" s="40"/>
      <c r="ETO11" s="40"/>
      <c r="ETP11" s="40"/>
      <c r="ETQ11" s="40"/>
      <c r="ETR11" s="40"/>
      <c r="ETS11" s="40"/>
      <c r="ETT11" s="40"/>
      <c r="ETU11" s="40"/>
      <c r="ETV11" s="40"/>
      <c r="ETW11" s="40"/>
      <c r="ETX11" s="40"/>
      <c r="ETY11" s="40"/>
      <c r="ETZ11" s="40"/>
      <c r="EUA11" s="40"/>
      <c r="EUB11" s="40"/>
      <c r="EUC11" s="40"/>
      <c r="EUD11" s="40"/>
      <c r="EUE11" s="40"/>
      <c r="EUF11" s="40"/>
      <c r="EUG11" s="40"/>
      <c r="EUH11" s="40"/>
      <c r="EUI11" s="40"/>
      <c r="EUJ11" s="40"/>
      <c r="EUK11" s="40"/>
      <c r="EUL11" s="40"/>
      <c r="EUM11" s="40"/>
      <c r="EUN11" s="40"/>
      <c r="EUO11" s="40"/>
      <c r="EUP11" s="40"/>
      <c r="EUQ11" s="40"/>
      <c r="EUR11" s="40"/>
      <c r="EUS11" s="40"/>
      <c r="EUT11" s="40"/>
      <c r="EUU11" s="40"/>
      <c r="EUV11" s="40"/>
      <c r="EUW11" s="40"/>
      <c r="EUX11" s="40"/>
      <c r="EUY11" s="40"/>
      <c r="EUZ11" s="40"/>
      <c r="EVA11" s="40"/>
      <c r="EVB11" s="40"/>
      <c r="EVC11" s="40"/>
      <c r="EVD11" s="40"/>
      <c r="EVE11" s="40"/>
      <c r="EVF11" s="40"/>
      <c r="EVG11" s="40"/>
      <c r="EVH11" s="40"/>
      <c r="EVI11" s="40"/>
      <c r="EVJ11" s="40"/>
      <c r="EVK11" s="40"/>
      <c r="EVL11" s="40"/>
      <c r="EVM11" s="40"/>
      <c r="EVN11" s="40"/>
      <c r="EVO11" s="40"/>
      <c r="EVP11" s="40"/>
      <c r="EVQ11" s="40"/>
      <c r="EVR11" s="40"/>
      <c r="EVS11" s="40"/>
      <c r="EVT11" s="40"/>
      <c r="EVU11" s="40"/>
      <c r="EVV11" s="40"/>
      <c r="EVW11" s="40"/>
      <c r="EVX11" s="40"/>
      <c r="EVY11" s="40"/>
      <c r="EVZ11" s="40"/>
      <c r="EWA11" s="40"/>
      <c r="EWB11" s="40"/>
      <c r="EWC11" s="40"/>
      <c r="EWD11" s="40"/>
      <c r="EWE11" s="40"/>
      <c r="EWF11" s="40"/>
      <c r="EWG11" s="40"/>
      <c r="EWH11" s="40"/>
      <c r="EWI11" s="40"/>
      <c r="EWJ11" s="40"/>
      <c r="EWK11" s="40"/>
      <c r="EWL11" s="40"/>
      <c r="EWM11" s="40"/>
      <c r="EWN11" s="40"/>
      <c r="EWO11" s="40"/>
      <c r="EWP11" s="40"/>
      <c r="EWQ11" s="40"/>
      <c r="EWR11" s="40"/>
      <c r="EWS11" s="40"/>
      <c r="EWT11" s="40"/>
      <c r="EWU11" s="40"/>
      <c r="EWV11" s="40"/>
      <c r="EWW11" s="40"/>
      <c r="EWX11" s="40"/>
      <c r="EWY11" s="40"/>
      <c r="EWZ11" s="40"/>
      <c r="EXA11" s="40"/>
      <c r="EXB11" s="40"/>
      <c r="EXC11" s="40"/>
      <c r="EXD11" s="40"/>
      <c r="EXE11" s="40"/>
      <c r="EXF11" s="40"/>
      <c r="EXG11" s="40"/>
      <c r="EXH11" s="40"/>
      <c r="EXI11" s="40"/>
      <c r="EXJ11" s="40"/>
      <c r="EXK11" s="40"/>
      <c r="EXL11" s="40"/>
      <c r="EXM11" s="40"/>
      <c r="EXN11" s="40"/>
      <c r="EXO11" s="40"/>
      <c r="EXP11" s="40"/>
      <c r="EXQ11" s="40"/>
      <c r="EXR11" s="40"/>
      <c r="EXS11" s="40"/>
      <c r="EXT11" s="40"/>
      <c r="EXU11" s="40"/>
      <c r="EXV11" s="40"/>
      <c r="EXW11" s="40"/>
      <c r="EXX11" s="40"/>
      <c r="EXY11" s="40"/>
      <c r="EXZ11" s="40"/>
      <c r="EYA11" s="40"/>
      <c r="EYB11" s="40"/>
      <c r="EYC11" s="40"/>
      <c r="EYD11" s="40"/>
      <c r="EYE11" s="40"/>
      <c r="EYF11" s="40"/>
      <c r="EYG11" s="40"/>
      <c r="EYH11" s="40"/>
      <c r="EYI11" s="40"/>
      <c r="EYJ11" s="40"/>
      <c r="EYK11" s="40"/>
      <c r="EYL11" s="40"/>
      <c r="EYM11" s="40"/>
      <c r="EYN11" s="40"/>
      <c r="EYO11" s="40"/>
      <c r="EYP11" s="40"/>
      <c r="EYQ11" s="40"/>
      <c r="EYR11" s="40"/>
      <c r="EYS11" s="40"/>
      <c r="EYT11" s="40"/>
      <c r="EYU11" s="40"/>
      <c r="EYV11" s="40"/>
      <c r="EYW11" s="40"/>
      <c r="EYX11" s="40"/>
      <c r="EYY11" s="40"/>
      <c r="EYZ11" s="40"/>
      <c r="EZA11" s="40"/>
      <c r="EZB11" s="40"/>
      <c r="EZC11" s="40"/>
      <c r="EZD11" s="40"/>
      <c r="EZE11" s="40"/>
      <c r="EZF11" s="40"/>
      <c r="EZG11" s="40"/>
      <c r="EZH11" s="40"/>
      <c r="EZI11" s="40"/>
      <c r="EZJ11" s="40"/>
      <c r="EZK11" s="40"/>
      <c r="EZL11" s="40"/>
      <c r="EZM11" s="40"/>
      <c r="EZN11" s="40"/>
      <c r="EZO11" s="40"/>
      <c r="EZP11" s="40"/>
      <c r="EZQ11" s="40"/>
      <c r="EZR11" s="40"/>
      <c r="EZS11" s="40"/>
      <c r="EZT11" s="40"/>
      <c r="EZU11" s="40"/>
      <c r="EZV11" s="40"/>
      <c r="EZW11" s="40"/>
      <c r="EZX11" s="40"/>
      <c r="EZY11" s="40"/>
      <c r="EZZ11" s="40"/>
      <c r="FAA11" s="40"/>
      <c r="FAB11" s="40"/>
      <c r="FAC11" s="40"/>
      <c r="FAD11" s="40"/>
      <c r="FAE11" s="40"/>
      <c r="FAF11" s="40"/>
      <c r="FAG11" s="40"/>
      <c r="FAH11" s="40"/>
      <c r="FAI11" s="40"/>
      <c r="FAJ11" s="40"/>
      <c r="FAK11" s="40"/>
      <c r="FAL11" s="40"/>
      <c r="FAM11" s="40"/>
      <c r="FAN11" s="40"/>
      <c r="FAO11" s="40"/>
      <c r="FAP11" s="40"/>
      <c r="FAQ11" s="40"/>
      <c r="FAR11" s="40"/>
      <c r="FAS11" s="40"/>
      <c r="FAT11" s="40"/>
      <c r="FAU11" s="40"/>
      <c r="FAV11" s="40"/>
      <c r="FAW11" s="40"/>
      <c r="FAX11" s="40"/>
      <c r="FAY11" s="40"/>
      <c r="FAZ11" s="40"/>
      <c r="FBA11" s="40"/>
      <c r="FBB11" s="40"/>
      <c r="FBC11" s="40"/>
      <c r="FBD11" s="40"/>
      <c r="FBE11" s="40"/>
      <c r="FBF11" s="40"/>
      <c r="FBG11" s="40"/>
      <c r="FBH11" s="40"/>
      <c r="FBI11" s="40"/>
      <c r="FBJ11" s="40"/>
      <c r="FBK11" s="40"/>
      <c r="FBL11" s="40"/>
      <c r="FBM11" s="40"/>
      <c r="FBN11" s="40"/>
      <c r="FBO11" s="40"/>
      <c r="FBP11" s="40"/>
      <c r="FBQ11" s="40"/>
      <c r="FBR11" s="40"/>
      <c r="FBS11" s="40"/>
      <c r="FBT11" s="40"/>
      <c r="FBU11" s="40"/>
      <c r="FBV11" s="40"/>
      <c r="FBW11" s="40"/>
      <c r="FBX11" s="40"/>
      <c r="FBY11" s="40"/>
      <c r="FBZ11" s="40"/>
      <c r="FCA11" s="40"/>
      <c r="FCB11" s="40"/>
      <c r="FCC11" s="40"/>
      <c r="FCD11" s="40"/>
      <c r="FCE11" s="40"/>
      <c r="FCF11" s="40"/>
      <c r="FCG11" s="40"/>
      <c r="FCH11" s="40"/>
      <c r="FCI11" s="40"/>
      <c r="FCJ11" s="40"/>
      <c r="FCK11" s="40"/>
      <c r="FCL11" s="40"/>
      <c r="FCM11" s="40"/>
      <c r="FCN11" s="40"/>
      <c r="FCO11" s="40"/>
      <c r="FCP11" s="40"/>
      <c r="FCQ11" s="40"/>
      <c r="FCR11" s="40"/>
      <c r="FCS11" s="40"/>
      <c r="FCT11" s="40"/>
      <c r="FCU11" s="40"/>
      <c r="FCV11" s="40"/>
      <c r="FCW11" s="40"/>
      <c r="FCX11" s="40"/>
      <c r="FCY11" s="40"/>
      <c r="FCZ11" s="40"/>
      <c r="FDA11" s="40"/>
      <c r="FDB11" s="40"/>
      <c r="FDC11" s="40"/>
      <c r="FDD11" s="40"/>
      <c r="FDE11" s="40"/>
      <c r="FDF11" s="40"/>
      <c r="FDG11" s="40"/>
      <c r="FDH11" s="40"/>
      <c r="FDI11" s="40"/>
      <c r="FDJ11" s="40"/>
      <c r="FDK11" s="40"/>
      <c r="FDL11" s="40"/>
      <c r="FDM11" s="40"/>
      <c r="FDN11" s="40"/>
      <c r="FDO11" s="40"/>
      <c r="FDP11" s="40"/>
      <c r="FDQ11" s="40"/>
      <c r="FDR11" s="40"/>
      <c r="FDS11" s="40"/>
      <c r="FDT11" s="40"/>
      <c r="FDU11" s="40"/>
      <c r="FDV11" s="40"/>
      <c r="FDW11" s="40"/>
      <c r="FDX11" s="40"/>
      <c r="FDY11" s="40"/>
      <c r="FDZ11" s="40"/>
      <c r="FEA11" s="40"/>
      <c r="FEB11" s="40"/>
      <c r="FEC11" s="40"/>
      <c r="FED11" s="40"/>
      <c r="FEE11" s="40"/>
      <c r="FEF11" s="40"/>
      <c r="FEG11" s="40"/>
      <c r="FEH11" s="40"/>
      <c r="FEI11" s="40"/>
      <c r="FEJ11" s="40"/>
      <c r="FEK11" s="40"/>
      <c r="FEL11" s="40"/>
      <c r="FEM11" s="40"/>
      <c r="FEN11" s="40"/>
      <c r="FEO11" s="40"/>
      <c r="FEP11" s="40"/>
      <c r="FEQ11" s="40"/>
      <c r="FER11" s="40"/>
      <c r="FES11" s="40"/>
      <c r="FET11" s="40"/>
      <c r="FEU11" s="40"/>
      <c r="FEV11" s="40"/>
      <c r="FEW11" s="40"/>
      <c r="FEX11" s="40"/>
      <c r="FEY11" s="40"/>
      <c r="FEZ11" s="40"/>
      <c r="FFA11" s="40"/>
      <c r="FFB11" s="40"/>
      <c r="FFC11" s="40"/>
      <c r="FFD11" s="40"/>
      <c r="FFE11" s="40"/>
      <c r="FFF11" s="40"/>
      <c r="FFG11" s="40"/>
      <c r="FFH11" s="40"/>
      <c r="FFI11" s="40"/>
      <c r="FFJ11" s="40"/>
      <c r="FFK11" s="40"/>
      <c r="FFL11" s="40"/>
      <c r="FFM11" s="40"/>
      <c r="FFN11" s="40"/>
      <c r="FFO11" s="40"/>
      <c r="FFP11" s="40"/>
      <c r="FFQ11" s="40"/>
      <c r="FFR11" s="40"/>
      <c r="FFS11" s="40"/>
      <c r="FFT11" s="40"/>
      <c r="FFU11" s="40"/>
      <c r="FFV11" s="40"/>
      <c r="FFW11" s="40"/>
      <c r="FFX11" s="40"/>
      <c r="FFY11" s="40"/>
      <c r="FFZ11" s="40"/>
      <c r="FGA11" s="40"/>
      <c r="FGB11" s="40"/>
      <c r="FGC11" s="40"/>
      <c r="FGD11" s="40"/>
      <c r="FGE11" s="40"/>
      <c r="FGF11" s="40"/>
      <c r="FGG11" s="40"/>
      <c r="FGH11" s="40"/>
      <c r="FGI11" s="40"/>
      <c r="FGJ11" s="40"/>
      <c r="FGK11" s="40"/>
      <c r="FGL11" s="40"/>
      <c r="FGM11" s="40"/>
      <c r="FGN11" s="40"/>
      <c r="FGO11" s="40"/>
      <c r="FGP11" s="40"/>
      <c r="FGQ11" s="40"/>
      <c r="FGR11" s="40"/>
      <c r="FGS11" s="40"/>
      <c r="FGT11" s="40"/>
      <c r="FGU11" s="40"/>
      <c r="FGV11" s="40"/>
      <c r="FGW11" s="40"/>
      <c r="FGX11" s="40"/>
      <c r="FGY11" s="40"/>
      <c r="FGZ11" s="40"/>
      <c r="FHA11" s="40"/>
      <c r="FHB11" s="40"/>
      <c r="FHC11" s="40"/>
      <c r="FHD11" s="40"/>
      <c r="FHE11" s="40"/>
      <c r="FHF11" s="40"/>
      <c r="FHG11" s="40"/>
      <c r="FHH11" s="40"/>
      <c r="FHI11" s="40"/>
      <c r="FHJ11" s="40"/>
      <c r="FHK11" s="40"/>
      <c r="FHL11" s="40"/>
      <c r="FHM11" s="40"/>
      <c r="FHN11" s="40"/>
      <c r="FHO11" s="40"/>
      <c r="FHP11" s="40"/>
      <c r="FHQ11" s="40"/>
      <c r="FHR11" s="40"/>
      <c r="FHS11" s="40"/>
      <c r="FHT11" s="40"/>
      <c r="FHU11" s="40"/>
      <c r="FHV11" s="40"/>
      <c r="FHW11" s="40"/>
      <c r="FHX11" s="40"/>
      <c r="FHY11" s="40"/>
      <c r="FHZ11" s="40"/>
      <c r="FIA11" s="40"/>
      <c r="FIB11" s="40"/>
      <c r="FIC11" s="40"/>
      <c r="FID11" s="40"/>
      <c r="FIE11" s="40"/>
      <c r="FIF11" s="40"/>
      <c r="FIG11" s="40"/>
      <c r="FIH11" s="40"/>
      <c r="FII11" s="40"/>
      <c r="FIJ11" s="40"/>
      <c r="FIK11" s="40"/>
      <c r="FIL11" s="40"/>
      <c r="FIM11" s="40"/>
      <c r="FIN11" s="40"/>
      <c r="FIO11" s="40"/>
      <c r="FIP11" s="40"/>
      <c r="FIQ11" s="40"/>
      <c r="FIR11" s="40"/>
      <c r="FIS11" s="40"/>
      <c r="FIT11" s="40"/>
      <c r="FIU11" s="40"/>
      <c r="FIV11" s="40"/>
      <c r="FIW11" s="40"/>
      <c r="FIX11" s="40"/>
      <c r="FIY11" s="40"/>
      <c r="FIZ11" s="40"/>
      <c r="FJA11" s="40"/>
      <c r="FJB11" s="40"/>
      <c r="FJC11" s="40"/>
      <c r="FJD11" s="40"/>
      <c r="FJE11" s="40"/>
      <c r="FJF11" s="40"/>
      <c r="FJG11" s="40"/>
      <c r="FJH11" s="40"/>
      <c r="FJI11" s="40"/>
      <c r="FJJ11" s="40"/>
      <c r="FJK11" s="40"/>
      <c r="FJL11" s="40"/>
      <c r="FJM11" s="40"/>
      <c r="FJN11" s="40"/>
      <c r="FJO11" s="40"/>
      <c r="FJP11" s="40"/>
      <c r="FJQ11" s="40"/>
      <c r="FJR11" s="40"/>
      <c r="FJS11" s="40"/>
      <c r="FJT11" s="40"/>
      <c r="FJU11" s="40"/>
      <c r="FJV11" s="40"/>
      <c r="FJW11" s="40"/>
      <c r="FJX11" s="40"/>
      <c r="FJY11" s="40"/>
      <c r="FJZ11" s="40"/>
      <c r="FKA11" s="40"/>
      <c r="FKB11" s="40"/>
      <c r="FKC11" s="40"/>
      <c r="FKD11" s="40"/>
      <c r="FKE11" s="40"/>
      <c r="FKF11" s="40"/>
      <c r="FKG11" s="40"/>
      <c r="FKH11" s="40"/>
      <c r="FKI11" s="40"/>
      <c r="FKJ11" s="40"/>
      <c r="FKK11" s="40"/>
      <c r="FKL11" s="40"/>
      <c r="FKM11" s="40"/>
      <c r="FKN11" s="40"/>
      <c r="FKO11" s="40"/>
      <c r="FKP11" s="40"/>
      <c r="FKQ11" s="40"/>
      <c r="FKR11" s="40"/>
      <c r="FKS11" s="40"/>
      <c r="FKT11" s="40"/>
      <c r="FKU11" s="40"/>
      <c r="FKV11" s="40"/>
      <c r="FKW11" s="40"/>
      <c r="FKX11" s="40"/>
      <c r="FKY11" s="40"/>
      <c r="FKZ11" s="40"/>
      <c r="FLA11" s="40"/>
      <c r="FLB11" s="40"/>
      <c r="FLC11" s="40"/>
      <c r="FLD11" s="40"/>
      <c r="FLE11" s="40"/>
      <c r="FLF11" s="40"/>
      <c r="FLG11" s="40"/>
      <c r="FLH11" s="40"/>
      <c r="FLI11" s="40"/>
      <c r="FLJ11" s="40"/>
      <c r="FLK11" s="40"/>
      <c r="FLL11" s="40"/>
      <c r="FLM11" s="40"/>
      <c r="FLN11" s="40"/>
      <c r="FLO11" s="40"/>
      <c r="FLP11" s="40"/>
      <c r="FLQ11" s="40"/>
      <c r="FLR11" s="40"/>
      <c r="FLS11" s="40"/>
      <c r="FLT11" s="40"/>
      <c r="FLU11" s="40"/>
      <c r="FLV11" s="40"/>
      <c r="FLW11" s="40"/>
      <c r="FLX11" s="40"/>
      <c r="FLY11" s="40"/>
      <c r="FLZ11" s="40"/>
      <c r="FMA11" s="40"/>
      <c r="FMB11" s="40"/>
      <c r="FMC11" s="40"/>
      <c r="FMD11" s="40"/>
      <c r="FME11" s="40"/>
      <c r="FMF11" s="40"/>
      <c r="FMG11" s="40"/>
      <c r="FMH11" s="40"/>
      <c r="FMI11" s="40"/>
      <c r="FMJ11" s="40"/>
      <c r="FMK11" s="40"/>
      <c r="FML11" s="40"/>
      <c r="FMM11" s="40"/>
      <c r="FMN11" s="40"/>
      <c r="FMO11" s="40"/>
      <c r="FMP11" s="40"/>
      <c r="FMQ11" s="40"/>
      <c r="FMR11" s="40"/>
      <c r="FMS11" s="40"/>
      <c r="FMT11" s="40"/>
      <c r="FMU11" s="40"/>
      <c r="FMV11" s="40"/>
      <c r="FMW11" s="40"/>
      <c r="FMX11" s="40"/>
      <c r="FMY11" s="40"/>
      <c r="FMZ11" s="40"/>
      <c r="FNA11" s="40"/>
      <c r="FNB11" s="40"/>
      <c r="FNC11" s="40"/>
      <c r="FND11" s="40"/>
      <c r="FNE11" s="40"/>
      <c r="FNF11" s="40"/>
      <c r="FNG11" s="40"/>
      <c r="FNH11" s="40"/>
      <c r="FNI11" s="40"/>
      <c r="FNJ11" s="40"/>
      <c r="FNK11" s="40"/>
      <c r="FNL11" s="40"/>
      <c r="FNM11" s="40"/>
      <c r="FNN11" s="40"/>
      <c r="FNO11" s="40"/>
      <c r="FNP11" s="40"/>
      <c r="FNQ11" s="40"/>
      <c r="FNR11" s="40"/>
      <c r="FNS11" s="40"/>
      <c r="FNT11" s="40"/>
      <c r="FNU11" s="40"/>
      <c r="FNV11" s="40"/>
      <c r="FNW11" s="40"/>
      <c r="FNX11" s="40"/>
      <c r="FNY11" s="40"/>
      <c r="FNZ11" s="40"/>
      <c r="FOA11" s="40"/>
      <c r="FOB11" s="40"/>
      <c r="FOC11" s="40"/>
      <c r="FOD11" s="40"/>
      <c r="FOE11" s="40"/>
      <c r="FOF11" s="40"/>
      <c r="FOG11" s="40"/>
      <c r="FOH11" s="40"/>
      <c r="FOI11" s="40"/>
      <c r="FOJ11" s="40"/>
      <c r="FOK11" s="40"/>
      <c r="FOL11" s="40"/>
      <c r="FOM11" s="40"/>
      <c r="FON11" s="40"/>
      <c r="FOO11" s="40"/>
      <c r="FOP11" s="40"/>
      <c r="FOQ11" s="40"/>
      <c r="FOR11" s="40"/>
      <c r="FOS11" s="40"/>
      <c r="FOT11" s="40"/>
      <c r="FOU11" s="40"/>
      <c r="FOV11" s="40"/>
      <c r="FOW11" s="40"/>
      <c r="FOX11" s="40"/>
      <c r="FOY11" s="40"/>
      <c r="FOZ11" s="40"/>
      <c r="FPA11" s="40"/>
      <c r="FPB11" s="40"/>
      <c r="FPC11" s="40"/>
      <c r="FPD11" s="40"/>
      <c r="FPE11" s="40"/>
      <c r="FPF11" s="40"/>
      <c r="FPG11" s="40"/>
      <c r="FPH11" s="40"/>
      <c r="FPI11" s="40"/>
      <c r="FPJ11" s="40"/>
      <c r="FPK11" s="40"/>
      <c r="FPL11" s="40"/>
      <c r="FPM11" s="40"/>
      <c r="FPN11" s="40"/>
      <c r="FPO11" s="40"/>
      <c r="FPP11" s="40"/>
      <c r="FPQ11" s="40"/>
      <c r="FPR11" s="40"/>
      <c r="FPS11" s="40"/>
      <c r="FPT11" s="40"/>
      <c r="FPU11" s="40"/>
      <c r="FPV11" s="40"/>
      <c r="FPW11" s="40"/>
      <c r="FPX11" s="40"/>
      <c r="FPY11" s="40"/>
      <c r="FPZ11" s="40"/>
      <c r="FQA11" s="40"/>
      <c r="FQB11" s="40"/>
      <c r="FQC11" s="40"/>
      <c r="FQD11" s="40"/>
      <c r="FQE11" s="40"/>
      <c r="FQF11" s="40"/>
      <c r="FQG11" s="40"/>
      <c r="FQH11" s="40"/>
      <c r="FQI11" s="40"/>
      <c r="FQJ11" s="40"/>
      <c r="FQK11" s="40"/>
      <c r="FQL11" s="40"/>
      <c r="FQM11" s="40"/>
      <c r="FQN11" s="40"/>
      <c r="FQO11" s="40"/>
      <c r="FQP11" s="40"/>
      <c r="FQQ11" s="40"/>
      <c r="FQR11" s="40"/>
      <c r="FQS11" s="40"/>
      <c r="FQT11" s="40"/>
      <c r="FQU11" s="40"/>
      <c r="FQV11" s="40"/>
      <c r="FQW11" s="40"/>
      <c r="FQX11" s="40"/>
      <c r="FQY11" s="40"/>
      <c r="FQZ11" s="40"/>
      <c r="FRA11" s="40"/>
      <c r="FRB11" s="40"/>
      <c r="FRC11" s="40"/>
      <c r="FRD11" s="40"/>
      <c r="FRE11" s="40"/>
      <c r="FRF11" s="40"/>
      <c r="FRG11" s="40"/>
      <c r="FRH11" s="40"/>
      <c r="FRI11" s="40"/>
      <c r="FRJ11" s="40"/>
      <c r="FRK11" s="40"/>
      <c r="FRL11" s="40"/>
      <c r="FRM11" s="40"/>
      <c r="FRN11" s="40"/>
      <c r="FRO11" s="40"/>
      <c r="FRP11" s="40"/>
      <c r="FRQ11" s="40"/>
      <c r="FRR11" s="40"/>
      <c r="FRS11" s="40"/>
      <c r="FRT11" s="40"/>
      <c r="FRU11" s="40"/>
      <c r="FRV11" s="40"/>
      <c r="FRW11" s="40"/>
      <c r="FRX11" s="40"/>
      <c r="FRY11" s="40"/>
      <c r="FRZ11" s="40"/>
      <c r="FSA11" s="40"/>
      <c r="FSB11" s="40"/>
      <c r="FSC11" s="40"/>
      <c r="FSD11" s="40"/>
      <c r="FSE11" s="40"/>
      <c r="FSF11" s="40"/>
      <c r="FSG11" s="40"/>
      <c r="FSH11" s="40"/>
      <c r="FSI11" s="40"/>
      <c r="FSJ11" s="40"/>
      <c r="FSK11" s="40"/>
      <c r="FSL11" s="40"/>
      <c r="FSM11" s="40"/>
      <c r="FSN11" s="40"/>
      <c r="FSO11" s="40"/>
      <c r="FSP11" s="40"/>
      <c r="FSQ11" s="40"/>
      <c r="FSR11" s="40"/>
      <c r="FSS11" s="40"/>
      <c r="FST11" s="40"/>
      <c r="FSU11" s="40"/>
      <c r="FSV11" s="40"/>
      <c r="FSW11" s="40"/>
      <c r="FSX11" s="40"/>
      <c r="FSY11" s="40"/>
      <c r="FSZ11" s="40"/>
      <c r="FTA11" s="40"/>
      <c r="FTB11" s="40"/>
      <c r="FTC11" s="40"/>
      <c r="FTD11" s="40"/>
      <c r="FTE11" s="40"/>
      <c r="FTF11" s="40"/>
      <c r="FTG11" s="40"/>
      <c r="FTH11" s="40"/>
      <c r="FTI11" s="40"/>
      <c r="FTJ11" s="40"/>
      <c r="FTK11" s="40"/>
      <c r="FTL11" s="40"/>
      <c r="FTM11" s="40"/>
      <c r="FTN11" s="40"/>
      <c r="FTO11" s="40"/>
      <c r="FTP11" s="40"/>
      <c r="FTQ11" s="40"/>
      <c r="FTR11" s="40"/>
      <c r="FTS11" s="40"/>
      <c r="FTT11" s="40"/>
      <c r="FTU11" s="40"/>
      <c r="FTV11" s="40"/>
      <c r="FTW11" s="40"/>
      <c r="FTX11" s="40"/>
      <c r="FTY11" s="40"/>
      <c r="FTZ11" s="40"/>
      <c r="FUA11" s="40"/>
      <c r="FUB11" s="40"/>
      <c r="FUC11" s="40"/>
      <c r="FUD11" s="40"/>
      <c r="FUE11" s="40"/>
      <c r="FUF11" s="40"/>
      <c r="FUG11" s="40"/>
      <c r="FUH11" s="40"/>
      <c r="FUI11" s="40"/>
      <c r="FUJ11" s="40"/>
      <c r="FUK11" s="40"/>
      <c r="FUL11" s="40"/>
      <c r="FUM11" s="40"/>
      <c r="FUN11" s="40"/>
      <c r="FUO11" s="40"/>
      <c r="FUP11" s="40"/>
      <c r="FUQ11" s="40"/>
      <c r="FUR11" s="40"/>
      <c r="FUS11" s="40"/>
      <c r="FUT11" s="40"/>
      <c r="FUU11" s="40"/>
      <c r="FUV11" s="40"/>
      <c r="FUW11" s="40"/>
      <c r="FUX11" s="40"/>
      <c r="FUY11" s="40"/>
      <c r="FUZ11" s="40"/>
      <c r="FVA11" s="40"/>
      <c r="FVB11" s="40"/>
      <c r="FVC11" s="40"/>
      <c r="FVD11" s="40"/>
      <c r="FVE11" s="40"/>
      <c r="FVF11" s="40"/>
      <c r="FVG11" s="40"/>
      <c r="FVH11" s="40"/>
      <c r="FVI11" s="40"/>
      <c r="FVJ11" s="40"/>
      <c r="FVK11" s="40"/>
      <c r="FVL11" s="40"/>
      <c r="FVM11" s="40"/>
      <c r="FVN11" s="40"/>
      <c r="FVO11" s="40"/>
      <c r="FVP11" s="40"/>
      <c r="FVQ11" s="40"/>
      <c r="FVR11" s="40"/>
      <c r="FVS11" s="40"/>
      <c r="FVT11" s="40"/>
      <c r="FVU11" s="40"/>
      <c r="FVV11" s="40"/>
      <c r="FVW11" s="40"/>
      <c r="FVX11" s="40"/>
      <c r="FVY11" s="40"/>
      <c r="FVZ11" s="40"/>
      <c r="FWA11" s="40"/>
      <c r="FWB11" s="40"/>
      <c r="FWC11" s="40"/>
      <c r="FWD11" s="40"/>
      <c r="FWE11" s="40"/>
      <c r="FWF11" s="40"/>
      <c r="FWG11" s="40"/>
      <c r="FWH11" s="40"/>
      <c r="FWI11" s="40"/>
      <c r="FWJ11" s="40"/>
      <c r="FWK11" s="40"/>
      <c r="FWL11" s="40"/>
      <c r="FWM11" s="40"/>
      <c r="FWN11" s="40"/>
      <c r="FWO11" s="40"/>
      <c r="FWP11" s="40"/>
      <c r="FWQ11" s="40"/>
      <c r="FWR11" s="40"/>
      <c r="FWS11" s="40"/>
      <c r="FWT11" s="40"/>
      <c r="FWU11" s="40"/>
      <c r="FWV11" s="40"/>
      <c r="FWW11" s="40"/>
      <c r="FWX11" s="40"/>
      <c r="FWY11" s="40"/>
      <c r="FWZ11" s="40"/>
      <c r="FXA11" s="40"/>
      <c r="FXB11" s="40"/>
      <c r="FXC11" s="40"/>
      <c r="FXD11" s="40"/>
      <c r="FXE11" s="40"/>
      <c r="FXF11" s="40"/>
      <c r="FXG11" s="40"/>
      <c r="FXH11" s="40"/>
      <c r="FXI11" s="40"/>
      <c r="FXJ11" s="40"/>
      <c r="FXK11" s="40"/>
      <c r="FXL11" s="40"/>
      <c r="FXM11" s="40"/>
      <c r="FXN11" s="40"/>
      <c r="FXO11" s="40"/>
      <c r="FXP11" s="40"/>
      <c r="FXQ11" s="40"/>
      <c r="FXR11" s="40"/>
      <c r="FXS11" s="40"/>
      <c r="FXT11" s="40"/>
      <c r="FXU11" s="40"/>
      <c r="FXV11" s="40"/>
      <c r="FXW11" s="40"/>
      <c r="FXX11" s="40"/>
      <c r="FXY11" s="40"/>
      <c r="FXZ11" s="40"/>
      <c r="FYA11" s="40"/>
      <c r="FYB11" s="40"/>
      <c r="FYC11" s="40"/>
      <c r="FYD11" s="40"/>
      <c r="FYE11" s="40"/>
      <c r="FYF11" s="40"/>
      <c r="FYG11" s="40"/>
      <c r="FYH11" s="40"/>
      <c r="FYI11" s="40"/>
      <c r="FYJ11" s="40"/>
      <c r="FYK11" s="40"/>
      <c r="FYL11" s="40"/>
      <c r="FYM11" s="40"/>
      <c r="FYN11" s="40"/>
      <c r="FYO11" s="40"/>
      <c r="FYP11" s="40"/>
      <c r="FYQ11" s="40"/>
      <c r="FYR11" s="40"/>
      <c r="FYS11" s="40"/>
      <c r="FYT11" s="40"/>
      <c r="FYU11" s="40"/>
      <c r="FYV11" s="40"/>
      <c r="FYW11" s="40"/>
      <c r="FYX11" s="40"/>
      <c r="FYY11" s="40"/>
      <c r="FYZ11" s="40"/>
      <c r="FZA11" s="40"/>
      <c r="FZB11" s="40"/>
      <c r="FZC11" s="40"/>
      <c r="FZD11" s="40"/>
      <c r="FZE11" s="40"/>
      <c r="FZF11" s="40"/>
      <c r="FZG11" s="40"/>
      <c r="FZH11" s="40"/>
      <c r="FZI11" s="40"/>
      <c r="FZJ11" s="40"/>
      <c r="FZK11" s="40"/>
      <c r="FZL11" s="40"/>
      <c r="FZM11" s="40"/>
      <c r="FZN11" s="40"/>
      <c r="FZO11" s="40"/>
      <c r="FZP11" s="40"/>
      <c r="FZQ11" s="40"/>
      <c r="FZR11" s="40"/>
      <c r="FZS11" s="40"/>
      <c r="FZT11" s="40"/>
      <c r="FZU11" s="40"/>
      <c r="FZV11" s="40"/>
      <c r="FZW11" s="40"/>
      <c r="FZX11" s="40"/>
      <c r="FZY11" s="40"/>
      <c r="FZZ11" s="40"/>
      <c r="GAA11" s="40"/>
      <c r="GAB11" s="40"/>
      <c r="GAC11" s="40"/>
      <c r="GAD11" s="40"/>
      <c r="GAE11" s="40"/>
      <c r="GAF11" s="40"/>
      <c r="GAG11" s="40"/>
      <c r="GAH11" s="40"/>
      <c r="GAI11" s="40"/>
      <c r="GAJ11" s="40"/>
      <c r="GAK11" s="40"/>
      <c r="GAL11" s="40"/>
      <c r="GAM11" s="40"/>
      <c r="GAN11" s="40"/>
      <c r="GAO11" s="40"/>
      <c r="GAP11" s="40"/>
      <c r="GAQ11" s="40"/>
      <c r="GAR11" s="40"/>
      <c r="GAS11" s="40"/>
      <c r="GAT11" s="40"/>
      <c r="GAU11" s="40"/>
      <c r="GAV11" s="40"/>
      <c r="GAW11" s="40"/>
      <c r="GAX11" s="40"/>
      <c r="GAY11" s="40"/>
      <c r="GAZ11" s="40"/>
      <c r="GBA11" s="40"/>
      <c r="GBB11" s="40"/>
      <c r="GBC11" s="40"/>
      <c r="GBD11" s="40"/>
      <c r="GBE11" s="40"/>
      <c r="GBF11" s="40"/>
      <c r="GBG11" s="40"/>
      <c r="GBH11" s="40"/>
      <c r="GBI11" s="40"/>
      <c r="GBJ11" s="40"/>
      <c r="GBK11" s="40"/>
      <c r="GBL11" s="40"/>
      <c r="GBM11" s="40"/>
      <c r="GBN11" s="40"/>
      <c r="GBO11" s="40"/>
      <c r="GBP11" s="40"/>
      <c r="GBQ11" s="40"/>
      <c r="GBR11" s="40"/>
      <c r="GBS11" s="40"/>
      <c r="GBT11" s="40"/>
      <c r="GBU11" s="40"/>
      <c r="GBV11" s="40"/>
      <c r="GBW11" s="40"/>
      <c r="GBX11" s="40"/>
      <c r="GBY11" s="40"/>
      <c r="GBZ11" s="40"/>
      <c r="GCA11" s="40"/>
      <c r="GCB11" s="40"/>
      <c r="GCC11" s="40"/>
      <c r="GCD11" s="40"/>
      <c r="GCE11" s="40"/>
      <c r="GCF11" s="40"/>
      <c r="GCG11" s="40"/>
      <c r="GCH11" s="40"/>
      <c r="GCI11" s="40"/>
      <c r="GCJ11" s="40"/>
      <c r="GCK11" s="40"/>
      <c r="GCL11" s="40"/>
      <c r="GCM11" s="40"/>
      <c r="GCN11" s="40"/>
      <c r="GCO11" s="40"/>
      <c r="GCP11" s="40"/>
      <c r="GCQ11" s="40"/>
      <c r="GCR11" s="40"/>
      <c r="GCS11" s="40"/>
      <c r="GCT11" s="40"/>
      <c r="GCU11" s="40"/>
      <c r="GCV11" s="40"/>
      <c r="GCW11" s="40"/>
      <c r="GCX11" s="40"/>
      <c r="GCY11" s="40"/>
      <c r="GCZ11" s="40"/>
      <c r="GDA11" s="40"/>
      <c r="GDB11" s="40"/>
      <c r="GDC11" s="40"/>
      <c r="GDD11" s="40"/>
      <c r="GDE11" s="40"/>
      <c r="GDF11" s="40"/>
      <c r="GDG11" s="40"/>
      <c r="GDH11" s="40"/>
      <c r="GDI11" s="40"/>
      <c r="GDJ11" s="40"/>
      <c r="GDK11" s="40"/>
      <c r="GDL11" s="40"/>
      <c r="GDM11" s="40"/>
      <c r="GDN11" s="40"/>
      <c r="GDO11" s="40"/>
      <c r="GDP11" s="40"/>
      <c r="GDQ11" s="40"/>
      <c r="GDR11" s="40"/>
      <c r="GDS11" s="40"/>
      <c r="GDT11" s="40"/>
      <c r="GDU11" s="40"/>
      <c r="GDV11" s="40"/>
      <c r="GDW11" s="40"/>
      <c r="GDX11" s="40"/>
      <c r="GDY11" s="40"/>
      <c r="GDZ11" s="40"/>
      <c r="GEA11" s="40"/>
      <c r="GEB11" s="40"/>
      <c r="GEC11" s="40"/>
      <c r="GED11" s="40"/>
      <c r="GEE11" s="40"/>
      <c r="GEF11" s="40"/>
      <c r="GEG11" s="40"/>
      <c r="GEH11" s="40"/>
      <c r="GEI11" s="40"/>
      <c r="GEJ11" s="40"/>
      <c r="GEK11" s="40"/>
      <c r="GEL11" s="40"/>
      <c r="GEM11" s="40"/>
      <c r="GEN11" s="40"/>
      <c r="GEO11" s="40"/>
      <c r="GEP11" s="40"/>
      <c r="GEQ11" s="40"/>
      <c r="GER11" s="40"/>
      <c r="GES11" s="40"/>
      <c r="GET11" s="40"/>
      <c r="GEU11" s="40"/>
      <c r="GEV11" s="40"/>
      <c r="GEW11" s="40"/>
      <c r="GEX11" s="40"/>
      <c r="GEY11" s="40"/>
      <c r="GEZ11" s="40"/>
      <c r="GFA11" s="40"/>
      <c r="GFB11" s="40"/>
      <c r="GFC11" s="40"/>
      <c r="GFD11" s="40"/>
      <c r="GFE11" s="40"/>
      <c r="GFF11" s="40"/>
      <c r="GFG11" s="40"/>
      <c r="GFH11" s="40"/>
      <c r="GFI11" s="40"/>
      <c r="GFJ11" s="40"/>
      <c r="GFK11" s="40"/>
      <c r="GFL11" s="40"/>
      <c r="GFM11" s="40"/>
      <c r="GFN11" s="40"/>
      <c r="GFO11" s="40"/>
      <c r="GFP11" s="40"/>
      <c r="GFQ11" s="40"/>
      <c r="GFR11" s="40"/>
      <c r="GFS11" s="40"/>
      <c r="GFT11" s="40"/>
      <c r="GFU11" s="40"/>
      <c r="GFV11" s="40"/>
      <c r="GFW11" s="40"/>
      <c r="GFX11" s="40"/>
      <c r="GFY11" s="40"/>
      <c r="GFZ11" s="40"/>
      <c r="GGA11" s="40"/>
      <c r="GGB11" s="40"/>
      <c r="GGC11" s="40"/>
      <c r="GGD11" s="40"/>
      <c r="GGE11" s="40"/>
      <c r="GGF11" s="40"/>
      <c r="GGG11" s="40"/>
      <c r="GGH11" s="40"/>
      <c r="GGI11" s="40"/>
      <c r="GGJ11" s="40"/>
      <c r="GGK11" s="40"/>
      <c r="GGL11" s="40"/>
      <c r="GGM11" s="40"/>
      <c r="GGN11" s="40"/>
      <c r="GGO11" s="40"/>
      <c r="GGP11" s="40"/>
      <c r="GGQ11" s="40"/>
      <c r="GGR11" s="40"/>
      <c r="GGS11" s="40"/>
      <c r="GGT11" s="40"/>
      <c r="GGU11" s="40"/>
      <c r="GGV11" s="40"/>
      <c r="GGW11" s="40"/>
      <c r="GGX11" s="40"/>
      <c r="GGY11" s="40"/>
      <c r="GGZ11" s="40"/>
      <c r="GHA11" s="40"/>
      <c r="GHB11" s="40"/>
      <c r="GHC11" s="40"/>
      <c r="GHD11" s="40"/>
      <c r="GHE11" s="40"/>
      <c r="GHF11" s="40"/>
      <c r="GHG11" s="40"/>
      <c r="GHH11" s="40"/>
      <c r="GHI11" s="40"/>
      <c r="GHJ11" s="40"/>
      <c r="GHK11" s="40"/>
      <c r="GHL11" s="40"/>
      <c r="GHM11" s="40"/>
      <c r="GHN11" s="40"/>
      <c r="GHO11" s="40"/>
      <c r="GHP11" s="40"/>
      <c r="GHQ11" s="40"/>
      <c r="GHR11" s="40"/>
      <c r="GHS11" s="40"/>
      <c r="GHT11" s="40"/>
      <c r="GHU11" s="40"/>
      <c r="GHV11" s="40"/>
      <c r="GHW11" s="40"/>
      <c r="GHX11" s="40"/>
      <c r="GHY11" s="40"/>
      <c r="GHZ11" s="40"/>
      <c r="GIA11" s="40"/>
      <c r="GIB11" s="40"/>
      <c r="GIC11" s="40"/>
      <c r="GID11" s="40"/>
      <c r="GIE11" s="40"/>
      <c r="GIF11" s="40"/>
      <c r="GIG11" s="40"/>
      <c r="GIH11" s="40"/>
      <c r="GII11" s="40"/>
      <c r="GIJ11" s="40"/>
      <c r="GIK11" s="40"/>
      <c r="GIL11" s="40"/>
      <c r="GIM11" s="40"/>
      <c r="GIN11" s="40"/>
      <c r="GIO11" s="40"/>
      <c r="GIP11" s="40"/>
      <c r="GIQ11" s="40"/>
      <c r="GIR11" s="40"/>
      <c r="GIS11" s="40"/>
      <c r="GIT11" s="40"/>
      <c r="GIU11" s="40"/>
      <c r="GIV11" s="40"/>
      <c r="GIW11" s="40"/>
      <c r="GIX11" s="40"/>
      <c r="GIY11" s="40"/>
      <c r="GIZ11" s="40"/>
      <c r="GJA11" s="40"/>
      <c r="GJB11" s="40"/>
      <c r="GJC11" s="40"/>
      <c r="GJD11" s="40"/>
      <c r="GJE11" s="40"/>
      <c r="GJF11" s="40"/>
      <c r="GJG11" s="40"/>
      <c r="GJH11" s="40"/>
      <c r="GJI11" s="40"/>
      <c r="GJJ11" s="40"/>
      <c r="GJK11" s="40"/>
      <c r="GJL11" s="40"/>
      <c r="GJM11" s="40"/>
      <c r="GJN11" s="40"/>
      <c r="GJO11" s="40"/>
      <c r="GJP11" s="40"/>
      <c r="GJQ11" s="40"/>
      <c r="GJR11" s="40"/>
      <c r="GJS11" s="40"/>
      <c r="GJT11" s="40"/>
      <c r="GJU11" s="40"/>
      <c r="GJV11" s="40"/>
      <c r="GJW11" s="40"/>
      <c r="GJX11" s="40"/>
      <c r="GJY11" s="40"/>
      <c r="GJZ11" s="40"/>
      <c r="GKA11" s="40"/>
      <c r="GKB11" s="40"/>
      <c r="GKC11" s="40"/>
      <c r="GKD11" s="40"/>
      <c r="GKE11" s="40"/>
      <c r="GKF11" s="40"/>
      <c r="GKG11" s="40"/>
      <c r="GKH11" s="40"/>
      <c r="GKI11" s="40"/>
      <c r="GKJ11" s="40"/>
      <c r="GKK11" s="40"/>
      <c r="GKL11" s="40"/>
      <c r="GKM11" s="40"/>
      <c r="GKN11" s="40"/>
      <c r="GKO11" s="40"/>
      <c r="GKP11" s="40"/>
      <c r="GKQ11" s="40"/>
      <c r="GKR11" s="40"/>
      <c r="GKS11" s="40"/>
      <c r="GKT11" s="40"/>
      <c r="GKU11" s="40"/>
      <c r="GKV11" s="40"/>
      <c r="GKW11" s="40"/>
      <c r="GKX11" s="40"/>
      <c r="GKY11" s="40"/>
      <c r="GKZ11" s="40"/>
      <c r="GLA11" s="40"/>
      <c r="GLB11" s="40"/>
      <c r="GLC11" s="40"/>
      <c r="GLD11" s="40"/>
      <c r="GLE11" s="40"/>
      <c r="GLF11" s="40"/>
      <c r="GLG11" s="40"/>
      <c r="GLH11" s="40"/>
      <c r="GLI11" s="40"/>
      <c r="GLJ11" s="40"/>
      <c r="GLK11" s="40"/>
      <c r="GLL11" s="40"/>
      <c r="GLM11" s="40"/>
      <c r="GLN11" s="40"/>
      <c r="GLO11" s="40"/>
      <c r="GLP11" s="40"/>
      <c r="GLQ11" s="40"/>
      <c r="GLR11" s="40"/>
      <c r="GLS11" s="40"/>
      <c r="GLT11" s="40"/>
      <c r="GLU11" s="40"/>
      <c r="GLV11" s="40"/>
      <c r="GLW11" s="40"/>
      <c r="GLX11" s="40"/>
      <c r="GLY11" s="40"/>
      <c r="GLZ11" s="40"/>
      <c r="GMA11" s="40"/>
      <c r="GMB11" s="40"/>
      <c r="GMC11" s="40"/>
      <c r="GMD11" s="40"/>
      <c r="GME11" s="40"/>
      <c r="GMF11" s="40"/>
      <c r="GMG11" s="40"/>
      <c r="GMH11" s="40"/>
      <c r="GMI11" s="40"/>
      <c r="GMJ11" s="40"/>
      <c r="GMK11" s="40"/>
      <c r="GML11" s="40"/>
      <c r="GMM11" s="40"/>
      <c r="GMN11" s="40"/>
      <c r="GMO11" s="40"/>
      <c r="GMP11" s="40"/>
      <c r="GMQ11" s="40"/>
      <c r="GMR11" s="40"/>
      <c r="GMS11" s="40"/>
      <c r="GMT11" s="40"/>
      <c r="GMU11" s="40"/>
      <c r="GMV11" s="40"/>
      <c r="GMW11" s="40"/>
      <c r="GMX11" s="40"/>
      <c r="GMY11" s="40"/>
      <c r="GMZ11" s="40"/>
      <c r="GNA11" s="40"/>
      <c r="GNB11" s="40"/>
      <c r="GNC11" s="40"/>
      <c r="GND11" s="40"/>
      <c r="GNE11" s="40"/>
      <c r="GNF11" s="40"/>
      <c r="GNG11" s="40"/>
      <c r="GNH11" s="40"/>
      <c r="GNI11" s="40"/>
      <c r="GNJ11" s="40"/>
      <c r="GNK11" s="40"/>
      <c r="GNL11" s="40"/>
      <c r="GNM11" s="40"/>
      <c r="GNN11" s="40"/>
      <c r="GNO11" s="40"/>
      <c r="GNP11" s="40"/>
      <c r="GNQ11" s="40"/>
      <c r="GNR11" s="40"/>
      <c r="GNS11" s="40"/>
      <c r="GNT11" s="40"/>
      <c r="GNU11" s="40"/>
      <c r="GNV11" s="40"/>
      <c r="GNW11" s="40"/>
      <c r="GNX11" s="40"/>
      <c r="GNY11" s="40"/>
      <c r="GNZ11" s="40"/>
      <c r="GOA11" s="40"/>
      <c r="GOB11" s="40"/>
      <c r="GOC11" s="40"/>
      <c r="GOD11" s="40"/>
      <c r="GOE11" s="40"/>
      <c r="GOF11" s="40"/>
      <c r="GOG11" s="40"/>
      <c r="GOH11" s="40"/>
      <c r="GOI11" s="40"/>
      <c r="GOJ11" s="40"/>
      <c r="GOK11" s="40"/>
      <c r="GOL11" s="40"/>
      <c r="GOM11" s="40"/>
      <c r="GON11" s="40"/>
      <c r="GOO11" s="40"/>
      <c r="GOP11" s="40"/>
      <c r="GOQ11" s="40"/>
      <c r="GOR11" s="40"/>
      <c r="GOS11" s="40"/>
      <c r="GOT11" s="40"/>
      <c r="GOU11" s="40"/>
      <c r="GOV11" s="40"/>
      <c r="GOW11" s="40"/>
      <c r="GOX11" s="40"/>
      <c r="GOY11" s="40"/>
      <c r="GOZ11" s="40"/>
      <c r="GPA11" s="40"/>
      <c r="GPB11" s="40"/>
      <c r="GPC11" s="40"/>
      <c r="GPD11" s="40"/>
      <c r="GPE11" s="40"/>
      <c r="GPF11" s="40"/>
      <c r="GPG11" s="40"/>
      <c r="GPH11" s="40"/>
      <c r="GPI11" s="40"/>
      <c r="GPJ11" s="40"/>
      <c r="GPK11" s="40"/>
      <c r="GPL11" s="40"/>
      <c r="GPM11" s="40"/>
      <c r="GPN11" s="40"/>
      <c r="GPO11" s="40"/>
      <c r="GPP11" s="40"/>
      <c r="GPQ11" s="40"/>
      <c r="GPR11" s="40"/>
      <c r="GPS11" s="40"/>
      <c r="GPT11" s="40"/>
      <c r="GPU11" s="40"/>
      <c r="GPV11" s="40"/>
      <c r="GPW11" s="40"/>
      <c r="GPX11" s="40"/>
      <c r="GPY11" s="40"/>
      <c r="GPZ11" s="40"/>
      <c r="GQA11" s="40"/>
      <c r="GQB11" s="40"/>
      <c r="GQC11" s="40"/>
      <c r="GQD11" s="40"/>
      <c r="GQE11" s="40"/>
      <c r="GQF11" s="40"/>
      <c r="GQG11" s="40"/>
      <c r="GQH11" s="40"/>
      <c r="GQI11" s="40"/>
      <c r="GQJ11" s="40"/>
      <c r="GQK11" s="40"/>
      <c r="GQL11" s="40"/>
      <c r="GQM11" s="40"/>
      <c r="GQN11" s="40"/>
      <c r="GQO11" s="40"/>
      <c r="GQP11" s="40"/>
      <c r="GQQ11" s="40"/>
      <c r="GQR11" s="40"/>
      <c r="GQS11" s="40"/>
      <c r="GQT11" s="40"/>
      <c r="GQU11" s="40"/>
      <c r="GQV11" s="40"/>
      <c r="GQW11" s="40"/>
      <c r="GQX11" s="40"/>
      <c r="GQY11" s="40"/>
      <c r="GQZ11" s="40"/>
      <c r="GRA11" s="40"/>
      <c r="GRB11" s="40"/>
      <c r="GRC11" s="40"/>
      <c r="GRD11" s="40"/>
      <c r="GRE11" s="40"/>
      <c r="GRF11" s="40"/>
      <c r="GRG11" s="40"/>
      <c r="GRH11" s="40"/>
      <c r="GRI11" s="40"/>
      <c r="GRJ11" s="40"/>
      <c r="GRK11" s="40"/>
      <c r="GRL11" s="40"/>
      <c r="GRM11" s="40"/>
      <c r="GRN11" s="40"/>
      <c r="GRO11" s="40"/>
      <c r="GRP11" s="40"/>
      <c r="GRQ11" s="40"/>
      <c r="GRR11" s="40"/>
      <c r="GRS11" s="40"/>
      <c r="GRT11" s="40"/>
      <c r="GRU11" s="40"/>
      <c r="GRV11" s="40"/>
      <c r="GRW11" s="40"/>
      <c r="GRX11" s="40"/>
      <c r="GRY11" s="40"/>
      <c r="GRZ11" s="40"/>
      <c r="GSA11" s="40"/>
      <c r="GSB11" s="40"/>
      <c r="GSC11" s="40"/>
      <c r="GSD11" s="40"/>
      <c r="GSE11" s="40"/>
      <c r="GSF11" s="40"/>
      <c r="GSG11" s="40"/>
      <c r="GSH11" s="40"/>
      <c r="GSI11" s="40"/>
      <c r="GSJ11" s="40"/>
      <c r="GSK11" s="40"/>
      <c r="GSL11" s="40"/>
      <c r="GSM11" s="40"/>
      <c r="GSN11" s="40"/>
      <c r="GSO11" s="40"/>
      <c r="GSP11" s="40"/>
      <c r="GSQ11" s="40"/>
      <c r="GSR11" s="40"/>
      <c r="GSS11" s="40"/>
      <c r="GST11" s="40"/>
      <c r="GSU11" s="40"/>
      <c r="GSV11" s="40"/>
      <c r="GSW11" s="40"/>
      <c r="GSX11" s="40"/>
      <c r="GSY11" s="40"/>
      <c r="GSZ11" s="40"/>
      <c r="GTA11" s="40"/>
      <c r="GTB11" s="40"/>
      <c r="GTC11" s="40"/>
      <c r="GTD11" s="40"/>
      <c r="GTE11" s="40"/>
      <c r="GTF11" s="40"/>
      <c r="GTG11" s="40"/>
      <c r="GTH11" s="40"/>
      <c r="GTI11" s="40"/>
      <c r="GTJ11" s="40"/>
      <c r="GTK11" s="40"/>
      <c r="GTL11" s="40"/>
      <c r="GTM11" s="40"/>
      <c r="GTN11" s="40"/>
      <c r="GTO11" s="40"/>
      <c r="GTP11" s="40"/>
      <c r="GTQ11" s="40"/>
      <c r="GTR11" s="40"/>
      <c r="GTS11" s="40"/>
      <c r="GTT11" s="40"/>
      <c r="GTU11" s="40"/>
      <c r="GTV11" s="40"/>
      <c r="GTW11" s="40"/>
      <c r="GTX11" s="40"/>
      <c r="GTY11" s="40"/>
      <c r="GTZ11" s="40"/>
      <c r="GUA11" s="40"/>
      <c r="GUB11" s="40"/>
      <c r="GUC11" s="40"/>
      <c r="GUD11" s="40"/>
      <c r="GUE11" s="40"/>
      <c r="GUF11" s="40"/>
      <c r="GUG11" s="40"/>
      <c r="GUH11" s="40"/>
      <c r="GUI11" s="40"/>
      <c r="GUJ11" s="40"/>
      <c r="GUK11" s="40"/>
      <c r="GUL11" s="40"/>
      <c r="GUM11" s="40"/>
      <c r="GUN11" s="40"/>
      <c r="GUO11" s="40"/>
      <c r="GUP11" s="40"/>
      <c r="GUQ11" s="40"/>
      <c r="GUR11" s="40"/>
      <c r="GUS11" s="40"/>
      <c r="GUT11" s="40"/>
      <c r="GUU11" s="40"/>
      <c r="GUV11" s="40"/>
      <c r="GUW11" s="40"/>
      <c r="GUX11" s="40"/>
      <c r="GUY11" s="40"/>
      <c r="GUZ11" s="40"/>
      <c r="GVA11" s="40"/>
      <c r="GVB11" s="40"/>
      <c r="GVC11" s="40"/>
      <c r="GVD11" s="40"/>
      <c r="GVE11" s="40"/>
      <c r="GVF11" s="40"/>
      <c r="GVG11" s="40"/>
      <c r="GVH11" s="40"/>
      <c r="GVI11" s="40"/>
      <c r="GVJ11" s="40"/>
      <c r="GVK11" s="40"/>
      <c r="GVL11" s="40"/>
      <c r="GVM11" s="40"/>
      <c r="GVN11" s="40"/>
      <c r="GVO11" s="40"/>
      <c r="GVP11" s="40"/>
      <c r="GVQ11" s="40"/>
      <c r="GVR11" s="40"/>
      <c r="GVS11" s="40"/>
      <c r="GVT11" s="40"/>
      <c r="GVU11" s="40"/>
      <c r="GVV11" s="40"/>
      <c r="GVW11" s="40"/>
      <c r="GVX11" s="40"/>
      <c r="GVY11" s="40"/>
      <c r="GVZ11" s="40"/>
      <c r="GWA11" s="40"/>
      <c r="GWB11" s="40"/>
      <c r="GWC11" s="40"/>
      <c r="GWD11" s="40"/>
      <c r="GWE11" s="40"/>
      <c r="GWF11" s="40"/>
      <c r="GWG11" s="40"/>
      <c r="GWH11" s="40"/>
      <c r="GWI11" s="40"/>
      <c r="GWJ11" s="40"/>
      <c r="GWK11" s="40"/>
      <c r="GWL11" s="40"/>
      <c r="GWM11" s="40"/>
      <c r="GWN11" s="40"/>
      <c r="GWO11" s="40"/>
      <c r="GWP11" s="40"/>
      <c r="GWQ11" s="40"/>
      <c r="GWR11" s="40"/>
      <c r="GWS11" s="40"/>
      <c r="GWT11" s="40"/>
      <c r="GWU11" s="40"/>
      <c r="GWV11" s="40"/>
      <c r="GWW11" s="40"/>
      <c r="GWX11" s="40"/>
      <c r="GWY11" s="40"/>
      <c r="GWZ11" s="40"/>
      <c r="GXA11" s="40"/>
      <c r="GXB11" s="40"/>
      <c r="GXC11" s="40"/>
      <c r="GXD11" s="40"/>
      <c r="GXE11" s="40"/>
      <c r="GXF11" s="40"/>
      <c r="GXG11" s="40"/>
      <c r="GXH11" s="40"/>
      <c r="GXI11" s="40"/>
      <c r="GXJ11" s="40"/>
      <c r="GXK11" s="40"/>
      <c r="GXL11" s="40"/>
      <c r="GXM11" s="40"/>
      <c r="GXN11" s="40"/>
      <c r="GXO11" s="40"/>
      <c r="GXP11" s="40"/>
      <c r="GXQ11" s="40"/>
      <c r="GXR11" s="40"/>
      <c r="GXS11" s="40"/>
      <c r="GXT11" s="40"/>
      <c r="GXU11" s="40"/>
      <c r="GXV11" s="40"/>
      <c r="GXW11" s="40"/>
      <c r="GXX11" s="40"/>
      <c r="GXY11" s="40"/>
      <c r="GXZ11" s="40"/>
      <c r="GYA11" s="40"/>
      <c r="GYB11" s="40"/>
      <c r="GYC11" s="40"/>
      <c r="GYD11" s="40"/>
      <c r="GYE11" s="40"/>
      <c r="GYF11" s="40"/>
      <c r="GYG11" s="40"/>
      <c r="GYH11" s="40"/>
      <c r="GYI11" s="40"/>
      <c r="GYJ11" s="40"/>
      <c r="GYK11" s="40"/>
      <c r="GYL11" s="40"/>
      <c r="GYM11" s="40"/>
      <c r="GYN11" s="40"/>
      <c r="GYO11" s="40"/>
      <c r="GYP11" s="40"/>
      <c r="GYQ11" s="40"/>
      <c r="GYR11" s="40"/>
      <c r="GYS11" s="40"/>
      <c r="GYT11" s="40"/>
      <c r="GYU11" s="40"/>
      <c r="GYV11" s="40"/>
      <c r="GYW11" s="40"/>
      <c r="GYX11" s="40"/>
      <c r="GYY11" s="40"/>
      <c r="GYZ11" s="40"/>
      <c r="GZA11" s="40"/>
      <c r="GZB11" s="40"/>
      <c r="GZC11" s="40"/>
      <c r="GZD11" s="40"/>
      <c r="GZE11" s="40"/>
      <c r="GZF11" s="40"/>
      <c r="GZG11" s="40"/>
      <c r="GZH11" s="40"/>
      <c r="GZI11" s="40"/>
      <c r="GZJ11" s="40"/>
      <c r="GZK11" s="40"/>
      <c r="GZL11" s="40"/>
      <c r="GZM11" s="40"/>
      <c r="GZN11" s="40"/>
      <c r="GZO11" s="40"/>
      <c r="GZP11" s="40"/>
      <c r="GZQ11" s="40"/>
      <c r="GZR11" s="40"/>
      <c r="GZS11" s="40"/>
      <c r="GZT11" s="40"/>
      <c r="GZU11" s="40"/>
      <c r="GZV11" s="40"/>
      <c r="GZW11" s="40"/>
      <c r="GZX11" s="40"/>
      <c r="GZY11" s="40"/>
      <c r="GZZ11" s="40"/>
      <c r="HAA11" s="40"/>
      <c r="HAB11" s="40"/>
      <c r="HAC11" s="40"/>
      <c r="HAD11" s="40"/>
      <c r="HAE11" s="40"/>
      <c r="HAF11" s="40"/>
      <c r="HAG11" s="40"/>
      <c r="HAH11" s="40"/>
      <c r="HAI11" s="40"/>
      <c r="HAJ11" s="40"/>
      <c r="HAK11" s="40"/>
      <c r="HAL11" s="40"/>
      <c r="HAM11" s="40"/>
      <c r="HAN11" s="40"/>
      <c r="HAO11" s="40"/>
      <c r="HAP11" s="40"/>
      <c r="HAQ11" s="40"/>
      <c r="HAR11" s="40"/>
      <c r="HAS11" s="40"/>
      <c r="HAT11" s="40"/>
      <c r="HAU11" s="40"/>
      <c r="HAV11" s="40"/>
      <c r="HAW11" s="40"/>
      <c r="HAX11" s="40"/>
      <c r="HAY11" s="40"/>
      <c r="HAZ11" s="40"/>
      <c r="HBA11" s="40"/>
      <c r="HBB11" s="40"/>
      <c r="HBC11" s="40"/>
      <c r="HBD11" s="40"/>
      <c r="HBE11" s="40"/>
      <c r="HBF11" s="40"/>
      <c r="HBG11" s="40"/>
      <c r="HBH11" s="40"/>
      <c r="HBI11" s="40"/>
      <c r="HBJ11" s="40"/>
      <c r="HBK11" s="40"/>
      <c r="HBL11" s="40"/>
      <c r="HBM11" s="40"/>
      <c r="HBN11" s="40"/>
      <c r="HBO11" s="40"/>
      <c r="HBP11" s="40"/>
      <c r="HBQ11" s="40"/>
      <c r="HBR11" s="40"/>
      <c r="HBS11" s="40"/>
      <c r="HBT11" s="40"/>
      <c r="HBU11" s="40"/>
      <c r="HBV11" s="40"/>
      <c r="HBW11" s="40"/>
      <c r="HBX11" s="40"/>
      <c r="HBY11" s="40"/>
      <c r="HBZ11" s="40"/>
      <c r="HCA11" s="40"/>
      <c r="HCB11" s="40"/>
      <c r="HCC11" s="40"/>
      <c r="HCD11" s="40"/>
      <c r="HCE11" s="40"/>
      <c r="HCF11" s="40"/>
      <c r="HCG11" s="40"/>
      <c r="HCH11" s="40"/>
      <c r="HCI11" s="40"/>
      <c r="HCJ11" s="40"/>
      <c r="HCK11" s="40"/>
      <c r="HCL11" s="40"/>
      <c r="HCM11" s="40"/>
      <c r="HCN11" s="40"/>
      <c r="HCO11" s="40"/>
      <c r="HCP11" s="40"/>
      <c r="HCQ11" s="40"/>
      <c r="HCR11" s="40"/>
      <c r="HCS11" s="40"/>
      <c r="HCT11" s="40"/>
      <c r="HCU11" s="40"/>
      <c r="HCV11" s="40"/>
      <c r="HCW11" s="40"/>
      <c r="HCX11" s="40"/>
      <c r="HCY11" s="40"/>
      <c r="HCZ11" s="40"/>
      <c r="HDA11" s="40"/>
      <c r="HDB11" s="40"/>
      <c r="HDC11" s="40"/>
      <c r="HDD11" s="40"/>
      <c r="HDE11" s="40"/>
      <c r="HDF11" s="40"/>
      <c r="HDG11" s="40"/>
      <c r="HDH11" s="40"/>
      <c r="HDI11" s="40"/>
      <c r="HDJ11" s="40"/>
      <c r="HDK11" s="40"/>
      <c r="HDL11" s="40"/>
      <c r="HDM11" s="40"/>
      <c r="HDN11" s="40"/>
      <c r="HDO11" s="40"/>
      <c r="HDP11" s="40"/>
      <c r="HDQ11" s="40"/>
      <c r="HDR11" s="40"/>
      <c r="HDS11" s="40"/>
      <c r="HDT11" s="40"/>
      <c r="HDU11" s="40"/>
      <c r="HDV11" s="40"/>
      <c r="HDW11" s="40"/>
      <c r="HDX11" s="40"/>
      <c r="HDY11" s="40"/>
      <c r="HDZ11" s="40"/>
      <c r="HEA11" s="40"/>
      <c r="HEB11" s="40"/>
      <c r="HEC11" s="40"/>
      <c r="HED11" s="40"/>
      <c r="HEE11" s="40"/>
      <c r="HEF11" s="40"/>
      <c r="HEG11" s="40"/>
      <c r="HEH11" s="40"/>
      <c r="HEI11" s="40"/>
      <c r="HEJ11" s="40"/>
      <c r="HEK11" s="40"/>
      <c r="HEL11" s="40"/>
      <c r="HEM11" s="40"/>
      <c r="HEN11" s="40"/>
      <c r="HEO11" s="40"/>
      <c r="HEP11" s="40"/>
      <c r="HEQ11" s="40"/>
      <c r="HER11" s="40"/>
      <c r="HES11" s="40"/>
      <c r="HET11" s="40"/>
      <c r="HEU11" s="40"/>
      <c r="HEV11" s="40"/>
      <c r="HEW11" s="40"/>
      <c r="HEX11" s="40"/>
      <c r="HEY11" s="40"/>
      <c r="HEZ11" s="40"/>
      <c r="HFA11" s="40"/>
      <c r="HFB11" s="40"/>
      <c r="HFC11" s="40"/>
      <c r="HFD11" s="40"/>
      <c r="HFE11" s="40"/>
      <c r="HFF11" s="40"/>
      <c r="HFG11" s="40"/>
      <c r="HFH11" s="40"/>
      <c r="HFI11" s="40"/>
      <c r="HFJ11" s="40"/>
      <c r="HFK11" s="40"/>
      <c r="HFL11" s="40"/>
      <c r="HFM11" s="40"/>
      <c r="HFN11" s="40"/>
      <c r="HFO11" s="40"/>
      <c r="HFP11" s="40"/>
      <c r="HFQ11" s="40"/>
      <c r="HFR11" s="40"/>
      <c r="HFS11" s="40"/>
      <c r="HFT11" s="40"/>
      <c r="HFU11" s="40"/>
      <c r="HFV11" s="40"/>
      <c r="HFW11" s="40"/>
      <c r="HFX11" s="40"/>
      <c r="HFY11" s="40"/>
      <c r="HFZ11" s="40"/>
      <c r="HGA11" s="40"/>
      <c r="HGB11" s="40"/>
      <c r="HGC11" s="40"/>
      <c r="HGD11" s="40"/>
      <c r="HGE11" s="40"/>
      <c r="HGF11" s="40"/>
      <c r="HGG11" s="40"/>
      <c r="HGH11" s="40"/>
      <c r="HGI11" s="40"/>
      <c r="HGJ11" s="40"/>
      <c r="HGK11" s="40"/>
      <c r="HGL11" s="40"/>
      <c r="HGM11" s="40"/>
      <c r="HGN11" s="40"/>
      <c r="HGO11" s="40"/>
      <c r="HGP11" s="40"/>
      <c r="HGQ11" s="40"/>
      <c r="HGR11" s="40"/>
      <c r="HGS11" s="40"/>
      <c r="HGT11" s="40"/>
      <c r="HGU11" s="40"/>
      <c r="HGV11" s="40"/>
      <c r="HGW11" s="40"/>
      <c r="HGX11" s="40"/>
      <c r="HGY11" s="40"/>
      <c r="HGZ11" s="40"/>
      <c r="HHA11" s="40"/>
      <c r="HHB11" s="40"/>
      <c r="HHC11" s="40"/>
      <c r="HHD11" s="40"/>
      <c r="HHE11" s="40"/>
      <c r="HHF11" s="40"/>
      <c r="HHG11" s="40"/>
      <c r="HHH11" s="40"/>
      <c r="HHI11" s="40"/>
      <c r="HHJ11" s="40"/>
      <c r="HHK11" s="40"/>
      <c r="HHL11" s="40"/>
      <c r="HHM11" s="40"/>
      <c r="HHN11" s="40"/>
      <c r="HHO11" s="40"/>
      <c r="HHP11" s="40"/>
      <c r="HHQ11" s="40"/>
      <c r="HHR11" s="40"/>
      <c r="HHS11" s="40"/>
      <c r="HHT11" s="40"/>
      <c r="HHU11" s="40"/>
      <c r="HHV11" s="40"/>
      <c r="HHW11" s="40"/>
      <c r="HHX11" s="40"/>
      <c r="HHY11" s="40"/>
      <c r="HHZ11" s="40"/>
      <c r="HIA11" s="40"/>
      <c r="HIB11" s="40"/>
      <c r="HIC11" s="40"/>
      <c r="HID11" s="40"/>
      <c r="HIE11" s="40"/>
      <c r="HIF11" s="40"/>
      <c r="HIG11" s="40"/>
      <c r="HIH11" s="40"/>
      <c r="HII11" s="40"/>
      <c r="HIJ11" s="40"/>
      <c r="HIK11" s="40"/>
      <c r="HIL11" s="40"/>
      <c r="HIM11" s="40"/>
      <c r="HIN11" s="40"/>
      <c r="HIO11" s="40"/>
      <c r="HIP11" s="40"/>
      <c r="HIQ11" s="40"/>
      <c r="HIR11" s="40"/>
      <c r="HIS11" s="40"/>
      <c r="HIT11" s="40"/>
      <c r="HIU11" s="40"/>
      <c r="HIV11" s="40"/>
      <c r="HIW11" s="40"/>
      <c r="HIX11" s="40"/>
      <c r="HIY11" s="40"/>
      <c r="HIZ11" s="40"/>
      <c r="HJA11" s="40"/>
      <c r="HJB11" s="40"/>
      <c r="HJC11" s="40"/>
      <c r="HJD11" s="40"/>
      <c r="HJE11" s="40"/>
      <c r="HJF11" s="40"/>
      <c r="HJG11" s="40"/>
      <c r="HJH11" s="40"/>
      <c r="HJI11" s="40"/>
      <c r="HJJ11" s="40"/>
      <c r="HJK11" s="40"/>
      <c r="HJL11" s="40"/>
      <c r="HJM11" s="40"/>
      <c r="HJN11" s="40"/>
      <c r="HJO11" s="40"/>
      <c r="HJP11" s="40"/>
      <c r="HJQ11" s="40"/>
      <c r="HJR11" s="40"/>
      <c r="HJS11" s="40"/>
      <c r="HJT11" s="40"/>
      <c r="HJU11" s="40"/>
      <c r="HJV11" s="40"/>
      <c r="HJW11" s="40"/>
      <c r="HJX11" s="40"/>
      <c r="HJY11" s="40"/>
      <c r="HJZ11" s="40"/>
      <c r="HKA11" s="40"/>
      <c r="HKB11" s="40"/>
      <c r="HKC11" s="40"/>
      <c r="HKD11" s="40"/>
      <c r="HKE11" s="40"/>
      <c r="HKF11" s="40"/>
      <c r="HKG11" s="40"/>
      <c r="HKH11" s="40"/>
      <c r="HKI11" s="40"/>
      <c r="HKJ11" s="40"/>
      <c r="HKK11" s="40"/>
      <c r="HKL11" s="40"/>
      <c r="HKM11" s="40"/>
      <c r="HKN11" s="40"/>
      <c r="HKO11" s="40"/>
      <c r="HKP11" s="40"/>
      <c r="HKQ11" s="40"/>
      <c r="HKR11" s="40"/>
      <c r="HKS11" s="40"/>
      <c r="HKT11" s="40"/>
      <c r="HKU11" s="40"/>
      <c r="HKV11" s="40"/>
      <c r="HKW11" s="40"/>
      <c r="HKX11" s="40"/>
      <c r="HKY11" s="40"/>
      <c r="HKZ11" s="40"/>
      <c r="HLA11" s="40"/>
      <c r="HLB11" s="40"/>
      <c r="HLC11" s="40"/>
      <c r="HLD11" s="40"/>
      <c r="HLE11" s="40"/>
      <c r="HLF11" s="40"/>
      <c r="HLG11" s="40"/>
      <c r="HLH11" s="40"/>
      <c r="HLI11" s="40"/>
      <c r="HLJ11" s="40"/>
      <c r="HLK11" s="40"/>
      <c r="HLL11" s="40"/>
      <c r="HLM11" s="40"/>
      <c r="HLN11" s="40"/>
      <c r="HLO11" s="40"/>
      <c r="HLP11" s="40"/>
      <c r="HLQ11" s="40"/>
      <c r="HLR11" s="40"/>
      <c r="HLS11" s="40"/>
      <c r="HLT11" s="40"/>
      <c r="HLU11" s="40"/>
      <c r="HLV11" s="40"/>
      <c r="HLW11" s="40"/>
      <c r="HLX11" s="40"/>
      <c r="HLY11" s="40"/>
      <c r="HLZ11" s="40"/>
      <c r="HMA11" s="40"/>
      <c r="HMB11" s="40"/>
      <c r="HMC11" s="40"/>
      <c r="HMD11" s="40"/>
      <c r="HME11" s="40"/>
      <c r="HMF11" s="40"/>
      <c r="HMG11" s="40"/>
      <c r="HMH11" s="40"/>
      <c r="HMI11" s="40"/>
      <c r="HMJ11" s="40"/>
      <c r="HMK11" s="40"/>
      <c r="HML11" s="40"/>
      <c r="HMM11" s="40"/>
      <c r="HMN11" s="40"/>
      <c r="HMO11" s="40"/>
      <c r="HMP11" s="40"/>
      <c r="HMQ11" s="40"/>
      <c r="HMR11" s="40"/>
      <c r="HMS11" s="40"/>
      <c r="HMT11" s="40"/>
      <c r="HMU11" s="40"/>
      <c r="HMV11" s="40"/>
      <c r="HMW11" s="40"/>
      <c r="HMX11" s="40"/>
      <c r="HMY11" s="40"/>
      <c r="HMZ11" s="40"/>
      <c r="HNA11" s="40"/>
      <c r="HNB11" s="40"/>
      <c r="HNC11" s="40"/>
      <c r="HND11" s="40"/>
      <c r="HNE11" s="40"/>
      <c r="HNF11" s="40"/>
      <c r="HNG11" s="40"/>
      <c r="HNH11" s="40"/>
      <c r="HNI11" s="40"/>
      <c r="HNJ11" s="40"/>
      <c r="HNK11" s="40"/>
      <c r="HNL11" s="40"/>
      <c r="HNM11" s="40"/>
      <c r="HNN11" s="40"/>
      <c r="HNO11" s="40"/>
      <c r="HNP11" s="40"/>
      <c r="HNQ11" s="40"/>
      <c r="HNR11" s="40"/>
      <c r="HNS11" s="40"/>
      <c r="HNT11" s="40"/>
      <c r="HNU11" s="40"/>
      <c r="HNV11" s="40"/>
      <c r="HNW11" s="40"/>
      <c r="HNX11" s="40"/>
      <c r="HNY11" s="40"/>
      <c r="HNZ11" s="40"/>
      <c r="HOA11" s="40"/>
      <c r="HOB11" s="40"/>
      <c r="HOC11" s="40"/>
      <c r="HOD11" s="40"/>
      <c r="HOE11" s="40"/>
      <c r="HOF11" s="40"/>
      <c r="HOG11" s="40"/>
      <c r="HOH11" s="40"/>
      <c r="HOI11" s="40"/>
      <c r="HOJ11" s="40"/>
      <c r="HOK11" s="40"/>
      <c r="HOL11" s="40"/>
      <c r="HOM11" s="40"/>
      <c r="HON11" s="40"/>
      <c r="HOO11" s="40"/>
      <c r="HOP11" s="40"/>
      <c r="HOQ11" s="40"/>
      <c r="HOR11" s="40"/>
      <c r="HOS11" s="40"/>
      <c r="HOT11" s="40"/>
      <c r="HOU11" s="40"/>
      <c r="HOV11" s="40"/>
      <c r="HOW11" s="40"/>
      <c r="HOX11" s="40"/>
      <c r="HOY11" s="40"/>
      <c r="HOZ11" s="40"/>
      <c r="HPA11" s="40"/>
      <c r="HPB11" s="40"/>
      <c r="HPC11" s="40"/>
      <c r="HPD11" s="40"/>
      <c r="HPE11" s="40"/>
      <c r="HPF11" s="40"/>
      <c r="HPG11" s="40"/>
      <c r="HPH11" s="40"/>
      <c r="HPI11" s="40"/>
      <c r="HPJ11" s="40"/>
      <c r="HPK11" s="40"/>
      <c r="HPL11" s="40"/>
      <c r="HPM11" s="40"/>
      <c r="HPN11" s="40"/>
      <c r="HPO11" s="40"/>
      <c r="HPP11" s="40"/>
      <c r="HPQ11" s="40"/>
      <c r="HPR11" s="40"/>
      <c r="HPS11" s="40"/>
      <c r="HPT11" s="40"/>
      <c r="HPU11" s="40"/>
      <c r="HPV11" s="40"/>
      <c r="HPW11" s="40"/>
      <c r="HPX11" s="40"/>
      <c r="HPY11" s="40"/>
      <c r="HPZ11" s="40"/>
      <c r="HQA11" s="40"/>
      <c r="HQB11" s="40"/>
      <c r="HQC11" s="40"/>
      <c r="HQD11" s="40"/>
      <c r="HQE11" s="40"/>
      <c r="HQF11" s="40"/>
      <c r="HQG11" s="40"/>
      <c r="HQH11" s="40"/>
      <c r="HQI11" s="40"/>
      <c r="HQJ11" s="40"/>
      <c r="HQK11" s="40"/>
      <c r="HQL11" s="40"/>
      <c r="HQM11" s="40"/>
      <c r="HQN11" s="40"/>
      <c r="HQO11" s="40"/>
      <c r="HQP11" s="40"/>
      <c r="HQQ11" s="40"/>
      <c r="HQR11" s="40"/>
      <c r="HQS11" s="40"/>
      <c r="HQT11" s="40"/>
      <c r="HQU11" s="40"/>
      <c r="HQV11" s="40"/>
      <c r="HQW11" s="40"/>
      <c r="HQX11" s="40"/>
      <c r="HQY11" s="40"/>
      <c r="HQZ11" s="40"/>
      <c r="HRA11" s="40"/>
      <c r="HRB11" s="40"/>
      <c r="HRC11" s="40"/>
      <c r="HRD11" s="40"/>
      <c r="HRE11" s="40"/>
      <c r="HRF11" s="40"/>
      <c r="HRG11" s="40"/>
      <c r="HRH11" s="40"/>
      <c r="HRI11" s="40"/>
      <c r="HRJ11" s="40"/>
      <c r="HRK11" s="40"/>
      <c r="HRL11" s="40"/>
      <c r="HRM11" s="40"/>
      <c r="HRN11" s="40"/>
      <c r="HRO11" s="40"/>
      <c r="HRP11" s="40"/>
      <c r="HRQ11" s="40"/>
      <c r="HRR11" s="40"/>
      <c r="HRS11" s="40"/>
      <c r="HRT11" s="40"/>
      <c r="HRU11" s="40"/>
      <c r="HRV11" s="40"/>
      <c r="HRW11" s="40"/>
      <c r="HRX11" s="40"/>
      <c r="HRY11" s="40"/>
      <c r="HRZ11" s="40"/>
      <c r="HSA11" s="40"/>
      <c r="HSB11" s="40"/>
      <c r="HSC11" s="40"/>
      <c r="HSD11" s="40"/>
      <c r="HSE11" s="40"/>
      <c r="HSF11" s="40"/>
      <c r="HSG11" s="40"/>
      <c r="HSH11" s="40"/>
      <c r="HSI11" s="40"/>
      <c r="HSJ11" s="40"/>
      <c r="HSK11" s="40"/>
      <c r="HSL11" s="40"/>
      <c r="HSM11" s="40"/>
      <c r="HSN11" s="40"/>
      <c r="HSO11" s="40"/>
      <c r="HSP11" s="40"/>
      <c r="HSQ11" s="40"/>
      <c r="HSR11" s="40"/>
      <c r="HSS11" s="40"/>
      <c r="HST11" s="40"/>
      <c r="HSU11" s="40"/>
      <c r="HSV11" s="40"/>
      <c r="HSW11" s="40"/>
      <c r="HSX11" s="40"/>
      <c r="HSY11" s="40"/>
      <c r="HSZ11" s="40"/>
      <c r="HTA11" s="40"/>
      <c r="HTB11" s="40"/>
      <c r="HTC11" s="40"/>
      <c r="HTD11" s="40"/>
      <c r="HTE11" s="40"/>
      <c r="HTF11" s="40"/>
      <c r="HTG11" s="40"/>
      <c r="HTH11" s="40"/>
      <c r="HTI11" s="40"/>
      <c r="HTJ11" s="40"/>
      <c r="HTK11" s="40"/>
      <c r="HTL11" s="40"/>
      <c r="HTM11" s="40"/>
      <c r="HTN11" s="40"/>
      <c r="HTO11" s="40"/>
      <c r="HTP11" s="40"/>
      <c r="HTQ11" s="40"/>
      <c r="HTR11" s="40"/>
      <c r="HTS11" s="40"/>
      <c r="HTT11" s="40"/>
      <c r="HTU11" s="40"/>
      <c r="HTV11" s="40"/>
      <c r="HTW11" s="40"/>
      <c r="HTX11" s="40"/>
      <c r="HTY11" s="40"/>
      <c r="HTZ11" s="40"/>
      <c r="HUA11" s="40"/>
      <c r="HUB11" s="40"/>
      <c r="HUC11" s="40"/>
      <c r="HUD11" s="40"/>
      <c r="HUE11" s="40"/>
      <c r="HUF11" s="40"/>
      <c r="HUG11" s="40"/>
      <c r="HUH11" s="40"/>
      <c r="HUI11" s="40"/>
      <c r="HUJ11" s="40"/>
      <c r="HUK11" s="40"/>
      <c r="HUL11" s="40"/>
      <c r="HUM11" s="40"/>
      <c r="HUN11" s="40"/>
      <c r="HUO11" s="40"/>
      <c r="HUP11" s="40"/>
      <c r="HUQ11" s="40"/>
      <c r="HUR11" s="40"/>
      <c r="HUS11" s="40"/>
      <c r="HUT11" s="40"/>
      <c r="HUU11" s="40"/>
      <c r="HUV11" s="40"/>
      <c r="HUW11" s="40"/>
      <c r="HUX11" s="40"/>
      <c r="HUY11" s="40"/>
      <c r="HUZ11" s="40"/>
      <c r="HVA11" s="40"/>
      <c r="HVB11" s="40"/>
      <c r="HVC11" s="40"/>
      <c r="HVD11" s="40"/>
      <c r="HVE11" s="40"/>
      <c r="HVF11" s="40"/>
      <c r="HVG11" s="40"/>
      <c r="HVH11" s="40"/>
      <c r="HVI11" s="40"/>
      <c r="HVJ11" s="40"/>
      <c r="HVK11" s="40"/>
      <c r="HVL11" s="40"/>
      <c r="HVM11" s="40"/>
      <c r="HVN11" s="40"/>
      <c r="HVO11" s="40"/>
      <c r="HVP11" s="40"/>
      <c r="HVQ11" s="40"/>
      <c r="HVR11" s="40"/>
      <c r="HVS11" s="40"/>
      <c r="HVT11" s="40"/>
      <c r="HVU11" s="40"/>
      <c r="HVV11" s="40"/>
      <c r="HVW11" s="40"/>
      <c r="HVX11" s="40"/>
      <c r="HVY11" s="40"/>
      <c r="HVZ11" s="40"/>
      <c r="HWA11" s="40"/>
      <c r="HWB11" s="40"/>
      <c r="HWC11" s="40"/>
      <c r="HWD11" s="40"/>
      <c r="HWE11" s="40"/>
      <c r="HWF11" s="40"/>
      <c r="HWG11" s="40"/>
      <c r="HWH11" s="40"/>
      <c r="HWI11" s="40"/>
      <c r="HWJ11" s="40"/>
      <c r="HWK11" s="40"/>
      <c r="HWL11" s="40"/>
      <c r="HWM11" s="40"/>
      <c r="HWN11" s="40"/>
      <c r="HWO11" s="40"/>
      <c r="HWP11" s="40"/>
      <c r="HWQ11" s="40"/>
      <c r="HWR11" s="40"/>
      <c r="HWS11" s="40"/>
      <c r="HWT11" s="40"/>
      <c r="HWU11" s="40"/>
      <c r="HWV11" s="40"/>
      <c r="HWW11" s="40"/>
      <c r="HWX11" s="40"/>
      <c r="HWY11" s="40"/>
      <c r="HWZ11" s="40"/>
      <c r="HXA11" s="40"/>
      <c r="HXB11" s="40"/>
      <c r="HXC11" s="40"/>
      <c r="HXD11" s="40"/>
      <c r="HXE11" s="40"/>
      <c r="HXF11" s="40"/>
      <c r="HXG11" s="40"/>
      <c r="HXH11" s="40"/>
      <c r="HXI11" s="40"/>
      <c r="HXJ11" s="40"/>
      <c r="HXK11" s="40"/>
      <c r="HXL11" s="40"/>
      <c r="HXM11" s="40"/>
      <c r="HXN11" s="40"/>
      <c r="HXO11" s="40"/>
      <c r="HXP11" s="40"/>
      <c r="HXQ11" s="40"/>
      <c r="HXR11" s="40"/>
      <c r="HXS11" s="40"/>
      <c r="HXT11" s="40"/>
      <c r="HXU11" s="40"/>
      <c r="HXV11" s="40"/>
      <c r="HXW11" s="40"/>
      <c r="HXX11" s="40"/>
      <c r="HXY11" s="40"/>
      <c r="HXZ11" s="40"/>
      <c r="HYA11" s="40"/>
      <c r="HYB11" s="40"/>
      <c r="HYC11" s="40"/>
      <c r="HYD11" s="40"/>
      <c r="HYE11" s="40"/>
      <c r="HYF11" s="40"/>
      <c r="HYG11" s="40"/>
      <c r="HYH11" s="40"/>
      <c r="HYI11" s="40"/>
      <c r="HYJ11" s="40"/>
      <c r="HYK11" s="40"/>
      <c r="HYL11" s="40"/>
      <c r="HYM11" s="40"/>
      <c r="HYN11" s="40"/>
      <c r="HYO11" s="40"/>
      <c r="HYP11" s="40"/>
      <c r="HYQ11" s="40"/>
      <c r="HYR11" s="40"/>
      <c r="HYS11" s="40"/>
      <c r="HYT11" s="40"/>
      <c r="HYU11" s="40"/>
      <c r="HYV11" s="40"/>
      <c r="HYW11" s="40"/>
      <c r="HYX11" s="40"/>
      <c r="HYY11" s="40"/>
      <c r="HYZ11" s="40"/>
      <c r="HZA11" s="40"/>
      <c r="HZB11" s="40"/>
      <c r="HZC11" s="40"/>
      <c r="HZD11" s="40"/>
      <c r="HZE11" s="40"/>
      <c r="HZF11" s="40"/>
      <c r="HZG11" s="40"/>
      <c r="HZH11" s="40"/>
      <c r="HZI11" s="40"/>
      <c r="HZJ11" s="40"/>
      <c r="HZK11" s="40"/>
      <c r="HZL11" s="40"/>
      <c r="HZM11" s="40"/>
      <c r="HZN11" s="40"/>
      <c r="HZO11" s="40"/>
      <c r="HZP11" s="40"/>
      <c r="HZQ11" s="40"/>
      <c r="HZR11" s="40"/>
      <c r="HZS11" s="40"/>
      <c r="HZT11" s="40"/>
      <c r="HZU11" s="40"/>
      <c r="HZV11" s="40"/>
      <c r="HZW11" s="40"/>
      <c r="HZX11" s="40"/>
      <c r="HZY11" s="40"/>
      <c r="HZZ11" s="40"/>
      <c r="IAA11" s="40"/>
      <c r="IAB11" s="40"/>
      <c r="IAC11" s="40"/>
      <c r="IAD11" s="40"/>
      <c r="IAE11" s="40"/>
      <c r="IAF11" s="40"/>
      <c r="IAG11" s="40"/>
      <c r="IAH11" s="40"/>
      <c r="IAI11" s="40"/>
      <c r="IAJ11" s="40"/>
      <c r="IAK11" s="40"/>
      <c r="IAL11" s="40"/>
      <c r="IAM11" s="40"/>
      <c r="IAN11" s="40"/>
      <c r="IAO11" s="40"/>
      <c r="IAP11" s="40"/>
      <c r="IAQ11" s="40"/>
      <c r="IAR11" s="40"/>
      <c r="IAS11" s="40"/>
      <c r="IAT11" s="40"/>
      <c r="IAU11" s="40"/>
      <c r="IAV11" s="40"/>
      <c r="IAW11" s="40"/>
      <c r="IAX11" s="40"/>
      <c r="IAY11" s="40"/>
      <c r="IAZ11" s="40"/>
      <c r="IBA11" s="40"/>
      <c r="IBB11" s="40"/>
      <c r="IBC11" s="40"/>
      <c r="IBD11" s="40"/>
      <c r="IBE11" s="40"/>
      <c r="IBF11" s="40"/>
      <c r="IBG11" s="40"/>
      <c r="IBH11" s="40"/>
      <c r="IBI11" s="40"/>
      <c r="IBJ11" s="40"/>
      <c r="IBK11" s="40"/>
      <c r="IBL11" s="40"/>
      <c r="IBM11" s="40"/>
      <c r="IBN11" s="40"/>
      <c r="IBO11" s="40"/>
      <c r="IBP11" s="40"/>
      <c r="IBQ11" s="40"/>
      <c r="IBR11" s="40"/>
      <c r="IBS11" s="40"/>
      <c r="IBT11" s="40"/>
      <c r="IBU11" s="40"/>
      <c r="IBV11" s="40"/>
      <c r="IBW11" s="40"/>
      <c r="IBX11" s="40"/>
      <c r="IBY11" s="40"/>
      <c r="IBZ11" s="40"/>
      <c r="ICA11" s="40"/>
      <c r="ICB11" s="40"/>
      <c r="ICC11" s="40"/>
      <c r="ICD11" s="40"/>
      <c r="ICE11" s="40"/>
      <c r="ICF11" s="40"/>
      <c r="ICG11" s="40"/>
      <c r="ICH11" s="40"/>
      <c r="ICI11" s="40"/>
      <c r="ICJ11" s="40"/>
      <c r="ICK11" s="40"/>
      <c r="ICL11" s="40"/>
      <c r="ICM11" s="40"/>
      <c r="ICN11" s="40"/>
      <c r="ICO11" s="40"/>
      <c r="ICP11" s="40"/>
      <c r="ICQ11" s="40"/>
      <c r="ICR11" s="40"/>
      <c r="ICS11" s="40"/>
      <c r="ICT11" s="40"/>
      <c r="ICU11" s="40"/>
      <c r="ICV11" s="40"/>
      <c r="ICW11" s="40"/>
      <c r="ICX11" s="40"/>
      <c r="ICY11" s="40"/>
      <c r="ICZ11" s="40"/>
      <c r="IDA11" s="40"/>
      <c r="IDB11" s="40"/>
      <c r="IDC11" s="40"/>
      <c r="IDD11" s="40"/>
      <c r="IDE11" s="40"/>
      <c r="IDF11" s="40"/>
      <c r="IDG11" s="40"/>
      <c r="IDH11" s="40"/>
      <c r="IDI11" s="40"/>
      <c r="IDJ11" s="40"/>
      <c r="IDK11" s="40"/>
      <c r="IDL11" s="40"/>
      <c r="IDM11" s="40"/>
      <c r="IDN11" s="40"/>
      <c r="IDO11" s="40"/>
      <c r="IDP11" s="40"/>
      <c r="IDQ11" s="40"/>
      <c r="IDR11" s="40"/>
      <c r="IDS11" s="40"/>
      <c r="IDT11" s="40"/>
      <c r="IDU11" s="40"/>
      <c r="IDV11" s="40"/>
      <c r="IDW11" s="40"/>
      <c r="IDX11" s="40"/>
      <c r="IDY11" s="40"/>
      <c r="IDZ11" s="40"/>
      <c r="IEA11" s="40"/>
      <c r="IEB11" s="40"/>
      <c r="IEC11" s="40"/>
      <c r="IED11" s="40"/>
      <c r="IEE11" s="40"/>
      <c r="IEF11" s="40"/>
      <c r="IEG11" s="40"/>
      <c r="IEH11" s="40"/>
      <c r="IEI11" s="40"/>
      <c r="IEJ11" s="40"/>
      <c r="IEK11" s="40"/>
      <c r="IEL11" s="40"/>
      <c r="IEM11" s="40"/>
      <c r="IEN11" s="40"/>
      <c r="IEO11" s="40"/>
      <c r="IEP11" s="40"/>
      <c r="IEQ11" s="40"/>
      <c r="IER11" s="40"/>
      <c r="IES11" s="40"/>
      <c r="IET11" s="40"/>
      <c r="IEU11" s="40"/>
      <c r="IEV11" s="40"/>
      <c r="IEW11" s="40"/>
      <c r="IEX11" s="40"/>
      <c r="IEY11" s="40"/>
      <c r="IEZ11" s="40"/>
      <c r="IFA11" s="40"/>
      <c r="IFB11" s="40"/>
      <c r="IFC11" s="40"/>
      <c r="IFD11" s="40"/>
      <c r="IFE11" s="40"/>
      <c r="IFF11" s="40"/>
      <c r="IFG11" s="40"/>
      <c r="IFH11" s="40"/>
      <c r="IFI11" s="40"/>
      <c r="IFJ11" s="40"/>
      <c r="IFK11" s="40"/>
      <c r="IFL11" s="40"/>
      <c r="IFM11" s="40"/>
      <c r="IFN11" s="40"/>
      <c r="IFO11" s="40"/>
      <c r="IFP11" s="40"/>
      <c r="IFQ11" s="40"/>
      <c r="IFR11" s="40"/>
      <c r="IFS11" s="40"/>
      <c r="IFT11" s="40"/>
      <c r="IFU11" s="40"/>
      <c r="IFV11" s="40"/>
      <c r="IFW11" s="40"/>
      <c r="IFX11" s="40"/>
      <c r="IFY11" s="40"/>
      <c r="IFZ11" s="40"/>
      <c r="IGA11" s="40"/>
      <c r="IGB11" s="40"/>
      <c r="IGC11" s="40"/>
      <c r="IGD11" s="40"/>
      <c r="IGE11" s="40"/>
      <c r="IGF11" s="40"/>
      <c r="IGG11" s="40"/>
      <c r="IGH11" s="40"/>
      <c r="IGI11" s="40"/>
      <c r="IGJ11" s="40"/>
      <c r="IGK11" s="40"/>
      <c r="IGL11" s="40"/>
      <c r="IGM11" s="40"/>
      <c r="IGN11" s="40"/>
      <c r="IGO11" s="40"/>
      <c r="IGP11" s="40"/>
      <c r="IGQ11" s="40"/>
      <c r="IGR11" s="40"/>
      <c r="IGS11" s="40"/>
      <c r="IGT11" s="40"/>
      <c r="IGU11" s="40"/>
      <c r="IGV11" s="40"/>
      <c r="IGW11" s="40"/>
      <c r="IGX11" s="40"/>
      <c r="IGY11" s="40"/>
      <c r="IGZ11" s="40"/>
      <c r="IHA11" s="40"/>
      <c r="IHB11" s="40"/>
      <c r="IHC11" s="40"/>
      <c r="IHD11" s="40"/>
      <c r="IHE11" s="40"/>
      <c r="IHF11" s="40"/>
      <c r="IHG11" s="40"/>
      <c r="IHH11" s="40"/>
      <c r="IHI11" s="40"/>
      <c r="IHJ11" s="40"/>
      <c r="IHK11" s="40"/>
      <c r="IHL11" s="40"/>
      <c r="IHM11" s="40"/>
      <c r="IHN11" s="40"/>
      <c r="IHO11" s="40"/>
      <c r="IHP11" s="40"/>
      <c r="IHQ11" s="40"/>
      <c r="IHR11" s="40"/>
      <c r="IHS11" s="40"/>
      <c r="IHT11" s="40"/>
      <c r="IHU11" s="40"/>
      <c r="IHV11" s="40"/>
      <c r="IHW11" s="40"/>
      <c r="IHX11" s="40"/>
      <c r="IHY11" s="40"/>
      <c r="IHZ11" s="40"/>
      <c r="IIA11" s="40"/>
      <c r="IIB11" s="40"/>
      <c r="IIC11" s="40"/>
      <c r="IID11" s="40"/>
      <c r="IIE11" s="40"/>
      <c r="IIF11" s="40"/>
      <c r="IIG11" s="40"/>
      <c r="IIH11" s="40"/>
      <c r="III11" s="40"/>
      <c r="IIJ11" s="40"/>
      <c r="IIK11" s="40"/>
      <c r="IIL11" s="40"/>
      <c r="IIM11" s="40"/>
      <c r="IIN11" s="40"/>
      <c r="IIO11" s="40"/>
      <c r="IIP11" s="40"/>
      <c r="IIQ11" s="40"/>
      <c r="IIR11" s="40"/>
      <c r="IIS11" s="40"/>
      <c r="IIT11" s="40"/>
      <c r="IIU11" s="40"/>
      <c r="IIV11" s="40"/>
      <c r="IIW11" s="40"/>
      <c r="IIX11" s="40"/>
      <c r="IIY11" s="40"/>
      <c r="IIZ11" s="40"/>
      <c r="IJA11" s="40"/>
      <c r="IJB11" s="40"/>
      <c r="IJC11" s="40"/>
      <c r="IJD11" s="40"/>
      <c r="IJE11" s="40"/>
      <c r="IJF11" s="40"/>
      <c r="IJG11" s="40"/>
      <c r="IJH11" s="40"/>
      <c r="IJI11" s="40"/>
      <c r="IJJ11" s="40"/>
      <c r="IJK11" s="40"/>
      <c r="IJL11" s="40"/>
      <c r="IJM11" s="40"/>
      <c r="IJN11" s="40"/>
      <c r="IJO11" s="40"/>
      <c r="IJP11" s="40"/>
      <c r="IJQ11" s="40"/>
      <c r="IJR11" s="40"/>
      <c r="IJS11" s="40"/>
      <c r="IJT11" s="40"/>
      <c r="IJU11" s="40"/>
      <c r="IJV11" s="40"/>
      <c r="IJW11" s="40"/>
      <c r="IJX11" s="40"/>
      <c r="IJY11" s="40"/>
      <c r="IJZ11" s="40"/>
      <c r="IKA11" s="40"/>
      <c r="IKB11" s="40"/>
      <c r="IKC11" s="40"/>
      <c r="IKD11" s="40"/>
      <c r="IKE11" s="40"/>
      <c r="IKF11" s="40"/>
      <c r="IKG11" s="40"/>
      <c r="IKH11" s="40"/>
      <c r="IKI11" s="40"/>
      <c r="IKJ11" s="40"/>
      <c r="IKK11" s="40"/>
      <c r="IKL11" s="40"/>
      <c r="IKM11" s="40"/>
      <c r="IKN11" s="40"/>
      <c r="IKO11" s="40"/>
      <c r="IKP11" s="40"/>
      <c r="IKQ11" s="40"/>
      <c r="IKR11" s="40"/>
      <c r="IKS11" s="40"/>
      <c r="IKT11" s="40"/>
      <c r="IKU11" s="40"/>
      <c r="IKV11" s="40"/>
      <c r="IKW11" s="40"/>
      <c r="IKX11" s="40"/>
      <c r="IKY11" s="40"/>
      <c r="IKZ11" s="40"/>
      <c r="ILA11" s="40"/>
      <c r="ILB11" s="40"/>
      <c r="ILC11" s="40"/>
      <c r="ILD11" s="40"/>
      <c r="ILE11" s="40"/>
      <c r="ILF11" s="40"/>
      <c r="ILG11" s="40"/>
      <c r="ILH11" s="40"/>
      <c r="ILI11" s="40"/>
      <c r="ILJ11" s="40"/>
      <c r="ILK11" s="40"/>
      <c r="ILL11" s="40"/>
      <c r="ILM11" s="40"/>
      <c r="ILN11" s="40"/>
      <c r="ILO11" s="40"/>
      <c r="ILP11" s="40"/>
      <c r="ILQ11" s="40"/>
      <c r="ILR11" s="40"/>
      <c r="ILS11" s="40"/>
      <c r="ILT11" s="40"/>
      <c r="ILU11" s="40"/>
      <c r="ILV11" s="40"/>
      <c r="ILW11" s="40"/>
      <c r="ILX11" s="40"/>
      <c r="ILY11" s="40"/>
      <c r="ILZ11" s="40"/>
      <c r="IMA11" s="40"/>
      <c r="IMB11" s="40"/>
      <c r="IMC11" s="40"/>
      <c r="IMD11" s="40"/>
      <c r="IME11" s="40"/>
      <c r="IMF11" s="40"/>
      <c r="IMG11" s="40"/>
      <c r="IMH11" s="40"/>
      <c r="IMI11" s="40"/>
      <c r="IMJ11" s="40"/>
      <c r="IMK11" s="40"/>
      <c r="IML11" s="40"/>
      <c r="IMM11" s="40"/>
      <c r="IMN11" s="40"/>
      <c r="IMO11" s="40"/>
      <c r="IMP11" s="40"/>
      <c r="IMQ11" s="40"/>
      <c r="IMR11" s="40"/>
      <c r="IMS11" s="40"/>
      <c r="IMT11" s="40"/>
      <c r="IMU11" s="40"/>
      <c r="IMV11" s="40"/>
      <c r="IMW11" s="40"/>
      <c r="IMX11" s="40"/>
      <c r="IMY11" s="40"/>
      <c r="IMZ11" s="40"/>
      <c r="INA11" s="40"/>
      <c r="INB11" s="40"/>
      <c r="INC11" s="40"/>
      <c r="IND11" s="40"/>
      <c r="INE11" s="40"/>
      <c r="INF11" s="40"/>
      <c r="ING11" s="40"/>
      <c r="INH11" s="40"/>
      <c r="INI11" s="40"/>
      <c r="INJ11" s="40"/>
      <c r="INK11" s="40"/>
      <c r="INL11" s="40"/>
      <c r="INM11" s="40"/>
      <c r="INN11" s="40"/>
      <c r="INO11" s="40"/>
      <c r="INP11" s="40"/>
      <c r="INQ11" s="40"/>
      <c r="INR11" s="40"/>
      <c r="INS11" s="40"/>
      <c r="INT11" s="40"/>
      <c r="INU11" s="40"/>
      <c r="INV11" s="40"/>
      <c r="INW11" s="40"/>
      <c r="INX11" s="40"/>
      <c r="INY11" s="40"/>
      <c r="INZ11" s="40"/>
      <c r="IOA11" s="40"/>
      <c r="IOB11" s="40"/>
      <c r="IOC11" s="40"/>
      <c r="IOD11" s="40"/>
      <c r="IOE11" s="40"/>
      <c r="IOF11" s="40"/>
      <c r="IOG11" s="40"/>
      <c r="IOH11" s="40"/>
      <c r="IOI11" s="40"/>
      <c r="IOJ11" s="40"/>
      <c r="IOK11" s="40"/>
      <c r="IOL11" s="40"/>
      <c r="IOM11" s="40"/>
      <c r="ION11" s="40"/>
      <c r="IOO11" s="40"/>
      <c r="IOP11" s="40"/>
      <c r="IOQ11" s="40"/>
      <c r="IOR11" s="40"/>
      <c r="IOS11" s="40"/>
      <c r="IOT11" s="40"/>
      <c r="IOU11" s="40"/>
      <c r="IOV11" s="40"/>
      <c r="IOW11" s="40"/>
      <c r="IOX11" s="40"/>
      <c r="IOY11" s="40"/>
      <c r="IOZ11" s="40"/>
      <c r="IPA11" s="40"/>
      <c r="IPB11" s="40"/>
      <c r="IPC11" s="40"/>
      <c r="IPD11" s="40"/>
      <c r="IPE11" s="40"/>
      <c r="IPF11" s="40"/>
      <c r="IPG11" s="40"/>
      <c r="IPH11" s="40"/>
      <c r="IPI11" s="40"/>
      <c r="IPJ11" s="40"/>
      <c r="IPK11" s="40"/>
      <c r="IPL11" s="40"/>
      <c r="IPM11" s="40"/>
      <c r="IPN11" s="40"/>
      <c r="IPO11" s="40"/>
      <c r="IPP11" s="40"/>
      <c r="IPQ11" s="40"/>
      <c r="IPR11" s="40"/>
      <c r="IPS11" s="40"/>
      <c r="IPT11" s="40"/>
      <c r="IPU11" s="40"/>
      <c r="IPV11" s="40"/>
      <c r="IPW11" s="40"/>
      <c r="IPX11" s="40"/>
      <c r="IPY11" s="40"/>
      <c r="IPZ11" s="40"/>
      <c r="IQA11" s="40"/>
      <c r="IQB11" s="40"/>
      <c r="IQC11" s="40"/>
      <c r="IQD11" s="40"/>
      <c r="IQE11" s="40"/>
      <c r="IQF11" s="40"/>
      <c r="IQG11" s="40"/>
      <c r="IQH11" s="40"/>
      <c r="IQI11" s="40"/>
      <c r="IQJ11" s="40"/>
      <c r="IQK11" s="40"/>
      <c r="IQL11" s="40"/>
      <c r="IQM11" s="40"/>
      <c r="IQN11" s="40"/>
      <c r="IQO11" s="40"/>
      <c r="IQP11" s="40"/>
      <c r="IQQ11" s="40"/>
      <c r="IQR11" s="40"/>
      <c r="IQS11" s="40"/>
      <c r="IQT11" s="40"/>
      <c r="IQU11" s="40"/>
      <c r="IQV11" s="40"/>
      <c r="IQW11" s="40"/>
      <c r="IQX11" s="40"/>
      <c r="IQY11" s="40"/>
      <c r="IQZ11" s="40"/>
      <c r="IRA11" s="40"/>
      <c r="IRB11" s="40"/>
      <c r="IRC11" s="40"/>
      <c r="IRD11" s="40"/>
      <c r="IRE11" s="40"/>
      <c r="IRF11" s="40"/>
      <c r="IRG11" s="40"/>
      <c r="IRH11" s="40"/>
      <c r="IRI11" s="40"/>
      <c r="IRJ11" s="40"/>
      <c r="IRK11" s="40"/>
      <c r="IRL11" s="40"/>
      <c r="IRM11" s="40"/>
      <c r="IRN11" s="40"/>
      <c r="IRO11" s="40"/>
      <c r="IRP11" s="40"/>
      <c r="IRQ11" s="40"/>
      <c r="IRR11" s="40"/>
      <c r="IRS11" s="40"/>
      <c r="IRT11" s="40"/>
      <c r="IRU11" s="40"/>
      <c r="IRV11" s="40"/>
      <c r="IRW11" s="40"/>
      <c r="IRX11" s="40"/>
      <c r="IRY11" s="40"/>
      <c r="IRZ11" s="40"/>
      <c r="ISA11" s="40"/>
      <c r="ISB11" s="40"/>
      <c r="ISC11" s="40"/>
      <c r="ISD11" s="40"/>
      <c r="ISE11" s="40"/>
      <c r="ISF11" s="40"/>
      <c r="ISG11" s="40"/>
      <c r="ISH11" s="40"/>
      <c r="ISI11" s="40"/>
      <c r="ISJ11" s="40"/>
      <c r="ISK11" s="40"/>
      <c r="ISL11" s="40"/>
      <c r="ISM11" s="40"/>
      <c r="ISN11" s="40"/>
      <c r="ISO11" s="40"/>
      <c r="ISP11" s="40"/>
      <c r="ISQ11" s="40"/>
      <c r="ISR11" s="40"/>
      <c r="ISS11" s="40"/>
      <c r="IST11" s="40"/>
      <c r="ISU11" s="40"/>
      <c r="ISV11" s="40"/>
      <c r="ISW11" s="40"/>
      <c r="ISX11" s="40"/>
      <c r="ISY11" s="40"/>
      <c r="ISZ11" s="40"/>
      <c r="ITA11" s="40"/>
      <c r="ITB11" s="40"/>
      <c r="ITC11" s="40"/>
      <c r="ITD11" s="40"/>
      <c r="ITE11" s="40"/>
      <c r="ITF11" s="40"/>
      <c r="ITG11" s="40"/>
      <c r="ITH11" s="40"/>
      <c r="ITI11" s="40"/>
      <c r="ITJ11" s="40"/>
      <c r="ITK11" s="40"/>
      <c r="ITL11" s="40"/>
      <c r="ITM11" s="40"/>
      <c r="ITN11" s="40"/>
      <c r="ITO11" s="40"/>
      <c r="ITP11" s="40"/>
      <c r="ITQ11" s="40"/>
      <c r="ITR11" s="40"/>
      <c r="ITS11" s="40"/>
      <c r="ITT11" s="40"/>
      <c r="ITU11" s="40"/>
      <c r="ITV11" s="40"/>
      <c r="ITW11" s="40"/>
      <c r="ITX11" s="40"/>
      <c r="ITY11" s="40"/>
      <c r="ITZ11" s="40"/>
      <c r="IUA11" s="40"/>
      <c r="IUB11" s="40"/>
      <c r="IUC11" s="40"/>
      <c r="IUD11" s="40"/>
      <c r="IUE11" s="40"/>
      <c r="IUF11" s="40"/>
      <c r="IUG11" s="40"/>
      <c r="IUH11" s="40"/>
      <c r="IUI11" s="40"/>
      <c r="IUJ11" s="40"/>
      <c r="IUK11" s="40"/>
      <c r="IUL11" s="40"/>
      <c r="IUM11" s="40"/>
      <c r="IUN11" s="40"/>
      <c r="IUO11" s="40"/>
      <c r="IUP11" s="40"/>
      <c r="IUQ11" s="40"/>
      <c r="IUR11" s="40"/>
      <c r="IUS11" s="40"/>
      <c r="IUT11" s="40"/>
      <c r="IUU11" s="40"/>
      <c r="IUV11" s="40"/>
      <c r="IUW11" s="40"/>
      <c r="IUX11" s="40"/>
      <c r="IUY11" s="40"/>
      <c r="IUZ11" s="40"/>
      <c r="IVA11" s="40"/>
      <c r="IVB11" s="40"/>
      <c r="IVC11" s="40"/>
      <c r="IVD11" s="40"/>
      <c r="IVE11" s="40"/>
      <c r="IVF11" s="40"/>
      <c r="IVG11" s="40"/>
      <c r="IVH11" s="40"/>
      <c r="IVI11" s="40"/>
      <c r="IVJ11" s="40"/>
      <c r="IVK11" s="40"/>
      <c r="IVL11" s="40"/>
      <c r="IVM11" s="40"/>
      <c r="IVN11" s="40"/>
      <c r="IVO11" s="40"/>
      <c r="IVP11" s="40"/>
      <c r="IVQ11" s="40"/>
      <c r="IVR11" s="40"/>
      <c r="IVS11" s="40"/>
      <c r="IVT11" s="40"/>
      <c r="IVU11" s="40"/>
      <c r="IVV11" s="40"/>
      <c r="IVW11" s="40"/>
      <c r="IVX11" s="40"/>
      <c r="IVY11" s="40"/>
      <c r="IVZ11" s="40"/>
      <c r="IWA11" s="40"/>
      <c r="IWB11" s="40"/>
      <c r="IWC11" s="40"/>
      <c r="IWD11" s="40"/>
      <c r="IWE11" s="40"/>
      <c r="IWF11" s="40"/>
      <c r="IWG11" s="40"/>
      <c r="IWH11" s="40"/>
      <c r="IWI11" s="40"/>
      <c r="IWJ11" s="40"/>
      <c r="IWK11" s="40"/>
      <c r="IWL11" s="40"/>
      <c r="IWM11" s="40"/>
      <c r="IWN11" s="40"/>
      <c r="IWO11" s="40"/>
      <c r="IWP11" s="40"/>
      <c r="IWQ11" s="40"/>
      <c r="IWR11" s="40"/>
      <c r="IWS11" s="40"/>
      <c r="IWT11" s="40"/>
      <c r="IWU11" s="40"/>
      <c r="IWV11" s="40"/>
      <c r="IWW11" s="40"/>
      <c r="IWX11" s="40"/>
      <c r="IWY11" s="40"/>
      <c r="IWZ11" s="40"/>
      <c r="IXA11" s="40"/>
      <c r="IXB11" s="40"/>
      <c r="IXC11" s="40"/>
      <c r="IXD11" s="40"/>
      <c r="IXE11" s="40"/>
      <c r="IXF11" s="40"/>
      <c r="IXG11" s="40"/>
      <c r="IXH11" s="40"/>
      <c r="IXI11" s="40"/>
      <c r="IXJ11" s="40"/>
      <c r="IXK11" s="40"/>
      <c r="IXL11" s="40"/>
      <c r="IXM11" s="40"/>
      <c r="IXN11" s="40"/>
      <c r="IXO11" s="40"/>
      <c r="IXP11" s="40"/>
      <c r="IXQ11" s="40"/>
      <c r="IXR11" s="40"/>
      <c r="IXS11" s="40"/>
      <c r="IXT11" s="40"/>
      <c r="IXU11" s="40"/>
      <c r="IXV11" s="40"/>
      <c r="IXW11" s="40"/>
      <c r="IXX11" s="40"/>
      <c r="IXY11" s="40"/>
      <c r="IXZ11" s="40"/>
      <c r="IYA11" s="40"/>
      <c r="IYB11" s="40"/>
      <c r="IYC11" s="40"/>
      <c r="IYD11" s="40"/>
      <c r="IYE11" s="40"/>
      <c r="IYF11" s="40"/>
      <c r="IYG11" s="40"/>
      <c r="IYH11" s="40"/>
      <c r="IYI11" s="40"/>
      <c r="IYJ11" s="40"/>
      <c r="IYK11" s="40"/>
      <c r="IYL11" s="40"/>
      <c r="IYM11" s="40"/>
      <c r="IYN11" s="40"/>
      <c r="IYO11" s="40"/>
      <c r="IYP11" s="40"/>
      <c r="IYQ11" s="40"/>
      <c r="IYR11" s="40"/>
      <c r="IYS11" s="40"/>
      <c r="IYT11" s="40"/>
      <c r="IYU11" s="40"/>
      <c r="IYV11" s="40"/>
      <c r="IYW11" s="40"/>
      <c r="IYX11" s="40"/>
      <c r="IYY11" s="40"/>
      <c r="IYZ11" s="40"/>
      <c r="IZA11" s="40"/>
      <c r="IZB11" s="40"/>
      <c r="IZC11" s="40"/>
      <c r="IZD11" s="40"/>
      <c r="IZE11" s="40"/>
      <c r="IZF11" s="40"/>
      <c r="IZG11" s="40"/>
      <c r="IZH11" s="40"/>
      <c r="IZI11" s="40"/>
      <c r="IZJ11" s="40"/>
      <c r="IZK11" s="40"/>
      <c r="IZL11" s="40"/>
      <c r="IZM11" s="40"/>
      <c r="IZN11" s="40"/>
      <c r="IZO11" s="40"/>
      <c r="IZP11" s="40"/>
      <c r="IZQ11" s="40"/>
      <c r="IZR11" s="40"/>
      <c r="IZS11" s="40"/>
      <c r="IZT11" s="40"/>
      <c r="IZU11" s="40"/>
      <c r="IZV11" s="40"/>
      <c r="IZW11" s="40"/>
      <c r="IZX11" s="40"/>
      <c r="IZY11" s="40"/>
      <c r="IZZ11" s="40"/>
      <c r="JAA11" s="40"/>
      <c r="JAB11" s="40"/>
      <c r="JAC11" s="40"/>
      <c r="JAD11" s="40"/>
      <c r="JAE11" s="40"/>
      <c r="JAF11" s="40"/>
      <c r="JAG11" s="40"/>
      <c r="JAH11" s="40"/>
      <c r="JAI11" s="40"/>
      <c r="JAJ11" s="40"/>
      <c r="JAK11" s="40"/>
      <c r="JAL11" s="40"/>
      <c r="JAM11" s="40"/>
      <c r="JAN11" s="40"/>
      <c r="JAO11" s="40"/>
      <c r="JAP11" s="40"/>
      <c r="JAQ11" s="40"/>
      <c r="JAR11" s="40"/>
      <c r="JAS11" s="40"/>
      <c r="JAT11" s="40"/>
      <c r="JAU11" s="40"/>
      <c r="JAV11" s="40"/>
      <c r="JAW11" s="40"/>
      <c r="JAX11" s="40"/>
      <c r="JAY11" s="40"/>
      <c r="JAZ11" s="40"/>
      <c r="JBA11" s="40"/>
      <c r="JBB11" s="40"/>
      <c r="JBC11" s="40"/>
      <c r="JBD11" s="40"/>
      <c r="JBE11" s="40"/>
      <c r="JBF11" s="40"/>
      <c r="JBG11" s="40"/>
      <c r="JBH11" s="40"/>
      <c r="JBI11" s="40"/>
      <c r="JBJ11" s="40"/>
      <c r="JBK11" s="40"/>
      <c r="JBL11" s="40"/>
      <c r="JBM11" s="40"/>
      <c r="JBN11" s="40"/>
      <c r="JBO11" s="40"/>
      <c r="JBP11" s="40"/>
      <c r="JBQ11" s="40"/>
      <c r="JBR11" s="40"/>
      <c r="JBS11" s="40"/>
      <c r="JBT11" s="40"/>
      <c r="JBU11" s="40"/>
      <c r="JBV11" s="40"/>
      <c r="JBW11" s="40"/>
      <c r="JBX11" s="40"/>
      <c r="JBY11" s="40"/>
      <c r="JBZ11" s="40"/>
      <c r="JCA11" s="40"/>
      <c r="JCB11" s="40"/>
      <c r="JCC11" s="40"/>
      <c r="JCD11" s="40"/>
      <c r="JCE11" s="40"/>
      <c r="JCF11" s="40"/>
      <c r="JCG11" s="40"/>
      <c r="JCH11" s="40"/>
      <c r="JCI11" s="40"/>
      <c r="JCJ11" s="40"/>
      <c r="JCK11" s="40"/>
      <c r="JCL11" s="40"/>
      <c r="JCM11" s="40"/>
      <c r="JCN11" s="40"/>
      <c r="JCO11" s="40"/>
      <c r="JCP11" s="40"/>
      <c r="JCQ11" s="40"/>
      <c r="JCR11" s="40"/>
      <c r="JCS11" s="40"/>
      <c r="JCT11" s="40"/>
      <c r="JCU11" s="40"/>
      <c r="JCV11" s="40"/>
      <c r="JCW11" s="40"/>
      <c r="JCX11" s="40"/>
      <c r="JCY11" s="40"/>
      <c r="JCZ11" s="40"/>
      <c r="JDA11" s="40"/>
      <c r="JDB11" s="40"/>
      <c r="JDC11" s="40"/>
      <c r="JDD11" s="40"/>
      <c r="JDE11" s="40"/>
      <c r="JDF11" s="40"/>
      <c r="JDG11" s="40"/>
      <c r="JDH11" s="40"/>
      <c r="JDI11" s="40"/>
      <c r="JDJ11" s="40"/>
      <c r="JDK11" s="40"/>
      <c r="JDL11" s="40"/>
      <c r="JDM11" s="40"/>
      <c r="JDN11" s="40"/>
      <c r="JDO11" s="40"/>
      <c r="JDP11" s="40"/>
      <c r="JDQ11" s="40"/>
      <c r="JDR11" s="40"/>
      <c r="JDS11" s="40"/>
      <c r="JDT11" s="40"/>
      <c r="JDU11" s="40"/>
      <c r="JDV11" s="40"/>
      <c r="JDW11" s="40"/>
      <c r="JDX11" s="40"/>
      <c r="JDY11" s="40"/>
      <c r="JDZ11" s="40"/>
      <c r="JEA11" s="40"/>
      <c r="JEB11" s="40"/>
      <c r="JEC11" s="40"/>
      <c r="JED11" s="40"/>
      <c r="JEE11" s="40"/>
      <c r="JEF11" s="40"/>
      <c r="JEG11" s="40"/>
      <c r="JEH11" s="40"/>
      <c r="JEI11" s="40"/>
      <c r="JEJ11" s="40"/>
      <c r="JEK11" s="40"/>
      <c r="JEL11" s="40"/>
      <c r="JEM11" s="40"/>
      <c r="JEN11" s="40"/>
      <c r="JEO11" s="40"/>
      <c r="JEP11" s="40"/>
      <c r="JEQ11" s="40"/>
      <c r="JER11" s="40"/>
      <c r="JES11" s="40"/>
      <c r="JET11" s="40"/>
      <c r="JEU11" s="40"/>
      <c r="JEV11" s="40"/>
      <c r="JEW11" s="40"/>
      <c r="JEX11" s="40"/>
      <c r="JEY11" s="40"/>
      <c r="JEZ11" s="40"/>
      <c r="JFA11" s="40"/>
      <c r="JFB11" s="40"/>
      <c r="JFC11" s="40"/>
      <c r="JFD11" s="40"/>
      <c r="JFE11" s="40"/>
      <c r="JFF11" s="40"/>
      <c r="JFG11" s="40"/>
      <c r="JFH11" s="40"/>
      <c r="JFI11" s="40"/>
      <c r="JFJ11" s="40"/>
      <c r="JFK11" s="40"/>
      <c r="JFL11" s="40"/>
      <c r="JFM11" s="40"/>
      <c r="JFN11" s="40"/>
      <c r="JFO11" s="40"/>
      <c r="JFP11" s="40"/>
      <c r="JFQ11" s="40"/>
      <c r="JFR11" s="40"/>
      <c r="JFS11" s="40"/>
      <c r="JFT11" s="40"/>
      <c r="JFU11" s="40"/>
      <c r="JFV11" s="40"/>
      <c r="JFW11" s="40"/>
      <c r="JFX11" s="40"/>
      <c r="JFY11" s="40"/>
      <c r="JFZ11" s="40"/>
      <c r="JGA11" s="40"/>
      <c r="JGB11" s="40"/>
      <c r="JGC11" s="40"/>
      <c r="JGD11" s="40"/>
      <c r="JGE11" s="40"/>
      <c r="JGF11" s="40"/>
      <c r="JGG11" s="40"/>
      <c r="JGH11" s="40"/>
      <c r="JGI11" s="40"/>
      <c r="JGJ11" s="40"/>
      <c r="JGK11" s="40"/>
      <c r="JGL11" s="40"/>
      <c r="JGM11" s="40"/>
      <c r="JGN11" s="40"/>
      <c r="JGO11" s="40"/>
      <c r="JGP11" s="40"/>
      <c r="JGQ11" s="40"/>
      <c r="JGR11" s="40"/>
      <c r="JGS11" s="40"/>
      <c r="JGT11" s="40"/>
      <c r="JGU11" s="40"/>
      <c r="JGV11" s="40"/>
      <c r="JGW11" s="40"/>
      <c r="JGX11" s="40"/>
      <c r="JGY11" s="40"/>
      <c r="JGZ11" s="40"/>
      <c r="JHA11" s="40"/>
      <c r="JHB11" s="40"/>
      <c r="JHC11" s="40"/>
      <c r="JHD11" s="40"/>
      <c r="JHE11" s="40"/>
      <c r="JHF11" s="40"/>
      <c r="JHG11" s="40"/>
      <c r="JHH11" s="40"/>
      <c r="JHI11" s="40"/>
      <c r="JHJ11" s="40"/>
      <c r="JHK11" s="40"/>
      <c r="JHL11" s="40"/>
      <c r="JHM11" s="40"/>
      <c r="JHN11" s="40"/>
      <c r="JHO11" s="40"/>
      <c r="JHP11" s="40"/>
      <c r="JHQ11" s="40"/>
      <c r="JHR11" s="40"/>
      <c r="JHS11" s="40"/>
      <c r="JHT11" s="40"/>
      <c r="JHU11" s="40"/>
      <c r="JHV11" s="40"/>
      <c r="JHW11" s="40"/>
      <c r="JHX11" s="40"/>
      <c r="JHY11" s="40"/>
      <c r="JHZ11" s="40"/>
      <c r="JIA11" s="40"/>
      <c r="JIB11" s="40"/>
      <c r="JIC11" s="40"/>
      <c r="JID11" s="40"/>
      <c r="JIE11" s="40"/>
      <c r="JIF11" s="40"/>
      <c r="JIG11" s="40"/>
      <c r="JIH11" s="40"/>
      <c r="JII11" s="40"/>
      <c r="JIJ11" s="40"/>
      <c r="JIK11" s="40"/>
      <c r="JIL11" s="40"/>
      <c r="JIM11" s="40"/>
      <c r="JIN11" s="40"/>
      <c r="JIO11" s="40"/>
      <c r="JIP11" s="40"/>
      <c r="JIQ11" s="40"/>
      <c r="JIR11" s="40"/>
      <c r="JIS11" s="40"/>
      <c r="JIT11" s="40"/>
      <c r="JIU11" s="40"/>
      <c r="JIV11" s="40"/>
      <c r="JIW11" s="40"/>
      <c r="JIX11" s="40"/>
      <c r="JIY11" s="40"/>
      <c r="JIZ11" s="40"/>
      <c r="JJA11" s="40"/>
      <c r="JJB11" s="40"/>
      <c r="JJC11" s="40"/>
      <c r="JJD11" s="40"/>
      <c r="JJE11" s="40"/>
      <c r="JJF11" s="40"/>
      <c r="JJG11" s="40"/>
      <c r="JJH11" s="40"/>
      <c r="JJI11" s="40"/>
      <c r="JJJ11" s="40"/>
      <c r="JJK11" s="40"/>
      <c r="JJL11" s="40"/>
      <c r="JJM11" s="40"/>
      <c r="JJN11" s="40"/>
      <c r="JJO11" s="40"/>
      <c r="JJP11" s="40"/>
      <c r="JJQ11" s="40"/>
      <c r="JJR11" s="40"/>
      <c r="JJS11" s="40"/>
      <c r="JJT11" s="40"/>
      <c r="JJU11" s="40"/>
      <c r="JJV11" s="40"/>
      <c r="JJW11" s="40"/>
      <c r="JJX11" s="40"/>
      <c r="JJY11" s="40"/>
      <c r="JJZ11" s="40"/>
      <c r="JKA11" s="40"/>
      <c r="JKB11" s="40"/>
      <c r="JKC11" s="40"/>
      <c r="JKD11" s="40"/>
      <c r="JKE11" s="40"/>
      <c r="JKF11" s="40"/>
      <c r="JKG11" s="40"/>
      <c r="JKH11" s="40"/>
      <c r="JKI11" s="40"/>
      <c r="JKJ11" s="40"/>
      <c r="JKK11" s="40"/>
      <c r="JKL11" s="40"/>
      <c r="JKM11" s="40"/>
      <c r="JKN11" s="40"/>
      <c r="JKO11" s="40"/>
      <c r="JKP11" s="40"/>
      <c r="JKQ11" s="40"/>
      <c r="JKR11" s="40"/>
      <c r="JKS11" s="40"/>
      <c r="JKT11" s="40"/>
      <c r="JKU11" s="40"/>
      <c r="JKV11" s="40"/>
      <c r="JKW11" s="40"/>
      <c r="JKX11" s="40"/>
      <c r="JKY11" s="40"/>
      <c r="JKZ11" s="40"/>
      <c r="JLA11" s="40"/>
      <c r="JLB11" s="40"/>
      <c r="JLC11" s="40"/>
      <c r="JLD11" s="40"/>
      <c r="JLE11" s="40"/>
      <c r="JLF11" s="40"/>
      <c r="JLG11" s="40"/>
      <c r="JLH11" s="40"/>
      <c r="JLI11" s="40"/>
      <c r="JLJ11" s="40"/>
      <c r="JLK11" s="40"/>
      <c r="JLL11" s="40"/>
      <c r="JLM11" s="40"/>
      <c r="JLN11" s="40"/>
      <c r="JLO11" s="40"/>
      <c r="JLP11" s="40"/>
      <c r="JLQ11" s="40"/>
      <c r="JLR11" s="40"/>
      <c r="JLS11" s="40"/>
      <c r="JLT11" s="40"/>
      <c r="JLU11" s="40"/>
      <c r="JLV11" s="40"/>
      <c r="JLW11" s="40"/>
      <c r="JLX11" s="40"/>
      <c r="JLY11" s="40"/>
      <c r="JLZ11" s="40"/>
      <c r="JMA11" s="40"/>
      <c r="JMB11" s="40"/>
      <c r="JMC11" s="40"/>
      <c r="JMD11" s="40"/>
      <c r="JME11" s="40"/>
      <c r="JMF11" s="40"/>
      <c r="JMG11" s="40"/>
      <c r="JMH11" s="40"/>
      <c r="JMI11" s="40"/>
      <c r="JMJ11" s="40"/>
      <c r="JMK11" s="40"/>
      <c r="JML11" s="40"/>
      <c r="JMM11" s="40"/>
      <c r="JMN11" s="40"/>
      <c r="JMO11" s="40"/>
      <c r="JMP11" s="40"/>
      <c r="JMQ11" s="40"/>
      <c r="JMR11" s="40"/>
      <c r="JMS11" s="40"/>
      <c r="JMT11" s="40"/>
      <c r="JMU11" s="40"/>
      <c r="JMV11" s="40"/>
      <c r="JMW11" s="40"/>
      <c r="JMX11" s="40"/>
      <c r="JMY11" s="40"/>
      <c r="JMZ11" s="40"/>
      <c r="JNA11" s="40"/>
      <c r="JNB11" s="40"/>
      <c r="JNC11" s="40"/>
      <c r="JND11" s="40"/>
      <c r="JNE11" s="40"/>
      <c r="JNF11" s="40"/>
      <c r="JNG11" s="40"/>
      <c r="JNH11" s="40"/>
      <c r="JNI11" s="40"/>
      <c r="JNJ11" s="40"/>
      <c r="JNK11" s="40"/>
      <c r="JNL11" s="40"/>
      <c r="JNM11" s="40"/>
      <c r="JNN11" s="40"/>
      <c r="JNO11" s="40"/>
      <c r="JNP11" s="40"/>
      <c r="JNQ11" s="40"/>
      <c r="JNR11" s="40"/>
      <c r="JNS11" s="40"/>
      <c r="JNT11" s="40"/>
      <c r="JNU11" s="40"/>
      <c r="JNV11" s="40"/>
      <c r="JNW11" s="40"/>
      <c r="JNX11" s="40"/>
      <c r="JNY11" s="40"/>
      <c r="JNZ11" s="40"/>
      <c r="JOA11" s="40"/>
      <c r="JOB11" s="40"/>
      <c r="JOC11" s="40"/>
      <c r="JOD11" s="40"/>
      <c r="JOE11" s="40"/>
      <c r="JOF11" s="40"/>
      <c r="JOG11" s="40"/>
      <c r="JOH11" s="40"/>
      <c r="JOI11" s="40"/>
      <c r="JOJ11" s="40"/>
      <c r="JOK11" s="40"/>
      <c r="JOL11" s="40"/>
      <c r="JOM11" s="40"/>
      <c r="JON11" s="40"/>
      <c r="JOO11" s="40"/>
      <c r="JOP11" s="40"/>
      <c r="JOQ11" s="40"/>
      <c r="JOR11" s="40"/>
      <c r="JOS11" s="40"/>
      <c r="JOT11" s="40"/>
      <c r="JOU11" s="40"/>
      <c r="JOV11" s="40"/>
      <c r="JOW11" s="40"/>
      <c r="JOX11" s="40"/>
      <c r="JOY11" s="40"/>
      <c r="JOZ11" s="40"/>
      <c r="JPA11" s="40"/>
      <c r="JPB11" s="40"/>
      <c r="JPC11" s="40"/>
      <c r="JPD11" s="40"/>
      <c r="JPE11" s="40"/>
      <c r="JPF11" s="40"/>
      <c r="JPG11" s="40"/>
      <c r="JPH11" s="40"/>
      <c r="JPI11" s="40"/>
      <c r="JPJ11" s="40"/>
      <c r="JPK11" s="40"/>
      <c r="JPL11" s="40"/>
      <c r="JPM11" s="40"/>
      <c r="JPN11" s="40"/>
      <c r="JPO11" s="40"/>
      <c r="JPP11" s="40"/>
      <c r="JPQ11" s="40"/>
      <c r="JPR11" s="40"/>
      <c r="JPS11" s="40"/>
      <c r="JPT11" s="40"/>
      <c r="JPU11" s="40"/>
      <c r="JPV11" s="40"/>
      <c r="JPW11" s="40"/>
      <c r="JPX11" s="40"/>
      <c r="JPY11" s="40"/>
      <c r="JPZ11" s="40"/>
      <c r="JQA11" s="40"/>
      <c r="JQB11" s="40"/>
      <c r="JQC11" s="40"/>
      <c r="JQD11" s="40"/>
      <c r="JQE11" s="40"/>
      <c r="JQF11" s="40"/>
      <c r="JQG11" s="40"/>
      <c r="JQH11" s="40"/>
      <c r="JQI11" s="40"/>
      <c r="JQJ11" s="40"/>
      <c r="JQK11" s="40"/>
      <c r="JQL11" s="40"/>
      <c r="JQM11" s="40"/>
      <c r="JQN11" s="40"/>
      <c r="JQO11" s="40"/>
      <c r="JQP11" s="40"/>
      <c r="JQQ11" s="40"/>
      <c r="JQR11" s="40"/>
      <c r="JQS11" s="40"/>
      <c r="JQT11" s="40"/>
      <c r="JQU11" s="40"/>
      <c r="JQV11" s="40"/>
      <c r="JQW11" s="40"/>
      <c r="JQX11" s="40"/>
      <c r="JQY11" s="40"/>
      <c r="JQZ11" s="40"/>
      <c r="JRA11" s="40"/>
      <c r="JRB11" s="40"/>
      <c r="JRC11" s="40"/>
      <c r="JRD11" s="40"/>
      <c r="JRE11" s="40"/>
      <c r="JRF11" s="40"/>
      <c r="JRG11" s="40"/>
      <c r="JRH11" s="40"/>
      <c r="JRI11" s="40"/>
      <c r="JRJ11" s="40"/>
      <c r="JRK11" s="40"/>
      <c r="JRL11" s="40"/>
      <c r="JRM11" s="40"/>
      <c r="JRN11" s="40"/>
      <c r="JRO11" s="40"/>
      <c r="JRP11" s="40"/>
      <c r="JRQ11" s="40"/>
      <c r="JRR11" s="40"/>
      <c r="JRS11" s="40"/>
      <c r="JRT11" s="40"/>
      <c r="JRU11" s="40"/>
      <c r="JRV11" s="40"/>
      <c r="JRW11" s="40"/>
      <c r="JRX11" s="40"/>
      <c r="JRY11" s="40"/>
      <c r="JRZ11" s="40"/>
      <c r="JSA11" s="40"/>
      <c r="JSB11" s="40"/>
      <c r="JSC11" s="40"/>
      <c r="JSD11" s="40"/>
      <c r="JSE11" s="40"/>
      <c r="JSF11" s="40"/>
      <c r="JSG11" s="40"/>
      <c r="JSH11" s="40"/>
      <c r="JSI11" s="40"/>
      <c r="JSJ11" s="40"/>
      <c r="JSK11" s="40"/>
      <c r="JSL11" s="40"/>
      <c r="JSM11" s="40"/>
      <c r="JSN11" s="40"/>
      <c r="JSO11" s="40"/>
      <c r="JSP11" s="40"/>
      <c r="JSQ11" s="40"/>
      <c r="JSR11" s="40"/>
      <c r="JSS11" s="40"/>
      <c r="JST11" s="40"/>
      <c r="JSU11" s="40"/>
      <c r="JSV11" s="40"/>
      <c r="JSW11" s="40"/>
      <c r="JSX11" s="40"/>
      <c r="JSY11" s="40"/>
      <c r="JSZ11" s="40"/>
      <c r="JTA11" s="40"/>
      <c r="JTB11" s="40"/>
      <c r="JTC11" s="40"/>
      <c r="JTD11" s="40"/>
      <c r="JTE11" s="40"/>
      <c r="JTF11" s="40"/>
      <c r="JTG11" s="40"/>
      <c r="JTH11" s="40"/>
      <c r="JTI11" s="40"/>
      <c r="JTJ11" s="40"/>
      <c r="JTK11" s="40"/>
      <c r="JTL11" s="40"/>
      <c r="JTM11" s="40"/>
      <c r="JTN11" s="40"/>
      <c r="JTO11" s="40"/>
      <c r="JTP11" s="40"/>
      <c r="JTQ11" s="40"/>
      <c r="JTR11" s="40"/>
      <c r="JTS11" s="40"/>
      <c r="JTT11" s="40"/>
      <c r="JTU11" s="40"/>
      <c r="JTV11" s="40"/>
      <c r="JTW11" s="40"/>
      <c r="JTX11" s="40"/>
      <c r="JTY11" s="40"/>
      <c r="JTZ11" s="40"/>
      <c r="JUA11" s="40"/>
      <c r="JUB11" s="40"/>
      <c r="JUC11" s="40"/>
      <c r="JUD11" s="40"/>
      <c r="JUE11" s="40"/>
      <c r="JUF11" s="40"/>
      <c r="JUG11" s="40"/>
      <c r="JUH11" s="40"/>
      <c r="JUI11" s="40"/>
      <c r="JUJ11" s="40"/>
      <c r="JUK11" s="40"/>
      <c r="JUL11" s="40"/>
      <c r="JUM11" s="40"/>
      <c r="JUN11" s="40"/>
      <c r="JUO11" s="40"/>
      <c r="JUP11" s="40"/>
      <c r="JUQ11" s="40"/>
      <c r="JUR11" s="40"/>
      <c r="JUS11" s="40"/>
      <c r="JUT11" s="40"/>
      <c r="JUU11" s="40"/>
      <c r="JUV11" s="40"/>
      <c r="JUW11" s="40"/>
      <c r="JUX11" s="40"/>
      <c r="JUY11" s="40"/>
      <c r="JUZ11" s="40"/>
      <c r="JVA11" s="40"/>
      <c r="JVB11" s="40"/>
      <c r="JVC11" s="40"/>
      <c r="JVD11" s="40"/>
      <c r="JVE11" s="40"/>
      <c r="JVF11" s="40"/>
      <c r="JVG11" s="40"/>
      <c r="JVH11" s="40"/>
      <c r="JVI11" s="40"/>
      <c r="JVJ11" s="40"/>
      <c r="JVK11" s="40"/>
      <c r="JVL11" s="40"/>
      <c r="JVM11" s="40"/>
      <c r="JVN11" s="40"/>
      <c r="JVO11" s="40"/>
      <c r="JVP11" s="40"/>
      <c r="JVQ11" s="40"/>
      <c r="JVR11" s="40"/>
      <c r="JVS11" s="40"/>
      <c r="JVT11" s="40"/>
      <c r="JVU11" s="40"/>
      <c r="JVV11" s="40"/>
      <c r="JVW11" s="40"/>
      <c r="JVX11" s="40"/>
      <c r="JVY11" s="40"/>
      <c r="JVZ11" s="40"/>
      <c r="JWA11" s="40"/>
      <c r="JWB11" s="40"/>
      <c r="JWC11" s="40"/>
      <c r="JWD11" s="40"/>
      <c r="JWE11" s="40"/>
      <c r="JWF11" s="40"/>
      <c r="JWG11" s="40"/>
      <c r="JWH11" s="40"/>
      <c r="JWI11" s="40"/>
      <c r="JWJ11" s="40"/>
      <c r="JWK11" s="40"/>
      <c r="JWL11" s="40"/>
      <c r="JWM11" s="40"/>
      <c r="JWN11" s="40"/>
      <c r="JWO11" s="40"/>
      <c r="JWP11" s="40"/>
      <c r="JWQ11" s="40"/>
      <c r="JWR11" s="40"/>
      <c r="JWS11" s="40"/>
      <c r="JWT11" s="40"/>
      <c r="JWU11" s="40"/>
      <c r="JWV11" s="40"/>
      <c r="JWW11" s="40"/>
      <c r="JWX11" s="40"/>
      <c r="JWY11" s="40"/>
      <c r="JWZ11" s="40"/>
      <c r="JXA11" s="40"/>
      <c r="JXB11" s="40"/>
      <c r="JXC11" s="40"/>
      <c r="JXD11" s="40"/>
      <c r="JXE11" s="40"/>
      <c r="JXF11" s="40"/>
      <c r="JXG11" s="40"/>
      <c r="JXH11" s="40"/>
      <c r="JXI11" s="40"/>
      <c r="JXJ11" s="40"/>
      <c r="JXK11" s="40"/>
      <c r="JXL11" s="40"/>
      <c r="JXM11" s="40"/>
      <c r="JXN11" s="40"/>
      <c r="JXO11" s="40"/>
      <c r="JXP11" s="40"/>
      <c r="JXQ11" s="40"/>
      <c r="JXR11" s="40"/>
      <c r="JXS11" s="40"/>
      <c r="JXT11" s="40"/>
      <c r="JXU11" s="40"/>
      <c r="JXV11" s="40"/>
      <c r="JXW11" s="40"/>
      <c r="JXX11" s="40"/>
      <c r="JXY11" s="40"/>
      <c r="JXZ11" s="40"/>
      <c r="JYA11" s="40"/>
      <c r="JYB11" s="40"/>
      <c r="JYC11" s="40"/>
      <c r="JYD11" s="40"/>
      <c r="JYE11" s="40"/>
      <c r="JYF11" s="40"/>
      <c r="JYG11" s="40"/>
      <c r="JYH11" s="40"/>
      <c r="JYI11" s="40"/>
      <c r="JYJ11" s="40"/>
      <c r="JYK11" s="40"/>
      <c r="JYL11" s="40"/>
      <c r="JYM11" s="40"/>
      <c r="JYN11" s="40"/>
      <c r="JYO11" s="40"/>
      <c r="JYP11" s="40"/>
      <c r="JYQ11" s="40"/>
      <c r="JYR11" s="40"/>
      <c r="JYS11" s="40"/>
      <c r="JYT11" s="40"/>
      <c r="JYU11" s="40"/>
      <c r="JYV11" s="40"/>
      <c r="JYW11" s="40"/>
      <c r="JYX11" s="40"/>
      <c r="JYY11" s="40"/>
      <c r="JYZ11" s="40"/>
      <c r="JZA11" s="40"/>
      <c r="JZB11" s="40"/>
      <c r="JZC11" s="40"/>
      <c r="JZD11" s="40"/>
      <c r="JZE11" s="40"/>
      <c r="JZF11" s="40"/>
      <c r="JZG11" s="40"/>
      <c r="JZH11" s="40"/>
      <c r="JZI11" s="40"/>
      <c r="JZJ11" s="40"/>
      <c r="JZK11" s="40"/>
      <c r="JZL11" s="40"/>
      <c r="JZM11" s="40"/>
      <c r="JZN11" s="40"/>
      <c r="JZO11" s="40"/>
      <c r="JZP11" s="40"/>
      <c r="JZQ11" s="40"/>
      <c r="JZR11" s="40"/>
      <c r="JZS11" s="40"/>
      <c r="JZT11" s="40"/>
      <c r="JZU11" s="40"/>
      <c r="JZV11" s="40"/>
      <c r="JZW11" s="40"/>
      <c r="JZX11" s="40"/>
      <c r="JZY11" s="40"/>
      <c r="JZZ11" s="40"/>
      <c r="KAA11" s="40"/>
      <c r="KAB11" s="40"/>
      <c r="KAC11" s="40"/>
      <c r="KAD11" s="40"/>
      <c r="KAE11" s="40"/>
      <c r="KAF11" s="40"/>
      <c r="KAG11" s="40"/>
      <c r="KAH11" s="40"/>
      <c r="KAI11" s="40"/>
      <c r="KAJ11" s="40"/>
      <c r="KAK11" s="40"/>
      <c r="KAL11" s="40"/>
      <c r="KAM11" s="40"/>
      <c r="KAN11" s="40"/>
      <c r="KAO11" s="40"/>
      <c r="KAP11" s="40"/>
      <c r="KAQ11" s="40"/>
      <c r="KAR11" s="40"/>
      <c r="KAS11" s="40"/>
      <c r="KAT11" s="40"/>
      <c r="KAU11" s="40"/>
      <c r="KAV11" s="40"/>
      <c r="KAW11" s="40"/>
      <c r="KAX11" s="40"/>
      <c r="KAY11" s="40"/>
      <c r="KAZ11" s="40"/>
      <c r="KBA11" s="40"/>
      <c r="KBB11" s="40"/>
      <c r="KBC11" s="40"/>
      <c r="KBD11" s="40"/>
      <c r="KBE11" s="40"/>
      <c r="KBF11" s="40"/>
      <c r="KBG11" s="40"/>
      <c r="KBH11" s="40"/>
      <c r="KBI11" s="40"/>
      <c r="KBJ11" s="40"/>
      <c r="KBK11" s="40"/>
      <c r="KBL11" s="40"/>
      <c r="KBM11" s="40"/>
      <c r="KBN11" s="40"/>
      <c r="KBO11" s="40"/>
      <c r="KBP11" s="40"/>
      <c r="KBQ11" s="40"/>
      <c r="KBR11" s="40"/>
      <c r="KBS11" s="40"/>
      <c r="KBT11" s="40"/>
      <c r="KBU11" s="40"/>
      <c r="KBV11" s="40"/>
      <c r="KBW11" s="40"/>
      <c r="KBX11" s="40"/>
      <c r="KBY11" s="40"/>
      <c r="KBZ11" s="40"/>
      <c r="KCA11" s="40"/>
      <c r="KCB11" s="40"/>
      <c r="KCC11" s="40"/>
      <c r="KCD11" s="40"/>
      <c r="KCE11" s="40"/>
      <c r="KCF11" s="40"/>
      <c r="KCG11" s="40"/>
      <c r="KCH11" s="40"/>
      <c r="KCI11" s="40"/>
      <c r="KCJ11" s="40"/>
      <c r="KCK11" s="40"/>
      <c r="KCL11" s="40"/>
      <c r="KCM11" s="40"/>
      <c r="KCN11" s="40"/>
      <c r="KCO11" s="40"/>
      <c r="KCP11" s="40"/>
      <c r="KCQ11" s="40"/>
      <c r="KCR11" s="40"/>
      <c r="KCS11" s="40"/>
      <c r="KCT11" s="40"/>
      <c r="KCU11" s="40"/>
      <c r="KCV11" s="40"/>
      <c r="KCW11" s="40"/>
      <c r="KCX11" s="40"/>
      <c r="KCY11" s="40"/>
      <c r="KCZ11" s="40"/>
      <c r="KDA11" s="40"/>
      <c r="KDB11" s="40"/>
      <c r="KDC11" s="40"/>
      <c r="KDD11" s="40"/>
      <c r="KDE11" s="40"/>
      <c r="KDF11" s="40"/>
      <c r="KDG11" s="40"/>
      <c r="KDH11" s="40"/>
      <c r="KDI11" s="40"/>
      <c r="KDJ11" s="40"/>
      <c r="KDK11" s="40"/>
      <c r="KDL11" s="40"/>
      <c r="KDM11" s="40"/>
      <c r="KDN11" s="40"/>
      <c r="KDO11" s="40"/>
      <c r="KDP11" s="40"/>
      <c r="KDQ11" s="40"/>
      <c r="KDR11" s="40"/>
      <c r="KDS11" s="40"/>
      <c r="KDT11" s="40"/>
      <c r="KDU11" s="40"/>
      <c r="KDV11" s="40"/>
      <c r="KDW11" s="40"/>
      <c r="KDX11" s="40"/>
      <c r="KDY11" s="40"/>
      <c r="KDZ11" s="40"/>
      <c r="KEA11" s="40"/>
      <c r="KEB11" s="40"/>
      <c r="KEC11" s="40"/>
      <c r="KED11" s="40"/>
      <c r="KEE11" s="40"/>
      <c r="KEF11" s="40"/>
      <c r="KEG11" s="40"/>
      <c r="KEH11" s="40"/>
      <c r="KEI11" s="40"/>
      <c r="KEJ11" s="40"/>
      <c r="KEK11" s="40"/>
      <c r="KEL11" s="40"/>
      <c r="KEM11" s="40"/>
      <c r="KEN11" s="40"/>
      <c r="KEO11" s="40"/>
      <c r="KEP11" s="40"/>
      <c r="KEQ11" s="40"/>
      <c r="KER11" s="40"/>
      <c r="KES11" s="40"/>
      <c r="KET11" s="40"/>
      <c r="KEU11" s="40"/>
      <c r="KEV11" s="40"/>
      <c r="KEW11" s="40"/>
      <c r="KEX11" s="40"/>
      <c r="KEY11" s="40"/>
      <c r="KEZ11" s="40"/>
      <c r="KFA11" s="40"/>
      <c r="KFB11" s="40"/>
      <c r="KFC11" s="40"/>
      <c r="KFD11" s="40"/>
      <c r="KFE11" s="40"/>
      <c r="KFF11" s="40"/>
      <c r="KFG11" s="40"/>
      <c r="KFH11" s="40"/>
      <c r="KFI11" s="40"/>
      <c r="KFJ11" s="40"/>
      <c r="KFK11" s="40"/>
      <c r="KFL11" s="40"/>
      <c r="KFM11" s="40"/>
      <c r="KFN11" s="40"/>
      <c r="KFO11" s="40"/>
      <c r="KFP11" s="40"/>
      <c r="KFQ11" s="40"/>
      <c r="KFR11" s="40"/>
      <c r="KFS11" s="40"/>
      <c r="KFT11" s="40"/>
      <c r="KFU11" s="40"/>
      <c r="KFV11" s="40"/>
      <c r="KFW11" s="40"/>
      <c r="KFX11" s="40"/>
      <c r="KFY11" s="40"/>
      <c r="KFZ11" s="40"/>
      <c r="KGA11" s="40"/>
      <c r="KGB11" s="40"/>
      <c r="KGC11" s="40"/>
      <c r="KGD11" s="40"/>
      <c r="KGE11" s="40"/>
      <c r="KGF11" s="40"/>
      <c r="KGG11" s="40"/>
      <c r="KGH11" s="40"/>
      <c r="KGI11" s="40"/>
      <c r="KGJ11" s="40"/>
      <c r="KGK11" s="40"/>
      <c r="KGL11" s="40"/>
      <c r="KGM11" s="40"/>
      <c r="KGN11" s="40"/>
      <c r="KGO11" s="40"/>
      <c r="KGP11" s="40"/>
      <c r="KGQ11" s="40"/>
      <c r="KGR11" s="40"/>
      <c r="KGS11" s="40"/>
      <c r="KGT11" s="40"/>
      <c r="KGU11" s="40"/>
      <c r="KGV11" s="40"/>
      <c r="KGW11" s="40"/>
      <c r="KGX11" s="40"/>
      <c r="KGY11" s="40"/>
      <c r="KGZ11" s="40"/>
      <c r="KHA11" s="40"/>
      <c r="KHB11" s="40"/>
      <c r="KHC11" s="40"/>
      <c r="KHD11" s="40"/>
      <c r="KHE11" s="40"/>
      <c r="KHF11" s="40"/>
      <c r="KHG11" s="40"/>
      <c r="KHH11" s="40"/>
      <c r="KHI11" s="40"/>
      <c r="KHJ11" s="40"/>
      <c r="KHK11" s="40"/>
      <c r="KHL11" s="40"/>
      <c r="KHM11" s="40"/>
      <c r="KHN11" s="40"/>
      <c r="KHO11" s="40"/>
      <c r="KHP11" s="40"/>
      <c r="KHQ11" s="40"/>
      <c r="KHR11" s="40"/>
      <c r="KHS11" s="40"/>
      <c r="KHT11" s="40"/>
      <c r="KHU11" s="40"/>
      <c r="KHV11" s="40"/>
      <c r="KHW11" s="40"/>
      <c r="KHX11" s="40"/>
      <c r="KHY11" s="40"/>
      <c r="KHZ11" s="40"/>
      <c r="KIA11" s="40"/>
      <c r="KIB11" s="40"/>
      <c r="KIC11" s="40"/>
      <c r="KID11" s="40"/>
      <c r="KIE11" s="40"/>
      <c r="KIF11" s="40"/>
      <c r="KIG11" s="40"/>
      <c r="KIH11" s="40"/>
      <c r="KII11" s="40"/>
      <c r="KIJ11" s="40"/>
      <c r="KIK11" s="40"/>
      <c r="KIL11" s="40"/>
      <c r="KIM11" s="40"/>
      <c r="KIN11" s="40"/>
      <c r="KIO11" s="40"/>
      <c r="KIP11" s="40"/>
      <c r="KIQ11" s="40"/>
      <c r="KIR11" s="40"/>
      <c r="KIS11" s="40"/>
      <c r="KIT11" s="40"/>
      <c r="KIU11" s="40"/>
      <c r="KIV11" s="40"/>
      <c r="KIW11" s="40"/>
      <c r="KIX11" s="40"/>
      <c r="KIY11" s="40"/>
      <c r="KIZ11" s="40"/>
      <c r="KJA11" s="40"/>
      <c r="KJB11" s="40"/>
      <c r="KJC11" s="40"/>
      <c r="KJD11" s="40"/>
      <c r="KJE11" s="40"/>
      <c r="KJF11" s="40"/>
      <c r="KJG11" s="40"/>
      <c r="KJH11" s="40"/>
      <c r="KJI11" s="40"/>
      <c r="KJJ11" s="40"/>
      <c r="KJK11" s="40"/>
      <c r="KJL11" s="40"/>
      <c r="KJM11" s="40"/>
      <c r="KJN11" s="40"/>
      <c r="KJO11" s="40"/>
      <c r="KJP11" s="40"/>
      <c r="KJQ11" s="40"/>
      <c r="KJR11" s="40"/>
      <c r="KJS11" s="40"/>
      <c r="KJT11" s="40"/>
      <c r="KJU11" s="40"/>
      <c r="KJV11" s="40"/>
      <c r="KJW11" s="40"/>
      <c r="KJX11" s="40"/>
      <c r="KJY11" s="40"/>
      <c r="KJZ11" s="40"/>
      <c r="KKA11" s="40"/>
      <c r="KKB11" s="40"/>
      <c r="KKC11" s="40"/>
      <c r="KKD11" s="40"/>
      <c r="KKE11" s="40"/>
      <c r="KKF11" s="40"/>
      <c r="KKG11" s="40"/>
      <c r="KKH11" s="40"/>
      <c r="KKI11" s="40"/>
      <c r="KKJ11" s="40"/>
      <c r="KKK11" s="40"/>
      <c r="KKL11" s="40"/>
      <c r="KKM11" s="40"/>
      <c r="KKN11" s="40"/>
      <c r="KKO11" s="40"/>
      <c r="KKP11" s="40"/>
      <c r="KKQ11" s="40"/>
      <c r="KKR11" s="40"/>
      <c r="KKS11" s="40"/>
      <c r="KKT11" s="40"/>
      <c r="KKU11" s="40"/>
      <c r="KKV11" s="40"/>
      <c r="KKW11" s="40"/>
      <c r="KKX11" s="40"/>
      <c r="KKY11" s="40"/>
      <c r="KKZ11" s="40"/>
      <c r="KLA11" s="40"/>
      <c r="KLB11" s="40"/>
      <c r="KLC11" s="40"/>
      <c r="KLD11" s="40"/>
      <c r="KLE11" s="40"/>
      <c r="KLF11" s="40"/>
      <c r="KLG11" s="40"/>
      <c r="KLH11" s="40"/>
      <c r="KLI11" s="40"/>
      <c r="KLJ11" s="40"/>
      <c r="KLK11" s="40"/>
      <c r="KLL11" s="40"/>
      <c r="KLM11" s="40"/>
      <c r="KLN11" s="40"/>
      <c r="KLO11" s="40"/>
      <c r="KLP11" s="40"/>
      <c r="KLQ11" s="40"/>
      <c r="KLR11" s="40"/>
      <c r="KLS11" s="40"/>
      <c r="KLT11" s="40"/>
      <c r="KLU11" s="40"/>
      <c r="KLV11" s="40"/>
      <c r="KLW11" s="40"/>
      <c r="KLX11" s="40"/>
      <c r="KLY11" s="40"/>
      <c r="KLZ11" s="40"/>
      <c r="KMA11" s="40"/>
      <c r="KMB11" s="40"/>
      <c r="KMC11" s="40"/>
      <c r="KMD11" s="40"/>
      <c r="KME11" s="40"/>
      <c r="KMF11" s="40"/>
      <c r="KMG11" s="40"/>
      <c r="KMH11" s="40"/>
      <c r="KMI11" s="40"/>
      <c r="KMJ11" s="40"/>
      <c r="KMK11" s="40"/>
      <c r="KML11" s="40"/>
      <c r="KMM11" s="40"/>
      <c r="KMN11" s="40"/>
      <c r="KMO11" s="40"/>
      <c r="KMP11" s="40"/>
      <c r="KMQ11" s="40"/>
      <c r="KMR11" s="40"/>
      <c r="KMS11" s="40"/>
      <c r="KMT11" s="40"/>
      <c r="KMU11" s="40"/>
      <c r="KMV11" s="40"/>
      <c r="KMW11" s="40"/>
      <c r="KMX11" s="40"/>
      <c r="KMY11" s="40"/>
      <c r="KMZ11" s="40"/>
      <c r="KNA11" s="40"/>
      <c r="KNB11" s="40"/>
      <c r="KNC11" s="40"/>
      <c r="KND11" s="40"/>
      <c r="KNE11" s="40"/>
      <c r="KNF11" s="40"/>
      <c r="KNG11" s="40"/>
      <c r="KNH11" s="40"/>
      <c r="KNI11" s="40"/>
      <c r="KNJ11" s="40"/>
      <c r="KNK11" s="40"/>
      <c r="KNL11" s="40"/>
      <c r="KNM11" s="40"/>
      <c r="KNN11" s="40"/>
      <c r="KNO11" s="40"/>
      <c r="KNP11" s="40"/>
      <c r="KNQ11" s="40"/>
      <c r="KNR11" s="40"/>
      <c r="KNS11" s="40"/>
      <c r="KNT11" s="40"/>
      <c r="KNU11" s="40"/>
      <c r="KNV11" s="40"/>
      <c r="KNW11" s="40"/>
      <c r="KNX11" s="40"/>
      <c r="KNY11" s="40"/>
      <c r="KNZ11" s="40"/>
      <c r="KOA11" s="40"/>
      <c r="KOB11" s="40"/>
      <c r="KOC11" s="40"/>
      <c r="KOD11" s="40"/>
      <c r="KOE11" s="40"/>
      <c r="KOF11" s="40"/>
      <c r="KOG11" s="40"/>
      <c r="KOH11" s="40"/>
      <c r="KOI11" s="40"/>
      <c r="KOJ11" s="40"/>
      <c r="KOK11" s="40"/>
      <c r="KOL11" s="40"/>
      <c r="KOM11" s="40"/>
      <c r="KON11" s="40"/>
      <c r="KOO11" s="40"/>
      <c r="KOP11" s="40"/>
      <c r="KOQ11" s="40"/>
      <c r="KOR11" s="40"/>
      <c r="KOS11" s="40"/>
      <c r="KOT11" s="40"/>
      <c r="KOU11" s="40"/>
      <c r="KOV11" s="40"/>
      <c r="KOW11" s="40"/>
      <c r="KOX11" s="40"/>
      <c r="KOY11" s="40"/>
      <c r="KOZ11" s="40"/>
      <c r="KPA11" s="40"/>
      <c r="KPB11" s="40"/>
      <c r="KPC11" s="40"/>
      <c r="KPD11" s="40"/>
      <c r="KPE11" s="40"/>
      <c r="KPF11" s="40"/>
      <c r="KPG11" s="40"/>
      <c r="KPH11" s="40"/>
      <c r="KPI11" s="40"/>
      <c r="KPJ11" s="40"/>
      <c r="KPK11" s="40"/>
      <c r="KPL11" s="40"/>
      <c r="KPM11" s="40"/>
      <c r="KPN11" s="40"/>
      <c r="KPO11" s="40"/>
      <c r="KPP11" s="40"/>
      <c r="KPQ11" s="40"/>
      <c r="KPR11" s="40"/>
      <c r="KPS11" s="40"/>
      <c r="KPT11" s="40"/>
      <c r="KPU11" s="40"/>
      <c r="KPV11" s="40"/>
      <c r="KPW11" s="40"/>
      <c r="KPX11" s="40"/>
      <c r="KPY11" s="40"/>
      <c r="KPZ11" s="40"/>
      <c r="KQA11" s="40"/>
      <c r="KQB11" s="40"/>
      <c r="KQC11" s="40"/>
      <c r="KQD11" s="40"/>
      <c r="KQE11" s="40"/>
      <c r="KQF11" s="40"/>
      <c r="KQG11" s="40"/>
      <c r="KQH11" s="40"/>
      <c r="KQI11" s="40"/>
      <c r="KQJ11" s="40"/>
      <c r="KQK11" s="40"/>
      <c r="KQL11" s="40"/>
      <c r="KQM11" s="40"/>
      <c r="KQN11" s="40"/>
      <c r="KQO11" s="40"/>
      <c r="KQP11" s="40"/>
      <c r="KQQ11" s="40"/>
      <c r="KQR11" s="40"/>
      <c r="KQS11" s="40"/>
      <c r="KQT11" s="40"/>
      <c r="KQU11" s="40"/>
      <c r="KQV11" s="40"/>
      <c r="KQW11" s="40"/>
      <c r="KQX11" s="40"/>
      <c r="KQY11" s="40"/>
      <c r="KQZ11" s="40"/>
      <c r="KRA11" s="40"/>
      <c r="KRB11" s="40"/>
      <c r="KRC11" s="40"/>
      <c r="KRD11" s="40"/>
      <c r="KRE11" s="40"/>
      <c r="KRF11" s="40"/>
      <c r="KRG11" s="40"/>
      <c r="KRH11" s="40"/>
      <c r="KRI11" s="40"/>
      <c r="KRJ11" s="40"/>
      <c r="KRK11" s="40"/>
      <c r="KRL11" s="40"/>
      <c r="KRM11" s="40"/>
      <c r="KRN11" s="40"/>
      <c r="KRO11" s="40"/>
      <c r="KRP11" s="40"/>
      <c r="KRQ11" s="40"/>
      <c r="KRR11" s="40"/>
      <c r="KRS11" s="40"/>
      <c r="KRT11" s="40"/>
      <c r="KRU11" s="40"/>
      <c r="KRV11" s="40"/>
      <c r="KRW11" s="40"/>
      <c r="KRX11" s="40"/>
      <c r="KRY11" s="40"/>
      <c r="KRZ11" s="40"/>
      <c r="KSA11" s="40"/>
      <c r="KSB11" s="40"/>
      <c r="KSC11" s="40"/>
      <c r="KSD11" s="40"/>
      <c r="KSE11" s="40"/>
      <c r="KSF11" s="40"/>
      <c r="KSG11" s="40"/>
      <c r="KSH11" s="40"/>
      <c r="KSI11" s="40"/>
      <c r="KSJ11" s="40"/>
      <c r="KSK11" s="40"/>
      <c r="KSL11" s="40"/>
      <c r="KSM11" s="40"/>
      <c r="KSN11" s="40"/>
      <c r="KSO11" s="40"/>
      <c r="KSP11" s="40"/>
      <c r="KSQ11" s="40"/>
      <c r="KSR11" s="40"/>
      <c r="KSS11" s="40"/>
      <c r="KST11" s="40"/>
      <c r="KSU11" s="40"/>
      <c r="KSV11" s="40"/>
      <c r="KSW11" s="40"/>
      <c r="KSX11" s="40"/>
      <c r="KSY11" s="40"/>
      <c r="KSZ11" s="40"/>
      <c r="KTA11" s="40"/>
      <c r="KTB11" s="40"/>
      <c r="KTC11" s="40"/>
      <c r="KTD11" s="40"/>
      <c r="KTE11" s="40"/>
      <c r="KTF11" s="40"/>
      <c r="KTG11" s="40"/>
      <c r="KTH11" s="40"/>
      <c r="KTI11" s="40"/>
      <c r="KTJ11" s="40"/>
      <c r="KTK11" s="40"/>
      <c r="KTL11" s="40"/>
      <c r="KTM11" s="40"/>
      <c r="KTN11" s="40"/>
      <c r="KTO11" s="40"/>
      <c r="KTP11" s="40"/>
      <c r="KTQ11" s="40"/>
      <c r="KTR11" s="40"/>
      <c r="KTS11" s="40"/>
      <c r="KTT11" s="40"/>
      <c r="KTU11" s="40"/>
      <c r="KTV11" s="40"/>
      <c r="KTW11" s="40"/>
      <c r="KTX11" s="40"/>
      <c r="KTY11" s="40"/>
      <c r="KTZ11" s="40"/>
      <c r="KUA11" s="40"/>
      <c r="KUB11" s="40"/>
      <c r="KUC11" s="40"/>
      <c r="KUD11" s="40"/>
      <c r="KUE11" s="40"/>
      <c r="KUF11" s="40"/>
      <c r="KUG11" s="40"/>
      <c r="KUH11" s="40"/>
      <c r="KUI11" s="40"/>
      <c r="KUJ11" s="40"/>
      <c r="KUK11" s="40"/>
      <c r="KUL11" s="40"/>
      <c r="KUM11" s="40"/>
      <c r="KUN11" s="40"/>
      <c r="KUO11" s="40"/>
      <c r="KUP11" s="40"/>
      <c r="KUQ11" s="40"/>
      <c r="KUR11" s="40"/>
      <c r="KUS11" s="40"/>
      <c r="KUT11" s="40"/>
      <c r="KUU11" s="40"/>
      <c r="KUV11" s="40"/>
      <c r="KUW11" s="40"/>
      <c r="KUX11" s="40"/>
      <c r="KUY11" s="40"/>
      <c r="KUZ11" s="40"/>
      <c r="KVA11" s="40"/>
      <c r="KVB11" s="40"/>
      <c r="KVC11" s="40"/>
      <c r="KVD11" s="40"/>
      <c r="KVE11" s="40"/>
      <c r="KVF11" s="40"/>
      <c r="KVG11" s="40"/>
      <c r="KVH11" s="40"/>
      <c r="KVI11" s="40"/>
      <c r="KVJ11" s="40"/>
      <c r="KVK11" s="40"/>
      <c r="KVL11" s="40"/>
      <c r="KVM11" s="40"/>
      <c r="KVN11" s="40"/>
      <c r="KVO11" s="40"/>
      <c r="KVP11" s="40"/>
      <c r="KVQ11" s="40"/>
      <c r="KVR11" s="40"/>
      <c r="KVS11" s="40"/>
      <c r="KVT11" s="40"/>
      <c r="KVU11" s="40"/>
      <c r="KVV11" s="40"/>
      <c r="KVW11" s="40"/>
      <c r="KVX11" s="40"/>
      <c r="KVY11" s="40"/>
      <c r="KVZ11" s="40"/>
      <c r="KWA11" s="40"/>
      <c r="KWB11" s="40"/>
      <c r="KWC11" s="40"/>
      <c r="KWD11" s="40"/>
      <c r="KWE11" s="40"/>
      <c r="KWF11" s="40"/>
      <c r="KWG11" s="40"/>
      <c r="KWH11" s="40"/>
      <c r="KWI11" s="40"/>
      <c r="KWJ11" s="40"/>
      <c r="KWK11" s="40"/>
      <c r="KWL11" s="40"/>
      <c r="KWM11" s="40"/>
      <c r="KWN11" s="40"/>
      <c r="KWO11" s="40"/>
      <c r="KWP11" s="40"/>
      <c r="KWQ11" s="40"/>
      <c r="KWR11" s="40"/>
      <c r="KWS11" s="40"/>
      <c r="KWT11" s="40"/>
      <c r="KWU11" s="40"/>
      <c r="KWV11" s="40"/>
      <c r="KWW11" s="40"/>
      <c r="KWX11" s="40"/>
      <c r="KWY11" s="40"/>
      <c r="KWZ11" s="40"/>
      <c r="KXA11" s="40"/>
      <c r="KXB11" s="40"/>
      <c r="KXC11" s="40"/>
      <c r="KXD11" s="40"/>
      <c r="KXE11" s="40"/>
      <c r="KXF11" s="40"/>
      <c r="KXG11" s="40"/>
      <c r="KXH11" s="40"/>
      <c r="KXI11" s="40"/>
      <c r="KXJ11" s="40"/>
      <c r="KXK11" s="40"/>
      <c r="KXL11" s="40"/>
      <c r="KXM11" s="40"/>
      <c r="KXN11" s="40"/>
      <c r="KXO11" s="40"/>
      <c r="KXP11" s="40"/>
      <c r="KXQ11" s="40"/>
      <c r="KXR11" s="40"/>
      <c r="KXS11" s="40"/>
      <c r="KXT11" s="40"/>
      <c r="KXU11" s="40"/>
      <c r="KXV11" s="40"/>
      <c r="KXW11" s="40"/>
      <c r="KXX11" s="40"/>
      <c r="KXY11" s="40"/>
      <c r="KXZ11" s="40"/>
      <c r="KYA11" s="40"/>
      <c r="KYB11" s="40"/>
      <c r="KYC11" s="40"/>
      <c r="KYD11" s="40"/>
      <c r="KYE11" s="40"/>
      <c r="KYF11" s="40"/>
      <c r="KYG11" s="40"/>
      <c r="KYH11" s="40"/>
      <c r="KYI11" s="40"/>
      <c r="KYJ11" s="40"/>
      <c r="KYK11" s="40"/>
      <c r="KYL11" s="40"/>
      <c r="KYM11" s="40"/>
      <c r="KYN11" s="40"/>
      <c r="KYO11" s="40"/>
      <c r="KYP11" s="40"/>
      <c r="KYQ11" s="40"/>
      <c r="KYR11" s="40"/>
      <c r="KYS11" s="40"/>
      <c r="KYT11" s="40"/>
      <c r="KYU11" s="40"/>
      <c r="KYV11" s="40"/>
      <c r="KYW11" s="40"/>
      <c r="KYX11" s="40"/>
      <c r="KYY11" s="40"/>
      <c r="KYZ11" s="40"/>
      <c r="KZA11" s="40"/>
      <c r="KZB11" s="40"/>
      <c r="KZC11" s="40"/>
      <c r="KZD11" s="40"/>
      <c r="KZE11" s="40"/>
      <c r="KZF11" s="40"/>
      <c r="KZG11" s="40"/>
      <c r="KZH11" s="40"/>
      <c r="KZI11" s="40"/>
      <c r="KZJ11" s="40"/>
      <c r="KZK11" s="40"/>
      <c r="KZL11" s="40"/>
      <c r="KZM11" s="40"/>
      <c r="KZN11" s="40"/>
      <c r="KZO11" s="40"/>
      <c r="KZP11" s="40"/>
      <c r="KZQ11" s="40"/>
      <c r="KZR11" s="40"/>
      <c r="KZS11" s="40"/>
      <c r="KZT11" s="40"/>
      <c r="KZU11" s="40"/>
      <c r="KZV11" s="40"/>
      <c r="KZW11" s="40"/>
      <c r="KZX11" s="40"/>
      <c r="KZY11" s="40"/>
      <c r="KZZ11" s="40"/>
      <c r="LAA11" s="40"/>
      <c r="LAB11" s="40"/>
      <c r="LAC11" s="40"/>
      <c r="LAD11" s="40"/>
      <c r="LAE11" s="40"/>
      <c r="LAF11" s="40"/>
      <c r="LAG11" s="40"/>
      <c r="LAH11" s="40"/>
      <c r="LAI11" s="40"/>
      <c r="LAJ11" s="40"/>
      <c r="LAK11" s="40"/>
      <c r="LAL11" s="40"/>
      <c r="LAM11" s="40"/>
      <c r="LAN11" s="40"/>
      <c r="LAO11" s="40"/>
      <c r="LAP11" s="40"/>
      <c r="LAQ11" s="40"/>
      <c r="LAR11" s="40"/>
      <c r="LAS11" s="40"/>
      <c r="LAT11" s="40"/>
      <c r="LAU11" s="40"/>
      <c r="LAV11" s="40"/>
      <c r="LAW11" s="40"/>
      <c r="LAX11" s="40"/>
      <c r="LAY11" s="40"/>
      <c r="LAZ11" s="40"/>
      <c r="LBA11" s="40"/>
      <c r="LBB11" s="40"/>
      <c r="LBC11" s="40"/>
      <c r="LBD11" s="40"/>
      <c r="LBE11" s="40"/>
      <c r="LBF11" s="40"/>
      <c r="LBG11" s="40"/>
      <c r="LBH11" s="40"/>
      <c r="LBI11" s="40"/>
      <c r="LBJ11" s="40"/>
      <c r="LBK11" s="40"/>
      <c r="LBL11" s="40"/>
      <c r="LBM11" s="40"/>
      <c r="LBN11" s="40"/>
      <c r="LBO11" s="40"/>
      <c r="LBP11" s="40"/>
      <c r="LBQ11" s="40"/>
      <c r="LBR11" s="40"/>
      <c r="LBS11" s="40"/>
      <c r="LBT11" s="40"/>
      <c r="LBU11" s="40"/>
      <c r="LBV11" s="40"/>
      <c r="LBW11" s="40"/>
      <c r="LBX11" s="40"/>
      <c r="LBY11" s="40"/>
      <c r="LBZ11" s="40"/>
      <c r="LCA11" s="40"/>
      <c r="LCB11" s="40"/>
      <c r="LCC11" s="40"/>
      <c r="LCD11" s="40"/>
      <c r="LCE11" s="40"/>
      <c r="LCF11" s="40"/>
      <c r="LCG11" s="40"/>
      <c r="LCH11" s="40"/>
      <c r="LCI11" s="40"/>
      <c r="LCJ11" s="40"/>
      <c r="LCK11" s="40"/>
      <c r="LCL11" s="40"/>
      <c r="LCM11" s="40"/>
      <c r="LCN11" s="40"/>
      <c r="LCO11" s="40"/>
      <c r="LCP11" s="40"/>
      <c r="LCQ11" s="40"/>
      <c r="LCR11" s="40"/>
      <c r="LCS11" s="40"/>
      <c r="LCT11" s="40"/>
      <c r="LCU11" s="40"/>
      <c r="LCV11" s="40"/>
      <c r="LCW11" s="40"/>
      <c r="LCX11" s="40"/>
      <c r="LCY11" s="40"/>
      <c r="LCZ11" s="40"/>
      <c r="LDA11" s="40"/>
      <c r="LDB11" s="40"/>
      <c r="LDC11" s="40"/>
      <c r="LDD11" s="40"/>
      <c r="LDE11" s="40"/>
      <c r="LDF11" s="40"/>
      <c r="LDG11" s="40"/>
      <c r="LDH11" s="40"/>
      <c r="LDI11" s="40"/>
      <c r="LDJ11" s="40"/>
      <c r="LDK11" s="40"/>
      <c r="LDL11" s="40"/>
      <c r="LDM11" s="40"/>
      <c r="LDN11" s="40"/>
      <c r="LDO11" s="40"/>
      <c r="LDP11" s="40"/>
      <c r="LDQ11" s="40"/>
      <c r="LDR11" s="40"/>
      <c r="LDS11" s="40"/>
      <c r="LDT11" s="40"/>
      <c r="LDU11" s="40"/>
      <c r="LDV11" s="40"/>
      <c r="LDW11" s="40"/>
      <c r="LDX11" s="40"/>
      <c r="LDY11" s="40"/>
      <c r="LDZ11" s="40"/>
      <c r="LEA11" s="40"/>
      <c r="LEB11" s="40"/>
      <c r="LEC11" s="40"/>
      <c r="LED11" s="40"/>
      <c r="LEE11" s="40"/>
      <c r="LEF11" s="40"/>
      <c r="LEG11" s="40"/>
      <c r="LEH11" s="40"/>
      <c r="LEI11" s="40"/>
      <c r="LEJ11" s="40"/>
      <c r="LEK11" s="40"/>
      <c r="LEL11" s="40"/>
      <c r="LEM11" s="40"/>
      <c r="LEN11" s="40"/>
      <c r="LEO11" s="40"/>
      <c r="LEP11" s="40"/>
      <c r="LEQ11" s="40"/>
      <c r="LER11" s="40"/>
      <c r="LES11" s="40"/>
      <c r="LET11" s="40"/>
      <c r="LEU11" s="40"/>
      <c r="LEV11" s="40"/>
      <c r="LEW11" s="40"/>
      <c r="LEX11" s="40"/>
      <c r="LEY11" s="40"/>
      <c r="LEZ11" s="40"/>
      <c r="LFA11" s="40"/>
      <c r="LFB11" s="40"/>
      <c r="LFC11" s="40"/>
      <c r="LFD11" s="40"/>
      <c r="LFE11" s="40"/>
      <c r="LFF11" s="40"/>
      <c r="LFG11" s="40"/>
      <c r="LFH11" s="40"/>
      <c r="LFI11" s="40"/>
      <c r="LFJ11" s="40"/>
      <c r="LFK11" s="40"/>
      <c r="LFL11" s="40"/>
      <c r="LFM11" s="40"/>
      <c r="LFN11" s="40"/>
      <c r="LFO11" s="40"/>
      <c r="LFP11" s="40"/>
      <c r="LFQ11" s="40"/>
      <c r="LFR11" s="40"/>
      <c r="LFS11" s="40"/>
      <c r="LFT11" s="40"/>
      <c r="LFU11" s="40"/>
      <c r="LFV11" s="40"/>
      <c r="LFW11" s="40"/>
      <c r="LFX11" s="40"/>
      <c r="LFY11" s="40"/>
      <c r="LFZ11" s="40"/>
      <c r="LGA11" s="40"/>
      <c r="LGB11" s="40"/>
      <c r="LGC11" s="40"/>
      <c r="LGD11" s="40"/>
      <c r="LGE11" s="40"/>
      <c r="LGF11" s="40"/>
      <c r="LGG11" s="40"/>
      <c r="LGH11" s="40"/>
      <c r="LGI11" s="40"/>
      <c r="LGJ11" s="40"/>
      <c r="LGK11" s="40"/>
      <c r="LGL11" s="40"/>
      <c r="LGM11" s="40"/>
      <c r="LGN11" s="40"/>
      <c r="LGO11" s="40"/>
      <c r="LGP11" s="40"/>
      <c r="LGQ11" s="40"/>
      <c r="LGR11" s="40"/>
      <c r="LGS11" s="40"/>
      <c r="LGT11" s="40"/>
      <c r="LGU11" s="40"/>
      <c r="LGV11" s="40"/>
      <c r="LGW11" s="40"/>
      <c r="LGX11" s="40"/>
      <c r="LGY11" s="40"/>
      <c r="LGZ11" s="40"/>
      <c r="LHA11" s="40"/>
      <c r="LHB11" s="40"/>
      <c r="LHC11" s="40"/>
      <c r="LHD11" s="40"/>
      <c r="LHE11" s="40"/>
      <c r="LHF11" s="40"/>
      <c r="LHG11" s="40"/>
      <c r="LHH11" s="40"/>
      <c r="LHI11" s="40"/>
      <c r="LHJ11" s="40"/>
      <c r="LHK11" s="40"/>
      <c r="LHL11" s="40"/>
      <c r="LHM11" s="40"/>
      <c r="LHN11" s="40"/>
      <c r="LHO11" s="40"/>
      <c r="LHP11" s="40"/>
      <c r="LHQ11" s="40"/>
      <c r="LHR11" s="40"/>
      <c r="LHS11" s="40"/>
      <c r="LHT11" s="40"/>
      <c r="LHU11" s="40"/>
      <c r="LHV11" s="40"/>
      <c r="LHW11" s="40"/>
      <c r="LHX11" s="40"/>
      <c r="LHY11" s="40"/>
      <c r="LHZ11" s="40"/>
      <c r="LIA11" s="40"/>
      <c r="LIB11" s="40"/>
      <c r="LIC11" s="40"/>
      <c r="LID11" s="40"/>
      <c r="LIE11" s="40"/>
      <c r="LIF11" s="40"/>
      <c r="LIG11" s="40"/>
      <c r="LIH11" s="40"/>
      <c r="LII11" s="40"/>
      <c r="LIJ11" s="40"/>
      <c r="LIK11" s="40"/>
      <c r="LIL11" s="40"/>
      <c r="LIM11" s="40"/>
      <c r="LIN11" s="40"/>
      <c r="LIO11" s="40"/>
      <c r="LIP11" s="40"/>
      <c r="LIQ11" s="40"/>
      <c r="LIR11" s="40"/>
      <c r="LIS11" s="40"/>
      <c r="LIT11" s="40"/>
      <c r="LIU11" s="40"/>
      <c r="LIV11" s="40"/>
      <c r="LIW11" s="40"/>
      <c r="LIX11" s="40"/>
      <c r="LIY11" s="40"/>
      <c r="LIZ11" s="40"/>
      <c r="LJA11" s="40"/>
      <c r="LJB11" s="40"/>
      <c r="LJC11" s="40"/>
      <c r="LJD11" s="40"/>
      <c r="LJE11" s="40"/>
      <c r="LJF11" s="40"/>
      <c r="LJG11" s="40"/>
      <c r="LJH11" s="40"/>
      <c r="LJI11" s="40"/>
      <c r="LJJ11" s="40"/>
      <c r="LJK11" s="40"/>
      <c r="LJL11" s="40"/>
      <c r="LJM11" s="40"/>
      <c r="LJN11" s="40"/>
      <c r="LJO11" s="40"/>
      <c r="LJP11" s="40"/>
      <c r="LJQ11" s="40"/>
      <c r="LJR11" s="40"/>
      <c r="LJS11" s="40"/>
      <c r="LJT11" s="40"/>
      <c r="LJU11" s="40"/>
      <c r="LJV11" s="40"/>
      <c r="LJW11" s="40"/>
      <c r="LJX11" s="40"/>
      <c r="LJY11" s="40"/>
      <c r="LJZ11" s="40"/>
      <c r="LKA11" s="40"/>
      <c r="LKB11" s="40"/>
      <c r="LKC11" s="40"/>
      <c r="LKD11" s="40"/>
      <c r="LKE11" s="40"/>
      <c r="LKF11" s="40"/>
      <c r="LKG11" s="40"/>
      <c r="LKH11" s="40"/>
      <c r="LKI11" s="40"/>
      <c r="LKJ11" s="40"/>
      <c r="LKK11" s="40"/>
      <c r="LKL11" s="40"/>
      <c r="LKM11" s="40"/>
      <c r="LKN11" s="40"/>
      <c r="LKO11" s="40"/>
      <c r="LKP11" s="40"/>
      <c r="LKQ11" s="40"/>
      <c r="LKR11" s="40"/>
      <c r="LKS11" s="40"/>
      <c r="LKT11" s="40"/>
      <c r="LKU11" s="40"/>
      <c r="LKV11" s="40"/>
      <c r="LKW11" s="40"/>
      <c r="LKX11" s="40"/>
      <c r="LKY11" s="40"/>
      <c r="LKZ11" s="40"/>
      <c r="LLA11" s="40"/>
      <c r="LLB11" s="40"/>
      <c r="LLC11" s="40"/>
      <c r="LLD11" s="40"/>
      <c r="LLE11" s="40"/>
      <c r="LLF11" s="40"/>
      <c r="LLG11" s="40"/>
      <c r="LLH11" s="40"/>
      <c r="LLI11" s="40"/>
      <c r="LLJ11" s="40"/>
      <c r="LLK11" s="40"/>
      <c r="LLL11" s="40"/>
      <c r="LLM11" s="40"/>
      <c r="LLN11" s="40"/>
      <c r="LLO11" s="40"/>
      <c r="LLP11" s="40"/>
      <c r="LLQ11" s="40"/>
      <c r="LLR11" s="40"/>
      <c r="LLS11" s="40"/>
      <c r="LLT11" s="40"/>
      <c r="LLU11" s="40"/>
      <c r="LLV11" s="40"/>
      <c r="LLW11" s="40"/>
      <c r="LLX11" s="40"/>
      <c r="LLY11" s="40"/>
      <c r="LLZ11" s="40"/>
      <c r="LMA11" s="40"/>
      <c r="LMB11" s="40"/>
      <c r="LMC11" s="40"/>
      <c r="LMD11" s="40"/>
      <c r="LME11" s="40"/>
      <c r="LMF11" s="40"/>
      <c r="LMG11" s="40"/>
      <c r="LMH11" s="40"/>
      <c r="LMI11" s="40"/>
      <c r="LMJ11" s="40"/>
      <c r="LMK11" s="40"/>
      <c r="LML11" s="40"/>
      <c r="LMM11" s="40"/>
      <c r="LMN11" s="40"/>
      <c r="LMO11" s="40"/>
      <c r="LMP11" s="40"/>
      <c r="LMQ11" s="40"/>
      <c r="LMR11" s="40"/>
      <c r="LMS11" s="40"/>
      <c r="LMT11" s="40"/>
      <c r="LMU11" s="40"/>
      <c r="LMV11" s="40"/>
      <c r="LMW11" s="40"/>
      <c r="LMX11" s="40"/>
      <c r="LMY11" s="40"/>
      <c r="LMZ11" s="40"/>
      <c r="LNA11" s="40"/>
      <c r="LNB11" s="40"/>
      <c r="LNC11" s="40"/>
      <c r="LND11" s="40"/>
      <c r="LNE11" s="40"/>
      <c r="LNF11" s="40"/>
      <c r="LNG11" s="40"/>
      <c r="LNH11" s="40"/>
      <c r="LNI11" s="40"/>
      <c r="LNJ11" s="40"/>
      <c r="LNK11" s="40"/>
      <c r="LNL11" s="40"/>
      <c r="LNM11" s="40"/>
      <c r="LNN11" s="40"/>
      <c r="LNO11" s="40"/>
      <c r="LNP11" s="40"/>
      <c r="LNQ11" s="40"/>
      <c r="LNR11" s="40"/>
      <c r="LNS11" s="40"/>
      <c r="LNT11" s="40"/>
      <c r="LNU11" s="40"/>
      <c r="LNV11" s="40"/>
      <c r="LNW11" s="40"/>
      <c r="LNX11" s="40"/>
      <c r="LNY11" s="40"/>
      <c r="LNZ11" s="40"/>
      <c r="LOA11" s="40"/>
      <c r="LOB11" s="40"/>
      <c r="LOC11" s="40"/>
      <c r="LOD11" s="40"/>
      <c r="LOE11" s="40"/>
      <c r="LOF11" s="40"/>
      <c r="LOG11" s="40"/>
      <c r="LOH11" s="40"/>
      <c r="LOI11" s="40"/>
      <c r="LOJ11" s="40"/>
      <c r="LOK11" s="40"/>
      <c r="LOL11" s="40"/>
      <c r="LOM11" s="40"/>
      <c r="LON11" s="40"/>
      <c r="LOO11" s="40"/>
      <c r="LOP11" s="40"/>
      <c r="LOQ11" s="40"/>
      <c r="LOR11" s="40"/>
      <c r="LOS11" s="40"/>
      <c r="LOT11" s="40"/>
      <c r="LOU11" s="40"/>
      <c r="LOV11" s="40"/>
      <c r="LOW11" s="40"/>
      <c r="LOX11" s="40"/>
      <c r="LOY11" s="40"/>
      <c r="LOZ11" s="40"/>
      <c r="LPA11" s="40"/>
      <c r="LPB11" s="40"/>
      <c r="LPC11" s="40"/>
      <c r="LPD11" s="40"/>
      <c r="LPE11" s="40"/>
      <c r="LPF11" s="40"/>
      <c r="LPG11" s="40"/>
      <c r="LPH11" s="40"/>
      <c r="LPI11" s="40"/>
      <c r="LPJ11" s="40"/>
      <c r="LPK11" s="40"/>
      <c r="LPL11" s="40"/>
      <c r="LPM11" s="40"/>
      <c r="LPN11" s="40"/>
      <c r="LPO11" s="40"/>
      <c r="LPP11" s="40"/>
      <c r="LPQ11" s="40"/>
      <c r="LPR11" s="40"/>
      <c r="LPS11" s="40"/>
      <c r="LPT11" s="40"/>
      <c r="LPU11" s="40"/>
      <c r="LPV11" s="40"/>
      <c r="LPW11" s="40"/>
      <c r="LPX11" s="40"/>
      <c r="LPY11" s="40"/>
      <c r="LPZ11" s="40"/>
      <c r="LQA11" s="40"/>
      <c r="LQB11" s="40"/>
      <c r="LQC11" s="40"/>
      <c r="LQD11" s="40"/>
      <c r="LQE11" s="40"/>
      <c r="LQF11" s="40"/>
      <c r="LQG11" s="40"/>
      <c r="LQH11" s="40"/>
      <c r="LQI11" s="40"/>
      <c r="LQJ11" s="40"/>
      <c r="LQK11" s="40"/>
      <c r="LQL11" s="40"/>
      <c r="LQM11" s="40"/>
      <c r="LQN11" s="40"/>
      <c r="LQO11" s="40"/>
      <c r="LQP11" s="40"/>
      <c r="LQQ11" s="40"/>
      <c r="LQR11" s="40"/>
      <c r="LQS11" s="40"/>
      <c r="LQT11" s="40"/>
      <c r="LQU11" s="40"/>
      <c r="LQV11" s="40"/>
      <c r="LQW11" s="40"/>
      <c r="LQX11" s="40"/>
      <c r="LQY11" s="40"/>
      <c r="LQZ11" s="40"/>
      <c r="LRA11" s="40"/>
      <c r="LRB11" s="40"/>
      <c r="LRC11" s="40"/>
      <c r="LRD11" s="40"/>
      <c r="LRE11" s="40"/>
      <c r="LRF11" s="40"/>
      <c r="LRG11" s="40"/>
      <c r="LRH11" s="40"/>
      <c r="LRI11" s="40"/>
      <c r="LRJ11" s="40"/>
      <c r="LRK11" s="40"/>
      <c r="LRL11" s="40"/>
      <c r="LRM11" s="40"/>
      <c r="LRN11" s="40"/>
      <c r="LRO11" s="40"/>
      <c r="LRP11" s="40"/>
      <c r="LRQ11" s="40"/>
      <c r="LRR11" s="40"/>
      <c r="LRS11" s="40"/>
      <c r="LRT11" s="40"/>
      <c r="LRU11" s="40"/>
      <c r="LRV11" s="40"/>
      <c r="LRW11" s="40"/>
      <c r="LRX11" s="40"/>
      <c r="LRY11" s="40"/>
      <c r="LRZ11" s="40"/>
      <c r="LSA11" s="40"/>
      <c r="LSB11" s="40"/>
      <c r="LSC11" s="40"/>
      <c r="LSD11" s="40"/>
      <c r="LSE11" s="40"/>
      <c r="LSF11" s="40"/>
      <c r="LSG11" s="40"/>
      <c r="LSH11" s="40"/>
      <c r="LSI11" s="40"/>
      <c r="LSJ11" s="40"/>
      <c r="LSK11" s="40"/>
      <c r="LSL11" s="40"/>
      <c r="LSM11" s="40"/>
      <c r="LSN11" s="40"/>
      <c r="LSO11" s="40"/>
      <c r="LSP11" s="40"/>
      <c r="LSQ11" s="40"/>
      <c r="LSR11" s="40"/>
      <c r="LSS11" s="40"/>
      <c r="LST11" s="40"/>
      <c r="LSU11" s="40"/>
      <c r="LSV11" s="40"/>
      <c r="LSW11" s="40"/>
      <c r="LSX11" s="40"/>
      <c r="LSY11" s="40"/>
      <c r="LSZ11" s="40"/>
      <c r="LTA11" s="40"/>
      <c r="LTB11" s="40"/>
      <c r="LTC11" s="40"/>
      <c r="LTD11" s="40"/>
      <c r="LTE11" s="40"/>
      <c r="LTF11" s="40"/>
      <c r="LTG11" s="40"/>
      <c r="LTH11" s="40"/>
      <c r="LTI11" s="40"/>
      <c r="LTJ11" s="40"/>
      <c r="LTK11" s="40"/>
      <c r="LTL11" s="40"/>
      <c r="LTM11" s="40"/>
      <c r="LTN11" s="40"/>
      <c r="LTO11" s="40"/>
      <c r="LTP11" s="40"/>
      <c r="LTQ11" s="40"/>
      <c r="LTR11" s="40"/>
      <c r="LTS11" s="40"/>
      <c r="LTT11" s="40"/>
      <c r="LTU11" s="40"/>
      <c r="LTV11" s="40"/>
      <c r="LTW11" s="40"/>
      <c r="LTX11" s="40"/>
      <c r="LTY11" s="40"/>
      <c r="LTZ11" s="40"/>
      <c r="LUA11" s="40"/>
      <c r="LUB11" s="40"/>
      <c r="LUC11" s="40"/>
      <c r="LUD11" s="40"/>
      <c r="LUE11" s="40"/>
      <c r="LUF11" s="40"/>
      <c r="LUG11" s="40"/>
      <c r="LUH11" s="40"/>
      <c r="LUI11" s="40"/>
      <c r="LUJ11" s="40"/>
      <c r="LUK11" s="40"/>
      <c r="LUL11" s="40"/>
      <c r="LUM11" s="40"/>
      <c r="LUN11" s="40"/>
      <c r="LUO11" s="40"/>
      <c r="LUP11" s="40"/>
      <c r="LUQ11" s="40"/>
      <c r="LUR11" s="40"/>
      <c r="LUS11" s="40"/>
      <c r="LUT11" s="40"/>
      <c r="LUU11" s="40"/>
      <c r="LUV11" s="40"/>
      <c r="LUW11" s="40"/>
      <c r="LUX11" s="40"/>
      <c r="LUY11" s="40"/>
      <c r="LUZ11" s="40"/>
      <c r="LVA11" s="40"/>
      <c r="LVB11" s="40"/>
      <c r="LVC11" s="40"/>
      <c r="LVD11" s="40"/>
      <c r="LVE11" s="40"/>
      <c r="LVF11" s="40"/>
      <c r="LVG11" s="40"/>
      <c r="LVH11" s="40"/>
      <c r="LVI11" s="40"/>
      <c r="LVJ11" s="40"/>
      <c r="LVK11" s="40"/>
      <c r="LVL11" s="40"/>
      <c r="LVM11" s="40"/>
      <c r="LVN11" s="40"/>
      <c r="LVO11" s="40"/>
      <c r="LVP11" s="40"/>
      <c r="LVQ11" s="40"/>
      <c r="LVR11" s="40"/>
      <c r="LVS11" s="40"/>
      <c r="LVT11" s="40"/>
      <c r="LVU11" s="40"/>
      <c r="LVV11" s="40"/>
      <c r="LVW11" s="40"/>
      <c r="LVX11" s="40"/>
      <c r="LVY11" s="40"/>
      <c r="LVZ11" s="40"/>
      <c r="LWA11" s="40"/>
      <c r="LWB11" s="40"/>
      <c r="LWC11" s="40"/>
      <c r="LWD11" s="40"/>
      <c r="LWE11" s="40"/>
      <c r="LWF11" s="40"/>
      <c r="LWG11" s="40"/>
      <c r="LWH11" s="40"/>
      <c r="LWI11" s="40"/>
      <c r="LWJ11" s="40"/>
      <c r="LWK11" s="40"/>
      <c r="LWL11" s="40"/>
      <c r="LWM11" s="40"/>
      <c r="LWN11" s="40"/>
      <c r="LWO11" s="40"/>
      <c r="LWP11" s="40"/>
      <c r="LWQ11" s="40"/>
      <c r="LWR11" s="40"/>
      <c r="LWS11" s="40"/>
      <c r="LWT11" s="40"/>
      <c r="LWU11" s="40"/>
      <c r="LWV11" s="40"/>
      <c r="LWW11" s="40"/>
      <c r="LWX11" s="40"/>
      <c r="LWY11" s="40"/>
      <c r="LWZ11" s="40"/>
      <c r="LXA11" s="40"/>
      <c r="LXB11" s="40"/>
      <c r="LXC11" s="40"/>
      <c r="LXD11" s="40"/>
      <c r="LXE11" s="40"/>
      <c r="LXF11" s="40"/>
      <c r="LXG11" s="40"/>
      <c r="LXH11" s="40"/>
      <c r="LXI11" s="40"/>
      <c r="LXJ11" s="40"/>
      <c r="LXK11" s="40"/>
      <c r="LXL11" s="40"/>
      <c r="LXM11" s="40"/>
      <c r="LXN11" s="40"/>
      <c r="LXO11" s="40"/>
      <c r="LXP11" s="40"/>
      <c r="LXQ11" s="40"/>
      <c r="LXR11" s="40"/>
      <c r="LXS11" s="40"/>
      <c r="LXT11" s="40"/>
      <c r="LXU11" s="40"/>
      <c r="LXV11" s="40"/>
      <c r="LXW11" s="40"/>
      <c r="LXX11" s="40"/>
      <c r="LXY11" s="40"/>
      <c r="LXZ11" s="40"/>
      <c r="LYA11" s="40"/>
      <c r="LYB11" s="40"/>
      <c r="LYC11" s="40"/>
      <c r="LYD11" s="40"/>
      <c r="LYE11" s="40"/>
      <c r="LYF11" s="40"/>
      <c r="LYG11" s="40"/>
      <c r="LYH11" s="40"/>
      <c r="LYI11" s="40"/>
      <c r="LYJ11" s="40"/>
      <c r="LYK11" s="40"/>
      <c r="LYL11" s="40"/>
      <c r="LYM11" s="40"/>
      <c r="LYN11" s="40"/>
      <c r="LYO11" s="40"/>
      <c r="LYP11" s="40"/>
      <c r="LYQ11" s="40"/>
      <c r="LYR11" s="40"/>
      <c r="LYS11" s="40"/>
      <c r="LYT11" s="40"/>
      <c r="LYU11" s="40"/>
      <c r="LYV11" s="40"/>
      <c r="LYW11" s="40"/>
      <c r="LYX11" s="40"/>
      <c r="LYY11" s="40"/>
      <c r="LYZ11" s="40"/>
      <c r="LZA11" s="40"/>
      <c r="LZB11" s="40"/>
      <c r="LZC11" s="40"/>
      <c r="LZD11" s="40"/>
      <c r="LZE11" s="40"/>
      <c r="LZF11" s="40"/>
      <c r="LZG11" s="40"/>
      <c r="LZH11" s="40"/>
      <c r="LZI11" s="40"/>
      <c r="LZJ11" s="40"/>
      <c r="LZK11" s="40"/>
      <c r="LZL11" s="40"/>
      <c r="LZM11" s="40"/>
      <c r="LZN11" s="40"/>
      <c r="LZO11" s="40"/>
      <c r="LZP11" s="40"/>
      <c r="LZQ11" s="40"/>
      <c r="LZR11" s="40"/>
      <c r="LZS11" s="40"/>
      <c r="LZT11" s="40"/>
      <c r="LZU11" s="40"/>
      <c r="LZV11" s="40"/>
      <c r="LZW11" s="40"/>
      <c r="LZX11" s="40"/>
      <c r="LZY11" s="40"/>
      <c r="LZZ11" s="40"/>
      <c r="MAA11" s="40"/>
      <c r="MAB11" s="40"/>
      <c r="MAC11" s="40"/>
      <c r="MAD11" s="40"/>
      <c r="MAE11" s="40"/>
      <c r="MAF11" s="40"/>
      <c r="MAG11" s="40"/>
      <c r="MAH11" s="40"/>
      <c r="MAI11" s="40"/>
      <c r="MAJ11" s="40"/>
      <c r="MAK11" s="40"/>
      <c r="MAL11" s="40"/>
      <c r="MAM11" s="40"/>
      <c r="MAN11" s="40"/>
      <c r="MAO11" s="40"/>
      <c r="MAP11" s="40"/>
      <c r="MAQ11" s="40"/>
      <c r="MAR11" s="40"/>
      <c r="MAS11" s="40"/>
      <c r="MAT11" s="40"/>
      <c r="MAU11" s="40"/>
      <c r="MAV11" s="40"/>
      <c r="MAW11" s="40"/>
      <c r="MAX11" s="40"/>
      <c r="MAY11" s="40"/>
      <c r="MAZ11" s="40"/>
      <c r="MBA11" s="40"/>
      <c r="MBB11" s="40"/>
      <c r="MBC11" s="40"/>
      <c r="MBD11" s="40"/>
      <c r="MBE11" s="40"/>
      <c r="MBF11" s="40"/>
      <c r="MBG11" s="40"/>
      <c r="MBH11" s="40"/>
      <c r="MBI11" s="40"/>
      <c r="MBJ11" s="40"/>
      <c r="MBK11" s="40"/>
      <c r="MBL11" s="40"/>
      <c r="MBM11" s="40"/>
      <c r="MBN11" s="40"/>
      <c r="MBO11" s="40"/>
      <c r="MBP11" s="40"/>
      <c r="MBQ11" s="40"/>
      <c r="MBR11" s="40"/>
      <c r="MBS11" s="40"/>
      <c r="MBT11" s="40"/>
      <c r="MBU11" s="40"/>
      <c r="MBV11" s="40"/>
      <c r="MBW11" s="40"/>
      <c r="MBX11" s="40"/>
      <c r="MBY11" s="40"/>
      <c r="MBZ11" s="40"/>
      <c r="MCA11" s="40"/>
      <c r="MCB11" s="40"/>
      <c r="MCC11" s="40"/>
      <c r="MCD11" s="40"/>
      <c r="MCE11" s="40"/>
      <c r="MCF11" s="40"/>
      <c r="MCG11" s="40"/>
      <c r="MCH11" s="40"/>
      <c r="MCI11" s="40"/>
      <c r="MCJ11" s="40"/>
      <c r="MCK11" s="40"/>
      <c r="MCL11" s="40"/>
      <c r="MCM11" s="40"/>
      <c r="MCN11" s="40"/>
      <c r="MCO11" s="40"/>
      <c r="MCP11" s="40"/>
      <c r="MCQ11" s="40"/>
      <c r="MCR11" s="40"/>
      <c r="MCS11" s="40"/>
      <c r="MCT11" s="40"/>
      <c r="MCU11" s="40"/>
      <c r="MCV11" s="40"/>
      <c r="MCW11" s="40"/>
      <c r="MCX11" s="40"/>
      <c r="MCY11" s="40"/>
      <c r="MCZ11" s="40"/>
      <c r="MDA11" s="40"/>
      <c r="MDB11" s="40"/>
      <c r="MDC11" s="40"/>
      <c r="MDD11" s="40"/>
      <c r="MDE11" s="40"/>
      <c r="MDF11" s="40"/>
      <c r="MDG11" s="40"/>
      <c r="MDH11" s="40"/>
      <c r="MDI11" s="40"/>
      <c r="MDJ11" s="40"/>
      <c r="MDK11" s="40"/>
      <c r="MDL11" s="40"/>
      <c r="MDM11" s="40"/>
      <c r="MDN11" s="40"/>
      <c r="MDO11" s="40"/>
      <c r="MDP11" s="40"/>
      <c r="MDQ11" s="40"/>
      <c r="MDR11" s="40"/>
      <c r="MDS11" s="40"/>
      <c r="MDT11" s="40"/>
      <c r="MDU11" s="40"/>
      <c r="MDV11" s="40"/>
      <c r="MDW11" s="40"/>
      <c r="MDX11" s="40"/>
      <c r="MDY11" s="40"/>
      <c r="MDZ11" s="40"/>
      <c r="MEA11" s="40"/>
      <c r="MEB11" s="40"/>
      <c r="MEC11" s="40"/>
      <c r="MED11" s="40"/>
      <c r="MEE11" s="40"/>
      <c r="MEF11" s="40"/>
      <c r="MEG11" s="40"/>
      <c r="MEH11" s="40"/>
      <c r="MEI11" s="40"/>
      <c r="MEJ11" s="40"/>
      <c r="MEK11" s="40"/>
      <c r="MEL11" s="40"/>
      <c r="MEM11" s="40"/>
      <c r="MEN11" s="40"/>
      <c r="MEO11" s="40"/>
      <c r="MEP11" s="40"/>
      <c r="MEQ11" s="40"/>
      <c r="MER11" s="40"/>
      <c r="MES11" s="40"/>
      <c r="MET11" s="40"/>
      <c r="MEU11" s="40"/>
      <c r="MEV11" s="40"/>
      <c r="MEW11" s="40"/>
      <c r="MEX11" s="40"/>
      <c r="MEY11" s="40"/>
      <c r="MEZ11" s="40"/>
      <c r="MFA11" s="40"/>
      <c r="MFB11" s="40"/>
      <c r="MFC11" s="40"/>
      <c r="MFD11" s="40"/>
      <c r="MFE11" s="40"/>
      <c r="MFF11" s="40"/>
      <c r="MFG11" s="40"/>
      <c r="MFH11" s="40"/>
      <c r="MFI11" s="40"/>
      <c r="MFJ11" s="40"/>
      <c r="MFK11" s="40"/>
      <c r="MFL11" s="40"/>
      <c r="MFM11" s="40"/>
      <c r="MFN11" s="40"/>
      <c r="MFO11" s="40"/>
      <c r="MFP11" s="40"/>
      <c r="MFQ11" s="40"/>
      <c r="MFR11" s="40"/>
      <c r="MFS11" s="40"/>
      <c r="MFT11" s="40"/>
      <c r="MFU11" s="40"/>
      <c r="MFV11" s="40"/>
      <c r="MFW11" s="40"/>
      <c r="MFX11" s="40"/>
      <c r="MFY11" s="40"/>
      <c r="MFZ11" s="40"/>
      <c r="MGA11" s="40"/>
      <c r="MGB11" s="40"/>
      <c r="MGC11" s="40"/>
      <c r="MGD11" s="40"/>
      <c r="MGE11" s="40"/>
      <c r="MGF11" s="40"/>
      <c r="MGG11" s="40"/>
      <c r="MGH11" s="40"/>
      <c r="MGI11" s="40"/>
      <c r="MGJ11" s="40"/>
      <c r="MGK11" s="40"/>
      <c r="MGL11" s="40"/>
      <c r="MGM11" s="40"/>
      <c r="MGN11" s="40"/>
      <c r="MGO11" s="40"/>
      <c r="MGP11" s="40"/>
      <c r="MGQ11" s="40"/>
      <c r="MGR11" s="40"/>
      <c r="MGS11" s="40"/>
      <c r="MGT11" s="40"/>
      <c r="MGU11" s="40"/>
      <c r="MGV11" s="40"/>
      <c r="MGW11" s="40"/>
      <c r="MGX11" s="40"/>
      <c r="MGY11" s="40"/>
      <c r="MGZ11" s="40"/>
      <c r="MHA11" s="40"/>
      <c r="MHB11" s="40"/>
      <c r="MHC11" s="40"/>
      <c r="MHD11" s="40"/>
      <c r="MHE11" s="40"/>
      <c r="MHF11" s="40"/>
      <c r="MHG11" s="40"/>
      <c r="MHH11" s="40"/>
      <c r="MHI11" s="40"/>
      <c r="MHJ11" s="40"/>
      <c r="MHK11" s="40"/>
      <c r="MHL11" s="40"/>
      <c r="MHM11" s="40"/>
      <c r="MHN11" s="40"/>
      <c r="MHO11" s="40"/>
      <c r="MHP11" s="40"/>
      <c r="MHQ11" s="40"/>
      <c r="MHR11" s="40"/>
      <c r="MHS11" s="40"/>
      <c r="MHT11" s="40"/>
      <c r="MHU11" s="40"/>
      <c r="MHV11" s="40"/>
      <c r="MHW11" s="40"/>
      <c r="MHX11" s="40"/>
      <c r="MHY11" s="40"/>
      <c r="MHZ11" s="40"/>
      <c r="MIA11" s="40"/>
      <c r="MIB11" s="40"/>
      <c r="MIC11" s="40"/>
      <c r="MID11" s="40"/>
      <c r="MIE11" s="40"/>
      <c r="MIF11" s="40"/>
      <c r="MIG11" s="40"/>
      <c r="MIH11" s="40"/>
      <c r="MII11" s="40"/>
      <c r="MIJ11" s="40"/>
      <c r="MIK11" s="40"/>
      <c r="MIL11" s="40"/>
      <c r="MIM11" s="40"/>
      <c r="MIN11" s="40"/>
      <c r="MIO11" s="40"/>
      <c r="MIP11" s="40"/>
      <c r="MIQ11" s="40"/>
      <c r="MIR11" s="40"/>
      <c r="MIS11" s="40"/>
      <c r="MIT11" s="40"/>
      <c r="MIU11" s="40"/>
      <c r="MIV11" s="40"/>
      <c r="MIW11" s="40"/>
      <c r="MIX11" s="40"/>
      <c r="MIY11" s="40"/>
      <c r="MIZ11" s="40"/>
      <c r="MJA11" s="40"/>
      <c r="MJB11" s="40"/>
      <c r="MJC11" s="40"/>
      <c r="MJD11" s="40"/>
      <c r="MJE11" s="40"/>
      <c r="MJF11" s="40"/>
      <c r="MJG11" s="40"/>
      <c r="MJH11" s="40"/>
      <c r="MJI11" s="40"/>
      <c r="MJJ11" s="40"/>
      <c r="MJK11" s="40"/>
      <c r="MJL11" s="40"/>
      <c r="MJM11" s="40"/>
      <c r="MJN11" s="40"/>
      <c r="MJO11" s="40"/>
      <c r="MJP11" s="40"/>
      <c r="MJQ11" s="40"/>
      <c r="MJR11" s="40"/>
      <c r="MJS11" s="40"/>
      <c r="MJT11" s="40"/>
      <c r="MJU11" s="40"/>
      <c r="MJV11" s="40"/>
      <c r="MJW11" s="40"/>
      <c r="MJX11" s="40"/>
      <c r="MJY11" s="40"/>
      <c r="MJZ11" s="40"/>
      <c r="MKA11" s="40"/>
      <c r="MKB11" s="40"/>
      <c r="MKC11" s="40"/>
      <c r="MKD11" s="40"/>
      <c r="MKE11" s="40"/>
      <c r="MKF11" s="40"/>
      <c r="MKG11" s="40"/>
      <c r="MKH11" s="40"/>
      <c r="MKI11" s="40"/>
      <c r="MKJ11" s="40"/>
      <c r="MKK11" s="40"/>
      <c r="MKL11" s="40"/>
      <c r="MKM11" s="40"/>
      <c r="MKN11" s="40"/>
      <c r="MKO11" s="40"/>
      <c r="MKP11" s="40"/>
      <c r="MKQ11" s="40"/>
      <c r="MKR11" s="40"/>
      <c r="MKS11" s="40"/>
      <c r="MKT11" s="40"/>
      <c r="MKU11" s="40"/>
      <c r="MKV11" s="40"/>
      <c r="MKW11" s="40"/>
      <c r="MKX11" s="40"/>
      <c r="MKY11" s="40"/>
      <c r="MKZ11" s="40"/>
      <c r="MLA11" s="40"/>
      <c r="MLB11" s="40"/>
      <c r="MLC11" s="40"/>
      <c r="MLD11" s="40"/>
      <c r="MLE11" s="40"/>
      <c r="MLF11" s="40"/>
      <c r="MLG11" s="40"/>
      <c r="MLH11" s="40"/>
      <c r="MLI11" s="40"/>
      <c r="MLJ11" s="40"/>
      <c r="MLK11" s="40"/>
      <c r="MLL11" s="40"/>
      <c r="MLM11" s="40"/>
      <c r="MLN11" s="40"/>
      <c r="MLO11" s="40"/>
      <c r="MLP11" s="40"/>
      <c r="MLQ11" s="40"/>
      <c r="MLR11" s="40"/>
      <c r="MLS11" s="40"/>
      <c r="MLT11" s="40"/>
      <c r="MLU11" s="40"/>
      <c r="MLV11" s="40"/>
      <c r="MLW11" s="40"/>
      <c r="MLX11" s="40"/>
      <c r="MLY11" s="40"/>
      <c r="MLZ11" s="40"/>
      <c r="MMA11" s="40"/>
      <c r="MMB11" s="40"/>
      <c r="MMC11" s="40"/>
      <c r="MMD11" s="40"/>
      <c r="MME11" s="40"/>
      <c r="MMF11" s="40"/>
      <c r="MMG11" s="40"/>
      <c r="MMH11" s="40"/>
      <c r="MMI11" s="40"/>
      <c r="MMJ11" s="40"/>
      <c r="MMK11" s="40"/>
      <c r="MML11" s="40"/>
      <c r="MMM11" s="40"/>
      <c r="MMN11" s="40"/>
      <c r="MMO11" s="40"/>
      <c r="MMP11" s="40"/>
      <c r="MMQ11" s="40"/>
      <c r="MMR11" s="40"/>
      <c r="MMS11" s="40"/>
      <c r="MMT11" s="40"/>
      <c r="MMU11" s="40"/>
      <c r="MMV11" s="40"/>
      <c r="MMW11" s="40"/>
      <c r="MMX11" s="40"/>
      <c r="MMY11" s="40"/>
      <c r="MMZ11" s="40"/>
      <c r="MNA11" s="40"/>
      <c r="MNB11" s="40"/>
      <c r="MNC11" s="40"/>
      <c r="MND11" s="40"/>
      <c r="MNE11" s="40"/>
      <c r="MNF11" s="40"/>
      <c r="MNG11" s="40"/>
      <c r="MNH11" s="40"/>
      <c r="MNI11" s="40"/>
      <c r="MNJ11" s="40"/>
      <c r="MNK11" s="40"/>
      <c r="MNL11" s="40"/>
      <c r="MNM11" s="40"/>
      <c r="MNN11" s="40"/>
      <c r="MNO11" s="40"/>
      <c r="MNP11" s="40"/>
      <c r="MNQ11" s="40"/>
      <c r="MNR11" s="40"/>
      <c r="MNS11" s="40"/>
      <c r="MNT11" s="40"/>
      <c r="MNU11" s="40"/>
      <c r="MNV11" s="40"/>
      <c r="MNW11" s="40"/>
      <c r="MNX11" s="40"/>
      <c r="MNY11" s="40"/>
      <c r="MNZ11" s="40"/>
      <c r="MOA11" s="40"/>
      <c r="MOB11" s="40"/>
      <c r="MOC11" s="40"/>
      <c r="MOD11" s="40"/>
      <c r="MOE11" s="40"/>
      <c r="MOF11" s="40"/>
      <c r="MOG11" s="40"/>
      <c r="MOH11" s="40"/>
      <c r="MOI11" s="40"/>
      <c r="MOJ11" s="40"/>
      <c r="MOK11" s="40"/>
      <c r="MOL11" s="40"/>
      <c r="MOM11" s="40"/>
      <c r="MON11" s="40"/>
      <c r="MOO11" s="40"/>
      <c r="MOP11" s="40"/>
      <c r="MOQ11" s="40"/>
      <c r="MOR11" s="40"/>
      <c r="MOS11" s="40"/>
      <c r="MOT11" s="40"/>
      <c r="MOU11" s="40"/>
      <c r="MOV11" s="40"/>
      <c r="MOW11" s="40"/>
      <c r="MOX11" s="40"/>
      <c r="MOY11" s="40"/>
      <c r="MOZ11" s="40"/>
      <c r="MPA11" s="40"/>
      <c r="MPB11" s="40"/>
      <c r="MPC11" s="40"/>
      <c r="MPD11" s="40"/>
      <c r="MPE11" s="40"/>
      <c r="MPF11" s="40"/>
      <c r="MPG11" s="40"/>
      <c r="MPH11" s="40"/>
      <c r="MPI11" s="40"/>
      <c r="MPJ11" s="40"/>
      <c r="MPK11" s="40"/>
      <c r="MPL11" s="40"/>
      <c r="MPM11" s="40"/>
      <c r="MPN11" s="40"/>
      <c r="MPO11" s="40"/>
      <c r="MPP11" s="40"/>
      <c r="MPQ11" s="40"/>
      <c r="MPR11" s="40"/>
      <c r="MPS11" s="40"/>
      <c r="MPT11" s="40"/>
      <c r="MPU11" s="40"/>
      <c r="MPV11" s="40"/>
      <c r="MPW11" s="40"/>
      <c r="MPX11" s="40"/>
      <c r="MPY11" s="40"/>
      <c r="MPZ11" s="40"/>
      <c r="MQA11" s="40"/>
      <c r="MQB11" s="40"/>
      <c r="MQC11" s="40"/>
      <c r="MQD11" s="40"/>
      <c r="MQE11" s="40"/>
      <c r="MQF11" s="40"/>
      <c r="MQG11" s="40"/>
      <c r="MQH11" s="40"/>
      <c r="MQI11" s="40"/>
      <c r="MQJ11" s="40"/>
      <c r="MQK11" s="40"/>
      <c r="MQL11" s="40"/>
      <c r="MQM11" s="40"/>
      <c r="MQN11" s="40"/>
      <c r="MQO11" s="40"/>
      <c r="MQP11" s="40"/>
      <c r="MQQ11" s="40"/>
      <c r="MQR11" s="40"/>
      <c r="MQS11" s="40"/>
      <c r="MQT11" s="40"/>
      <c r="MQU11" s="40"/>
      <c r="MQV11" s="40"/>
      <c r="MQW11" s="40"/>
      <c r="MQX11" s="40"/>
      <c r="MQY11" s="40"/>
      <c r="MQZ11" s="40"/>
      <c r="MRA11" s="40"/>
      <c r="MRB11" s="40"/>
      <c r="MRC11" s="40"/>
      <c r="MRD11" s="40"/>
      <c r="MRE11" s="40"/>
      <c r="MRF11" s="40"/>
      <c r="MRG11" s="40"/>
      <c r="MRH11" s="40"/>
      <c r="MRI11" s="40"/>
      <c r="MRJ11" s="40"/>
      <c r="MRK11" s="40"/>
      <c r="MRL11" s="40"/>
      <c r="MRM11" s="40"/>
      <c r="MRN11" s="40"/>
      <c r="MRO11" s="40"/>
      <c r="MRP11" s="40"/>
      <c r="MRQ11" s="40"/>
      <c r="MRR11" s="40"/>
      <c r="MRS11" s="40"/>
      <c r="MRT11" s="40"/>
      <c r="MRU11" s="40"/>
      <c r="MRV11" s="40"/>
      <c r="MRW11" s="40"/>
      <c r="MRX11" s="40"/>
      <c r="MRY11" s="40"/>
      <c r="MRZ11" s="40"/>
      <c r="MSA11" s="40"/>
      <c r="MSB11" s="40"/>
      <c r="MSC11" s="40"/>
      <c r="MSD11" s="40"/>
      <c r="MSE11" s="40"/>
      <c r="MSF11" s="40"/>
      <c r="MSG11" s="40"/>
      <c r="MSH11" s="40"/>
      <c r="MSI11" s="40"/>
      <c r="MSJ11" s="40"/>
      <c r="MSK11" s="40"/>
      <c r="MSL11" s="40"/>
      <c r="MSM11" s="40"/>
      <c r="MSN11" s="40"/>
      <c r="MSO11" s="40"/>
      <c r="MSP11" s="40"/>
      <c r="MSQ11" s="40"/>
      <c r="MSR11" s="40"/>
      <c r="MSS11" s="40"/>
      <c r="MST11" s="40"/>
      <c r="MSU11" s="40"/>
      <c r="MSV11" s="40"/>
      <c r="MSW11" s="40"/>
      <c r="MSX11" s="40"/>
      <c r="MSY11" s="40"/>
      <c r="MSZ11" s="40"/>
      <c r="MTA11" s="40"/>
      <c r="MTB11" s="40"/>
      <c r="MTC11" s="40"/>
      <c r="MTD11" s="40"/>
      <c r="MTE11" s="40"/>
      <c r="MTF11" s="40"/>
      <c r="MTG11" s="40"/>
      <c r="MTH11" s="40"/>
      <c r="MTI11" s="40"/>
      <c r="MTJ11" s="40"/>
      <c r="MTK11" s="40"/>
      <c r="MTL11" s="40"/>
      <c r="MTM11" s="40"/>
      <c r="MTN11" s="40"/>
      <c r="MTO11" s="40"/>
      <c r="MTP11" s="40"/>
      <c r="MTQ11" s="40"/>
      <c r="MTR11" s="40"/>
      <c r="MTS11" s="40"/>
      <c r="MTT11" s="40"/>
      <c r="MTU11" s="40"/>
      <c r="MTV11" s="40"/>
      <c r="MTW11" s="40"/>
      <c r="MTX11" s="40"/>
      <c r="MTY11" s="40"/>
      <c r="MTZ11" s="40"/>
      <c r="MUA11" s="40"/>
      <c r="MUB11" s="40"/>
      <c r="MUC11" s="40"/>
      <c r="MUD11" s="40"/>
      <c r="MUE11" s="40"/>
      <c r="MUF11" s="40"/>
      <c r="MUG11" s="40"/>
      <c r="MUH11" s="40"/>
      <c r="MUI11" s="40"/>
      <c r="MUJ11" s="40"/>
      <c r="MUK11" s="40"/>
      <c r="MUL11" s="40"/>
      <c r="MUM11" s="40"/>
      <c r="MUN11" s="40"/>
      <c r="MUO11" s="40"/>
      <c r="MUP11" s="40"/>
      <c r="MUQ11" s="40"/>
      <c r="MUR11" s="40"/>
      <c r="MUS11" s="40"/>
      <c r="MUT11" s="40"/>
      <c r="MUU11" s="40"/>
      <c r="MUV11" s="40"/>
      <c r="MUW11" s="40"/>
      <c r="MUX11" s="40"/>
      <c r="MUY11" s="40"/>
      <c r="MUZ11" s="40"/>
      <c r="MVA11" s="40"/>
      <c r="MVB11" s="40"/>
      <c r="MVC11" s="40"/>
      <c r="MVD11" s="40"/>
      <c r="MVE11" s="40"/>
      <c r="MVF11" s="40"/>
      <c r="MVG11" s="40"/>
      <c r="MVH11" s="40"/>
      <c r="MVI11" s="40"/>
      <c r="MVJ11" s="40"/>
      <c r="MVK11" s="40"/>
      <c r="MVL11" s="40"/>
      <c r="MVM11" s="40"/>
      <c r="MVN11" s="40"/>
      <c r="MVO11" s="40"/>
      <c r="MVP11" s="40"/>
      <c r="MVQ11" s="40"/>
      <c r="MVR11" s="40"/>
      <c r="MVS11" s="40"/>
      <c r="MVT11" s="40"/>
      <c r="MVU11" s="40"/>
      <c r="MVV11" s="40"/>
      <c r="MVW11" s="40"/>
      <c r="MVX11" s="40"/>
      <c r="MVY11" s="40"/>
      <c r="MVZ11" s="40"/>
      <c r="MWA11" s="40"/>
      <c r="MWB11" s="40"/>
      <c r="MWC11" s="40"/>
      <c r="MWD11" s="40"/>
      <c r="MWE11" s="40"/>
      <c r="MWF11" s="40"/>
      <c r="MWG11" s="40"/>
      <c r="MWH11" s="40"/>
      <c r="MWI11" s="40"/>
      <c r="MWJ11" s="40"/>
      <c r="MWK11" s="40"/>
      <c r="MWL11" s="40"/>
      <c r="MWM11" s="40"/>
      <c r="MWN11" s="40"/>
      <c r="MWO11" s="40"/>
      <c r="MWP11" s="40"/>
      <c r="MWQ11" s="40"/>
      <c r="MWR11" s="40"/>
      <c r="MWS11" s="40"/>
      <c r="MWT11" s="40"/>
      <c r="MWU11" s="40"/>
      <c r="MWV11" s="40"/>
      <c r="MWW11" s="40"/>
      <c r="MWX11" s="40"/>
      <c r="MWY11" s="40"/>
      <c r="MWZ11" s="40"/>
      <c r="MXA11" s="40"/>
      <c r="MXB11" s="40"/>
      <c r="MXC11" s="40"/>
      <c r="MXD11" s="40"/>
      <c r="MXE11" s="40"/>
      <c r="MXF11" s="40"/>
      <c r="MXG11" s="40"/>
      <c r="MXH11" s="40"/>
      <c r="MXI11" s="40"/>
      <c r="MXJ11" s="40"/>
      <c r="MXK11" s="40"/>
      <c r="MXL11" s="40"/>
      <c r="MXM11" s="40"/>
      <c r="MXN11" s="40"/>
      <c r="MXO11" s="40"/>
      <c r="MXP11" s="40"/>
      <c r="MXQ11" s="40"/>
      <c r="MXR11" s="40"/>
      <c r="MXS11" s="40"/>
      <c r="MXT11" s="40"/>
      <c r="MXU11" s="40"/>
      <c r="MXV11" s="40"/>
      <c r="MXW11" s="40"/>
      <c r="MXX11" s="40"/>
      <c r="MXY11" s="40"/>
      <c r="MXZ11" s="40"/>
      <c r="MYA11" s="40"/>
      <c r="MYB11" s="40"/>
      <c r="MYC11" s="40"/>
      <c r="MYD11" s="40"/>
      <c r="MYE11" s="40"/>
      <c r="MYF11" s="40"/>
      <c r="MYG11" s="40"/>
      <c r="MYH11" s="40"/>
      <c r="MYI11" s="40"/>
      <c r="MYJ11" s="40"/>
      <c r="MYK11" s="40"/>
      <c r="MYL11" s="40"/>
      <c r="MYM11" s="40"/>
      <c r="MYN11" s="40"/>
      <c r="MYO11" s="40"/>
      <c r="MYP11" s="40"/>
      <c r="MYQ11" s="40"/>
      <c r="MYR11" s="40"/>
      <c r="MYS11" s="40"/>
      <c r="MYT11" s="40"/>
      <c r="MYU11" s="40"/>
      <c r="MYV11" s="40"/>
      <c r="MYW11" s="40"/>
      <c r="MYX11" s="40"/>
      <c r="MYY11" s="40"/>
      <c r="MYZ11" s="40"/>
      <c r="MZA11" s="40"/>
      <c r="MZB11" s="40"/>
      <c r="MZC11" s="40"/>
      <c r="MZD11" s="40"/>
      <c r="MZE11" s="40"/>
      <c r="MZF11" s="40"/>
      <c r="MZG11" s="40"/>
      <c r="MZH11" s="40"/>
      <c r="MZI11" s="40"/>
      <c r="MZJ11" s="40"/>
      <c r="MZK11" s="40"/>
      <c r="MZL11" s="40"/>
      <c r="MZM11" s="40"/>
      <c r="MZN11" s="40"/>
      <c r="MZO11" s="40"/>
      <c r="MZP11" s="40"/>
      <c r="MZQ11" s="40"/>
      <c r="MZR11" s="40"/>
      <c r="MZS11" s="40"/>
      <c r="MZT11" s="40"/>
      <c r="MZU11" s="40"/>
      <c r="MZV11" s="40"/>
      <c r="MZW11" s="40"/>
      <c r="MZX11" s="40"/>
      <c r="MZY11" s="40"/>
      <c r="MZZ11" s="40"/>
      <c r="NAA11" s="40"/>
      <c r="NAB11" s="40"/>
      <c r="NAC11" s="40"/>
      <c r="NAD11" s="40"/>
      <c r="NAE11" s="40"/>
      <c r="NAF11" s="40"/>
      <c r="NAG11" s="40"/>
      <c r="NAH11" s="40"/>
      <c r="NAI11" s="40"/>
      <c r="NAJ11" s="40"/>
      <c r="NAK11" s="40"/>
      <c r="NAL11" s="40"/>
      <c r="NAM11" s="40"/>
      <c r="NAN11" s="40"/>
      <c r="NAO11" s="40"/>
      <c r="NAP11" s="40"/>
      <c r="NAQ11" s="40"/>
      <c r="NAR11" s="40"/>
      <c r="NAS11" s="40"/>
      <c r="NAT11" s="40"/>
      <c r="NAU11" s="40"/>
      <c r="NAV11" s="40"/>
      <c r="NAW11" s="40"/>
      <c r="NAX11" s="40"/>
      <c r="NAY11" s="40"/>
      <c r="NAZ11" s="40"/>
      <c r="NBA11" s="40"/>
      <c r="NBB11" s="40"/>
      <c r="NBC11" s="40"/>
      <c r="NBD11" s="40"/>
      <c r="NBE11" s="40"/>
      <c r="NBF11" s="40"/>
      <c r="NBG11" s="40"/>
      <c r="NBH11" s="40"/>
      <c r="NBI11" s="40"/>
      <c r="NBJ11" s="40"/>
      <c r="NBK11" s="40"/>
      <c r="NBL11" s="40"/>
      <c r="NBM11" s="40"/>
      <c r="NBN11" s="40"/>
      <c r="NBO11" s="40"/>
      <c r="NBP11" s="40"/>
      <c r="NBQ11" s="40"/>
      <c r="NBR11" s="40"/>
      <c r="NBS11" s="40"/>
      <c r="NBT11" s="40"/>
      <c r="NBU11" s="40"/>
      <c r="NBV11" s="40"/>
      <c r="NBW11" s="40"/>
      <c r="NBX11" s="40"/>
      <c r="NBY11" s="40"/>
      <c r="NBZ11" s="40"/>
      <c r="NCA11" s="40"/>
      <c r="NCB11" s="40"/>
      <c r="NCC11" s="40"/>
      <c r="NCD11" s="40"/>
      <c r="NCE11" s="40"/>
      <c r="NCF11" s="40"/>
      <c r="NCG11" s="40"/>
      <c r="NCH11" s="40"/>
      <c r="NCI11" s="40"/>
      <c r="NCJ11" s="40"/>
      <c r="NCK11" s="40"/>
      <c r="NCL11" s="40"/>
      <c r="NCM11" s="40"/>
      <c r="NCN11" s="40"/>
      <c r="NCO11" s="40"/>
      <c r="NCP11" s="40"/>
      <c r="NCQ11" s="40"/>
      <c r="NCR11" s="40"/>
      <c r="NCS11" s="40"/>
      <c r="NCT11" s="40"/>
      <c r="NCU11" s="40"/>
      <c r="NCV11" s="40"/>
      <c r="NCW11" s="40"/>
      <c r="NCX11" s="40"/>
      <c r="NCY11" s="40"/>
      <c r="NCZ11" s="40"/>
      <c r="NDA11" s="40"/>
      <c r="NDB11" s="40"/>
      <c r="NDC11" s="40"/>
      <c r="NDD11" s="40"/>
      <c r="NDE11" s="40"/>
      <c r="NDF11" s="40"/>
      <c r="NDG11" s="40"/>
      <c r="NDH11" s="40"/>
      <c r="NDI11" s="40"/>
      <c r="NDJ11" s="40"/>
      <c r="NDK11" s="40"/>
      <c r="NDL11" s="40"/>
      <c r="NDM11" s="40"/>
      <c r="NDN11" s="40"/>
      <c r="NDO11" s="40"/>
      <c r="NDP11" s="40"/>
      <c r="NDQ11" s="40"/>
      <c r="NDR11" s="40"/>
      <c r="NDS11" s="40"/>
      <c r="NDT11" s="40"/>
      <c r="NDU11" s="40"/>
      <c r="NDV11" s="40"/>
      <c r="NDW11" s="40"/>
      <c r="NDX11" s="40"/>
      <c r="NDY11" s="40"/>
      <c r="NDZ11" s="40"/>
      <c r="NEA11" s="40"/>
      <c r="NEB11" s="40"/>
      <c r="NEC11" s="40"/>
      <c r="NED11" s="40"/>
      <c r="NEE11" s="40"/>
      <c r="NEF11" s="40"/>
      <c r="NEG11" s="40"/>
      <c r="NEH11" s="40"/>
      <c r="NEI11" s="40"/>
      <c r="NEJ11" s="40"/>
      <c r="NEK11" s="40"/>
      <c r="NEL11" s="40"/>
      <c r="NEM11" s="40"/>
      <c r="NEN11" s="40"/>
      <c r="NEO11" s="40"/>
      <c r="NEP11" s="40"/>
      <c r="NEQ11" s="40"/>
      <c r="NER11" s="40"/>
      <c r="NES11" s="40"/>
      <c r="NET11" s="40"/>
      <c r="NEU11" s="40"/>
      <c r="NEV11" s="40"/>
      <c r="NEW11" s="40"/>
      <c r="NEX11" s="40"/>
      <c r="NEY11" s="40"/>
      <c r="NEZ11" s="40"/>
      <c r="NFA11" s="40"/>
      <c r="NFB11" s="40"/>
      <c r="NFC11" s="40"/>
      <c r="NFD11" s="40"/>
      <c r="NFE11" s="40"/>
      <c r="NFF11" s="40"/>
      <c r="NFG11" s="40"/>
      <c r="NFH11" s="40"/>
      <c r="NFI11" s="40"/>
      <c r="NFJ11" s="40"/>
      <c r="NFK11" s="40"/>
      <c r="NFL11" s="40"/>
      <c r="NFM11" s="40"/>
      <c r="NFN11" s="40"/>
      <c r="NFO11" s="40"/>
      <c r="NFP11" s="40"/>
      <c r="NFQ11" s="40"/>
      <c r="NFR11" s="40"/>
      <c r="NFS11" s="40"/>
      <c r="NFT11" s="40"/>
      <c r="NFU11" s="40"/>
      <c r="NFV11" s="40"/>
      <c r="NFW11" s="40"/>
      <c r="NFX11" s="40"/>
      <c r="NFY11" s="40"/>
      <c r="NFZ11" s="40"/>
      <c r="NGA11" s="40"/>
      <c r="NGB11" s="40"/>
      <c r="NGC11" s="40"/>
      <c r="NGD11" s="40"/>
      <c r="NGE11" s="40"/>
      <c r="NGF11" s="40"/>
      <c r="NGG11" s="40"/>
      <c r="NGH11" s="40"/>
      <c r="NGI11" s="40"/>
      <c r="NGJ11" s="40"/>
      <c r="NGK11" s="40"/>
      <c r="NGL11" s="40"/>
      <c r="NGM11" s="40"/>
      <c r="NGN11" s="40"/>
      <c r="NGO11" s="40"/>
      <c r="NGP11" s="40"/>
      <c r="NGQ11" s="40"/>
      <c r="NGR11" s="40"/>
      <c r="NGS11" s="40"/>
      <c r="NGT11" s="40"/>
      <c r="NGU11" s="40"/>
      <c r="NGV11" s="40"/>
      <c r="NGW11" s="40"/>
      <c r="NGX11" s="40"/>
      <c r="NGY11" s="40"/>
      <c r="NGZ11" s="40"/>
      <c r="NHA11" s="40"/>
      <c r="NHB11" s="40"/>
      <c r="NHC11" s="40"/>
      <c r="NHD11" s="40"/>
      <c r="NHE11" s="40"/>
      <c r="NHF11" s="40"/>
      <c r="NHG11" s="40"/>
      <c r="NHH11" s="40"/>
      <c r="NHI11" s="40"/>
      <c r="NHJ11" s="40"/>
      <c r="NHK11" s="40"/>
      <c r="NHL11" s="40"/>
      <c r="NHM11" s="40"/>
      <c r="NHN11" s="40"/>
      <c r="NHO11" s="40"/>
      <c r="NHP11" s="40"/>
      <c r="NHQ11" s="40"/>
      <c r="NHR11" s="40"/>
      <c r="NHS11" s="40"/>
      <c r="NHT11" s="40"/>
      <c r="NHU11" s="40"/>
      <c r="NHV11" s="40"/>
      <c r="NHW11" s="40"/>
      <c r="NHX11" s="40"/>
      <c r="NHY11" s="40"/>
      <c r="NHZ11" s="40"/>
      <c r="NIA11" s="40"/>
      <c r="NIB11" s="40"/>
      <c r="NIC11" s="40"/>
      <c r="NID11" s="40"/>
      <c r="NIE11" s="40"/>
      <c r="NIF11" s="40"/>
      <c r="NIG11" s="40"/>
      <c r="NIH11" s="40"/>
      <c r="NII11" s="40"/>
      <c r="NIJ11" s="40"/>
      <c r="NIK11" s="40"/>
      <c r="NIL11" s="40"/>
      <c r="NIM11" s="40"/>
      <c r="NIN11" s="40"/>
      <c r="NIO11" s="40"/>
      <c r="NIP11" s="40"/>
      <c r="NIQ11" s="40"/>
      <c r="NIR11" s="40"/>
      <c r="NIS11" s="40"/>
      <c r="NIT11" s="40"/>
      <c r="NIU11" s="40"/>
      <c r="NIV11" s="40"/>
      <c r="NIW11" s="40"/>
      <c r="NIX11" s="40"/>
      <c r="NIY11" s="40"/>
      <c r="NIZ11" s="40"/>
      <c r="NJA11" s="40"/>
      <c r="NJB11" s="40"/>
      <c r="NJC11" s="40"/>
      <c r="NJD11" s="40"/>
      <c r="NJE11" s="40"/>
      <c r="NJF11" s="40"/>
      <c r="NJG11" s="40"/>
      <c r="NJH11" s="40"/>
      <c r="NJI11" s="40"/>
      <c r="NJJ11" s="40"/>
      <c r="NJK11" s="40"/>
      <c r="NJL11" s="40"/>
      <c r="NJM11" s="40"/>
      <c r="NJN11" s="40"/>
      <c r="NJO11" s="40"/>
      <c r="NJP11" s="40"/>
      <c r="NJQ11" s="40"/>
      <c r="NJR11" s="40"/>
      <c r="NJS11" s="40"/>
      <c r="NJT11" s="40"/>
      <c r="NJU11" s="40"/>
      <c r="NJV11" s="40"/>
      <c r="NJW11" s="40"/>
      <c r="NJX11" s="40"/>
      <c r="NJY11" s="40"/>
      <c r="NJZ11" s="40"/>
      <c r="NKA11" s="40"/>
      <c r="NKB11" s="40"/>
      <c r="NKC11" s="40"/>
      <c r="NKD11" s="40"/>
      <c r="NKE11" s="40"/>
      <c r="NKF11" s="40"/>
      <c r="NKG11" s="40"/>
      <c r="NKH11" s="40"/>
      <c r="NKI11" s="40"/>
      <c r="NKJ11" s="40"/>
      <c r="NKK11" s="40"/>
      <c r="NKL11" s="40"/>
      <c r="NKM11" s="40"/>
      <c r="NKN11" s="40"/>
      <c r="NKO11" s="40"/>
      <c r="NKP11" s="40"/>
      <c r="NKQ11" s="40"/>
      <c r="NKR11" s="40"/>
      <c r="NKS11" s="40"/>
      <c r="NKT11" s="40"/>
      <c r="NKU11" s="40"/>
      <c r="NKV11" s="40"/>
      <c r="NKW11" s="40"/>
      <c r="NKX11" s="40"/>
      <c r="NKY11" s="40"/>
      <c r="NKZ11" s="40"/>
      <c r="NLA11" s="40"/>
      <c r="NLB11" s="40"/>
      <c r="NLC11" s="40"/>
      <c r="NLD11" s="40"/>
      <c r="NLE11" s="40"/>
      <c r="NLF11" s="40"/>
      <c r="NLG11" s="40"/>
      <c r="NLH11" s="40"/>
      <c r="NLI11" s="40"/>
      <c r="NLJ11" s="40"/>
      <c r="NLK11" s="40"/>
      <c r="NLL11" s="40"/>
      <c r="NLM11" s="40"/>
      <c r="NLN11" s="40"/>
      <c r="NLO11" s="40"/>
      <c r="NLP11" s="40"/>
      <c r="NLQ11" s="40"/>
      <c r="NLR11" s="40"/>
      <c r="NLS11" s="40"/>
      <c r="NLT11" s="40"/>
      <c r="NLU11" s="40"/>
      <c r="NLV11" s="40"/>
      <c r="NLW11" s="40"/>
      <c r="NLX11" s="40"/>
      <c r="NLY11" s="40"/>
      <c r="NLZ11" s="40"/>
      <c r="NMA11" s="40"/>
      <c r="NMB11" s="40"/>
      <c r="NMC11" s="40"/>
      <c r="NMD11" s="40"/>
      <c r="NME11" s="40"/>
      <c r="NMF11" s="40"/>
      <c r="NMG11" s="40"/>
      <c r="NMH11" s="40"/>
      <c r="NMI11" s="40"/>
      <c r="NMJ11" s="40"/>
      <c r="NMK11" s="40"/>
      <c r="NML11" s="40"/>
      <c r="NMM11" s="40"/>
      <c r="NMN11" s="40"/>
      <c r="NMO11" s="40"/>
      <c r="NMP11" s="40"/>
      <c r="NMQ11" s="40"/>
      <c r="NMR11" s="40"/>
      <c r="NMS11" s="40"/>
      <c r="NMT11" s="40"/>
      <c r="NMU11" s="40"/>
      <c r="NMV11" s="40"/>
      <c r="NMW11" s="40"/>
      <c r="NMX11" s="40"/>
      <c r="NMY11" s="40"/>
      <c r="NMZ11" s="40"/>
      <c r="NNA11" s="40"/>
      <c r="NNB11" s="40"/>
      <c r="NNC11" s="40"/>
      <c r="NND11" s="40"/>
      <c r="NNE11" s="40"/>
      <c r="NNF11" s="40"/>
      <c r="NNG11" s="40"/>
      <c r="NNH11" s="40"/>
      <c r="NNI11" s="40"/>
      <c r="NNJ11" s="40"/>
      <c r="NNK11" s="40"/>
      <c r="NNL11" s="40"/>
      <c r="NNM11" s="40"/>
      <c r="NNN11" s="40"/>
      <c r="NNO11" s="40"/>
      <c r="NNP11" s="40"/>
      <c r="NNQ11" s="40"/>
      <c r="NNR11" s="40"/>
      <c r="NNS11" s="40"/>
      <c r="NNT11" s="40"/>
      <c r="NNU11" s="40"/>
      <c r="NNV11" s="40"/>
      <c r="NNW11" s="40"/>
      <c r="NNX11" s="40"/>
      <c r="NNY11" s="40"/>
      <c r="NNZ11" s="40"/>
      <c r="NOA11" s="40"/>
      <c r="NOB11" s="40"/>
      <c r="NOC11" s="40"/>
      <c r="NOD11" s="40"/>
      <c r="NOE11" s="40"/>
      <c r="NOF11" s="40"/>
      <c r="NOG11" s="40"/>
      <c r="NOH11" s="40"/>
      <c r="NOI11" s="40"/>
      <c r="NOJ11" s="40"/>
      <c r="NOK11" s="40"/>
      <c r="NOL11" s="40"/>
      <c r="NOM11" s="40"/>
      <c r="NON11" s="40"/>
      <c r="NOO11" s="40"/>
      <c r="NOP11" s="40"/>
      <c r="NOQ11" s="40"/>
      <c r="NOR11" s="40"/>
      <c r="NOS11" s="40"/>
      <c r="NOT11" s="40"/>
      <c r="NOU11" s="40"/>
      <c r="NOV11" s="40"/>
      <c r="NOW11" s="40"/>
      <c r="NOX11" s="40"/>
      <c r="NOY11" s="40"/>
      <c r="NOZ11" s="40"/>
      <c r="NPA11" s="40"/>
      <c r="NPB11" s="40"/>
      <c r="NPC11" s="40"/>
      <c r="NPD11" s="40"/>
      <c r="NPE11" s="40"/>
      <c r="NPF11" s="40"/>
      <c r="NPG11" s="40"/>
      <c r="NPH11" s="40"/>
      <c r="NPI11" s="40"/>
      <c r="NPJ11" s="40"/>
      <c r="NPK11" s="40"/>
      <c r="NPL11" s="40"/>
      <c r="NPM11" s="40"/>
      <c r="NPN11" s="40"/>
      <c r="NPO11" s="40"/>
      <c r="NPP11" s="40"/>
      <c r="NPQ11" s="40"/>
      <c r="NPR11" s="40"/>
      <c r="NPS11" s="40"/>
      <c r="NPT11" s="40"/>
      <c r="NPU11" s="40"/>
      <c r="NPV11" s="40"/>
      <c r="NPW11" s="40"/>
      <c r="NPX11" s="40"/>
      <c r="NPY11" s="40"/>
      <c r="NPZ11" s="40"/>
      <c r="NQA11" s="40"/>
      <c r="NQB11" s="40"/>
      <c r="NQC11" s="40"/>
      <c r="NQD11" s="40"/>
      <c r="NQE11" s="40"/>
      <c r="NQF11" s="40"/>
      <c r="NQG11" s="40"/>
      <c r="NQH11" s="40"/>
      <c r="NQI11" s="40"/>
      <c r="NQJ11" s="40"/>
      <c r="NQK11" s="40"/>
      <c r="NQL11" s="40"/>
      <c r="NQM11" s="40"/>
      <c r="NQN11" s="40"/>
      <c r="NQO11" s="40"/>
      <c r="NQP11" s="40"/>
      <c r="NQQ11" s="40"/>
      <c r="NQR11" s="40"/>
      <c r="NQS11" s="40"/>
      <c r="NQT11" s="40"/>
      <c r="NQU11" s="40"/>
      <c r="NQV11" s="40"/>
      <c r="NQW11" s="40"/>
      <c r="NQX11" s="40"/>
      <c r="NQY11" s="40"/>
      <c r="NQZ11" s="40"/>
      <c r="NRA11" s="40"/>
      <c r="NRB11" s="40"/>
      <c r="NRC11" s="40"/>
      <c r="NRD11" s="40"/>
      <c r="NRE11" s="40"/>
      <c r="NRF11" s="40"/>
      <c r="NRG11" s="40"/>
      <c r="NRH11" s="40"/>
      <c r="NRI11" s="40"/>
      <c r="NRJ11" s="40"/>
      <c r="NRK11" s="40"/>
      <c r="NRL11" s="40"/>
      <c r="NRM11" s="40"/>
      <c r="NRN11" s="40"/>
      <c r="NRO11" s="40"/>
      <c r="NRP11" s="40"/>
      <c r="NRQ11" s="40"/>
      <c r="NRR11" s="40"/>
      <c r="NRS11" s="40"/>
      <c r="NRT11" s="40"/>
      <c r="NRU11" s="40"/>
      <c r="NRV11" s="40"/>
      <c r="NRW11" s="40"/>
      <c r="NRX11" s="40"/>
      <c r="NRY11" s="40"/>
      <c r="NRZ11" s="40"/>
      <c r="NSA11" s="40"/>
      <c r="NSB11" s="40"/>
      <c r="NSC11" s="40"/>
      <c r="NSD11" s="40"/>
      <c r="NSE11" s="40"/>
      <c r="NSF11" s="40"/>
      <c r="NSG11" s="40"/>
      <c r="NSH11" s="40"/>
      <c r="NSI11" s="40"/>
      <c r="NSJ11" s="40"/>
      <c r="NSK11" s="40"/>
      <c r="NSL11" s="40"/>
      <c r="NSM11" s="40"/>
      <c r="NSN11" s="40"/>
      <c r="NSO11" s="40"/>
      <c r="NSP11" s="40"/>
      <c r="NSQ11" s="40"/>
      <c r="NSR11" s="40"/>
      <c r="NSS11" s="40"/>
      <c r="NST11" s="40"/>
      <c r="NSU11" s="40"/>
      <c r="NSV11" s="40"/>
      <c r="NSW11" s="40"/>
      <c r="NSX11" s="40"/>
      <c r="NSY11" s="40"/>
      <c r="NSZ11" s="40"/>
      <c r="NTA11" s="40"/>
      <c r="NTB11" s="40"/>
      <c r="NTC11" s="40"/>
      <c r="NTD11" s="40"/>
      <c r="NTE11" s="40"/>
      <c r="NTF11" s="40"/>
      <c r="NTG11" s="40"/>
      <c r="NTH11" s="40"/>
      <c r="NTI11" s="40"/>
      <c r="NTJ11" s="40"/>
      <c r="NTK11" s="40"/>
      <c r="NTL11" s="40"/>
      <c r="NTM11" s="40"/>
      <c r="NTN11" s="40"/>
      <c r="NTO11" s="40"/>
      <c r="NTP11" s="40"/>
      <c r="NTQ11" s="40"/>
      <c r="NTR11" s="40"/>
      <c r="NTS11" s="40"/>
      <c r="NTT11" s="40"/>
      <c r="NTU11" s="40"/>
      <c r="NTV11" s="40"/>
      <c r="NTW11" s="40"/>
      <c r="NTX11" s="40"/>
      <c r="NTY11" s="40"/>
      <c r="NTZ11" s="40"/>
      <c r="NUA11" s="40"/>
      <c r="NUB11" s="40"/>
      <c r="NUC11" s="40"/>
      <c r="NUD11" s="40"/>
      <c r="NUE11" s="40"/>
      <c r="NUF11" s="40"/>
      <c r="NUG11" s="40"/>
      <c r="NUH11" s="40"/>
      <c r="NUI11" s="40"/>
      <c r="NUJ11" s="40"/>
      <c r="NUK11" s="40"/>
      <c r="NUL11" s="40"/>
      <c r="NUM11" s="40"/>
      <c r="NUN11" s="40"/>
      <c r="NUO11" s="40"/>
      <c r="NUP11" s="40"/>
      <c r="NUQ11" s="40"/>
      <c r="NUR11" s="40"/>
      <c r="NUS11" s="40"/>
      <c r="NUT11" s="40"/>
      <c r="NUU11" s="40"/>
      <c r="NUV11" s="40"/>
      <c r="NUW11" s="40"/>
      <c r="NUX11" s="40"/>
      <c r="NUY11" s="40"/>
      <c r="NUZ11" s="40"/>
      <c r="NVA11" s="40"/>
      <c r="NVB11" s="40"/>
      <c r="NVC11" s="40"/>
      <c r="NVD11" s="40"/>
      <c r="NVE11" s="40"/>
      <c r="NVF11" s="40"/>
      <c r="NVG11" s="40"/>
      <c r="NVH11" s="40"/>
      <c r="NVI11" s="40"/>
      <c r="NVJ11" s="40"/>
      <c r="NVK11" s="40"/>
      <c r="NVL11" s="40"/>
      <c r="NVM11" s="40"/>
      <c r="NVN11" s="40"/>
      <c r="NVO11" s="40"/>
      <c r="NVP11" s="40"/>
      <c r="NVQ11" s="40"/>
      <c r="NVR11" s="40"/>
      <c r="NVS11" s="40"/>
      <c r="NVT11" s="40"/>
      <c r="NVU11" s="40"/>
      <c r="NVV11" s="40"/>
      <c r="NVW11" s="40"/>
      <c r="NVX11" s="40"/>
      <c r="NVY11" s="40"/>
      <c r="NVZ11" s="40"/>
      <c r="NWA11" s="40"/>
      <c r="NWB11" s="40"/>
      <c r="NWC11" s="40"/>
      <c r="NWD11" s="40"/>
      <c r="NWE11" s="40"/>
      <c r="NWF11" s="40"/>
      <c r="NWG11" s="40"/>
      <c r="NWH11" s="40"/>
      <c r="NWI11" s="40"/>
      <c r="NWJ11" s="40"/>
      <c r="NWK11" s="40"/>
      <c r="NWL11" s="40"/>
      <c r="NWM11" s="40"/>
      <c r="NWN11" s="40"/>
      <c r="NWO11" s="40"/>
      <c r="NWP11" s="40"/>
      <c r="NWQ11" s="40"/>
      <c r="NWR11" s="40"/>
      <c r="NWS11" s="40"/>
      <c r="NWT11" s="40"/>
      <c r="NWU11" s="40"/>
      <c r="NWV11" s="40"/>
      <c r="NWW11" s="40"/>
      <c r="NWX11" s="40"/>
      <c r="NWY11" s="40"/>
      <c r="NWZ11" s="40"/>
      <c r="NXA11" s="40"/>
      <c r="NXB11" s="40"/>
      <c r="NXC11" s="40"/>
      <c r="NXD11" s="40"/>
      <c r="NXE11" s="40"/>
      <c r="NXF11" s="40"/>
      <c r="NXG11" s="40"/>
      <c r="NXH11" s="40"/>
      <c r="NXI11" s="40"/>
      <c r="NXJ11" s="40"/>
      <c r="NXK11" s="40"/>
      <c r="NXL11" s="40"/>
      <c r="NXM11" s="40"/>
      <c r="NXN11" s="40"/>
      <c r="NXO11" s="40"/>
      <c r="NXP11" s="40"/>
      <c r="NXQ11" s="40"/>
      <c r="NXR11" s="40"/>
      <c r="NXS11" s="40"/>
      <c r="NXT11" s="40"/>
      <c r="NXU11" s="40"/>
      <c r="NXV11" s="40"/>
      <c r="NXW11" s="40"/>
      <c r="NXX11" s="40"/>
      <c r="NXY11" s="40"/>
      <c r="NXZ11" s="40"/>
      <c r="NYA11" s="40"/>
      <c r="NYB11" s="40"/>
      <c r="NYC11" s="40"/>
      <c r="NYD11" s="40"/>
      <c r="NYE11" s="40"/>
      <c r="NYF11" s="40"/>
      <c r="NYG11" s="40"/>
      <c r="NYH11" s="40"/>
      <c r="NYI11" s="40"/>
      <c r="NYJ11" s="40"/>
      <c r="NYK11" s="40"/>
      <c r="NYL11" s="40"/>
      <c r="NYM11" s="40"/>
      <c r="NYN11" s="40"/>
      <c r="NYO11" s="40"/>
      <c r="NYP11" s="40"/>
      <c r="NYQ11" s="40"/>
      <c r="NYR11" s="40"/>
      <c r="NYS11" s="40"/>
      <c r="NYT11" s="40"/>
      <c r="NYU11" s="40"/>
      <c r="NYV11" s="40"/>
      <c r="NYW11" s="40"/>
      <c r="NYX11" s="40"/>
      <c r="NYY11" s="40"/>
      <c r="NYZ11" s="40"/>
      <c r="NZA11" s="40"/>
      <c r="NZB11" s="40"/>
      <c r="NZC11" s="40"/>
      <c r="NZD11" s="40"/>
      <c r="NZE11" s="40"/>
      <c r="NZF11" s="40"/>
      <c r="NZG11" s="40"/>
      <c r="NZH11" s="40"/>
      <c r="NZI11" s="40"/>
      <c r="NZJ11" s="40"/>
      <c r="NZK11" s="40"/>
      <c r="NZL11" s="40"/>
      <c r="NZM11" s="40"/>
      <c r="NZN11" s="40"/>
      <c r="NZO11" s="40"/>
      <c r="NZP11" s="40"/>
      <c r="NZQ11" s="40"/>
      <c r="NZR11" s="40"/>
      <c r="NZS11" s="40"/>
      <c r="NZT11" s="40"/>
      <c r="NZU11" s="40"/>
      <c r="NZV11" s="40"/>
      <c r="NZW11" s="40"/>
      <c r="NZX11" s="40"/>
      <c r="NZY11" s="40"/>
      <c r="NZZ11" s="40"/>
      <c r="OAA11" s="40"/>
      <c r="OAB11" s="40"/>
      <c r="OAC11" s="40"/>
      <c r="OAD11" s="40"/>
      <c r="OAE11" s="40"/>
      <c r="OAF11" s="40"/>
      <c r="OAG11" s="40"/>
      <c r="OAH11" s="40"/>
      <c r="OAI11" s="40"/>
      <c r="OAJ11" s="40"/>
      <c r="OAK11" s="40"/>
      <c r="OAL11" s="40"/>
      <c r="OAM11" s="40"/>
      <c r="OAN11" s="40"/>
      <c r="OAO11" s="40"/>
      <c r="OAP11" s="40"/>
      <c r="OAQ11" s="40"/>
      <c r="OAR11" s="40"/>
      <c r="OAS11" s="40"/>
      <c r="OAT11" s="40"/>
      <c r="OAU11" s="40"/>
      <c r="OAV11" s="40"/>
      <c r="OAW11" s="40"/>
      <c r="OAX11" s="40"/>
      <c r="OAY11" s="40"/>
      <c r="OAZ11" s="40"/>
      <c r="OBA11" s="40"/>
      <c r="OBB11" s="40"/>
      <c r="OBC11" s="40"/>
      <c r="OBD11" s="40"/>
      <c r="OBE11" s="40"/>
      <c r="OBF11" s="40"/>
      <c r="OBG11" s="40"/>
      <c r="OBH11" s="40"/>
      <c r="OBI11" s="40"/>
      <c r="OBJ11" s="40"/>
      <c r="OBK11" s="40"/>
      <c r="OBL11" s="40"/>
      <c r="OBM11" s="40"/>
      <c r="OBN11" s="40"/>
      <c r="OBO11" s="40"/>
      <c r="OBP11" s="40"/>
      <c r="OBQ11" s="40"/>
      <c r="OBR11" s="40"/>
      <c r="OBS11" s="40"/>
      <c r="OBT11" s="40"/>
      <c r="OBU11" s="40"/>
      <c r="OBV11" s="40"/>
      <c r="OBW11" s="40"/>
      <c r="OBX11" s="40"/>
      <c r="OBY11" s="40"/>
      <c r="OBZ11" s="40"/>
      <c r="OCA11" s="40"/>
      <c r="OCB11" s="40"/>
      <c r="OCC11" s="40"/>
      <c r="OCD11" s="40"/>
      <c r="OCE11" s="40"/>
      <c r="OCF11" s="40"/>
      <c r="OCG11" s="40"/>
      <c r="OCH11" s="40"/>
      <c r="OCI11" s="40"/>
      <c r="OCJ11" s="40"/>
      <c r="OCK11" s="40"/>
      <c r="OCL11" s="40"/>
      <c r="OCM11" s="40"/>
      <c r="OCN11" s="40"/>
      <c r="OCO11" s="40"/>
      <c r="OCP11" s="40"/>
      <c r="OCQ11" s="40"/>
      <c r="OCR11" s="40"/>
      <c r="OCS11" s="40"/>
      <c r="OCT11" s="40"/>
      <c r="OCU11" s="40"/>
      <c r="OCV11" s="40"/>
      <c r="OCW11" s="40"/>
      <c r="OCX11" s="40"/>
      <c r="OCY11" s="40"/>
      <c r="OCZ11" s="40"/>
      <c r="ODA11" s="40"/>
      <c r="ODB11" s="40"/>
      <c r="ODC11" s="40"/>
      <c r="ODD11" s="40"/>
      <c r="ODE11" s="40"/>
      <c r="ODF11" s="40"/>
      <c r="ODG11" s="40"/>
      <c r="ODH11" s="40"/>
      <c r="ODI11" s="40"/>
      <c r="ODJ11" s="40"/>
      <c r="ODK11" s="40"/>
      <c r="ODL11" s="40"/>
      <c r="ODM11" s="40"/>
      <c r="ODN11" s="40"/>
      <c r="ODO11" s="40"/>
      <c r="ODP11" s="40"/>
      <c r="ODQ11" s="40"/>
      <c r="ODR11" s="40"/>
      <c r="ODS11" s="40"/>
      <c r="ODT11" s="40"/>
      <c r="ODU11" s="40"/>
      <c r="ODV11" s="40"/>
      <c r="ODW11" s="40"/>
      <c r="ODX11" s="40"/>
      <c r="ODY11" s="40"/>
      <c r="ODZ11" s="40"/>
      <c r="OEA11" s="40"/>
      <c r="OEB11" s="40"/>
      <c r="OEC11" s="40"/>
      <c r="OED11" s="40"/>
      <c r="OEE11" s="40"/>
      <c r="OEF11" s="40"/>
      <c r="OEG11" s="40"/>
      <c r="OEH11" s="40"/>
      <c r="OEI11" s="40"/>
      <c r="OEJ11" s="40"/>
      <c r="OEK11" s="40"/>
      <c r="OEL11" s="40"/>
      <c r="OEM11" s="40"/>
      <c r="OEN11" s="40"/>
      <c r="OEO11" s="40"/>
      <c r="OEP11" s="40"/>
      <c r="OEQ11" s="40"/>
      <c r="OER11" s="40"/>
      <c r="OES11" s="40"/>
      <c r="OET11" s="40"/>
      <c r="OEU11" s="40"/>
      <c r="OEV11" s="40"/>
      <c r="OEW11" s="40"/>
      <c r="OEX11" s="40"/>
      <c r="OEY11" s="40"/>
      <c r="OEZ11" s="40"/>
      <c r="OFA11" s="40"/>
      <c r="OFB11" s="40"/>
      <c r="OFC11" s="40"/>
      <c r="OFD11" s="40"/>
      <c r="OFE11" s="40"/>
      <c r="OFF11" s="40"/>
      <c r="OFG11" s="40"/>
      <c r="OFH11" s="40"/>
      <c r="OFI11" s="40"/>
      <c r="OFJ11" s="40"/>
      <c r="OFK11" s="40"/>
      <c r="OFL11" s="40"/>
      <c r="OFM11" s="40"/>
      <c r="OFN11" s="40"/>
      <c r="OFO11" s="40"/>
      <c r="OFP11" s="40"/>
      <c r="OFQ11" s="40"/>
      <c r="OFR11" s="40"/>
      <c r="OFS11" s="40"/>
      <c r="OFT11" s="40"/>
      <c r="OFU11" s="40"/>
      <c r="OFV11" s="40"/>
      <c r="OFW11" s="40"/>
      <c r="OFX11" s="40"/>
      <c r="OFY11" s="40"/>
      <c r="OFZ11" s="40"/>
      <c r="OGA11" s="40"/>
      <c r="OGB11" s="40"/>
      <c r="OGC11" s="40"/>
      <c r="OGD11" s="40"/>
      <c r="OGE11" s="40"/>
      <c r="OGF11" s="40"/>
      <c r="OGG11" s="40"/>
      <c r="OGH11" s="40"/>
      <c r="OGI11" s="40"/>
      <c r="OGJ11" s="40"/>
      <c r="OGK11" s="40"/>
      <c r="OGL11" s="40"/>
      <c r="OGM11" s="40"/>
      <c r="OGN11" s="40"/>
      <c r="OGO11" s="40"/>
      <c r="OGP11" s="40"/>
      <c r="OGQ11" s="40"/>
      <c r="OGR11" s="40"/>
      <c r="OGS11" s="40"/>
      <c r="OGT11" s="40"/>
      <c r="OGU11" s="40"/>
      <c r="OGV11" s="40"/>
      <c r="OGW11" s="40"/>
      <c r="OGX11" s="40"/>
      <c r="OGY11" s="40"/>
      <c r="OGZ11" s="40"/>
      <c r="OHA11" s="40"/>
      <c r="OHB11" s="40"/>
      <c r="OHC11" s="40"/>
      <c r="OHD11" s="40"/>
      <c r="OHE11" s="40"/>
      <c r="OHF11" s="40"/>
      <c r="OHG11" s="40"/>
      <c r="OHH11" s="40"/>
      <c r="OHI11" s="40"/>
      <c r="OHJ11" s="40"/>
      <c r="OHK11" s="40"/>
      <c r="OHL11" s="40"/>
      <c r="OHM11" s="40"/>
      <c r="OHN11" s="40"/>
      <c r="OHO11" s="40"/>
      <c r="OHP11" s="40"/>
      <c r="OHQ11" s="40"/>
      <c r="OHR11" s="40"/>
      <c r="OHS11" s="40"/>
      <c r="OHT11" s="40"/>
      <c r="OHU11" s="40"/>
      <c r="OHV11" s="40"/>
      <c r="OHW11" s="40"/>
      <c r="OHX11" s="40"/>
      <c r="OHY11" s="40"/>
      <c r="OHZ11" s="40"/>
      <c r="OIA11" s="40"/>
      <c r="OIB11" s="40"/>
      <c r="OIC11" s="40"/>
      <c r="OID11" s="40"/>
      <c r="OIE11" s="40"/>
      <c r="OIF11" s="40"/>
      <c r="OIG11" s="40"/>
      <c r="OIH11" s="40"/>
      <c r="OII11" s="40"/>
      <c r="OIJ11" s="40"/>
      <c r="OIK11" s="40"/>
      <c r="OIL11" s="40"/>
      <c r="OIM11" s="40"/>
      <c r="OIN11" s="40"/>
      <c r="OIO11" s="40"/>
      <c r="OIP11" s="40"/>
      <c r="OIQ11" s="40"/>
      <c r="OIR11" s="40"/>
      <c r="OIS11" s="40"/>
      <c r="OIT11" s="40"/>
      <c r="OIU11" s="40"/>
      <c r="OIV11" s="40"/>
      <c r="OIW11" s="40"/>
      <c r="OIX11" s="40"/>
      <c r="OIY11" s="40"/>
      <c r="OIZ11" s="40"/>
      <c r="OJA11" s="40"/>
      <c r="OJB11" s="40"/>
      <c r="OJC11" s="40"/>
      <c r="OJD11" s="40"/>
      <c r="OJE11" s="40"/>
      <c r="OJF11" s="40"/>
      <c r="OJG11" s="40"/>
      <c r="OJH11" s="40"/>
      <c r="OJI11" s="40"/>
      <c r="OJJ11" s="40"/>
      <c r="OJK11" s="40"/>
      <c r="OJL11" s="40"/>
      <c r="OJM11" s="40"/>
      <c r="OJN11" s="40"/>
      <c r="OJO11" s="40"/>
      <c r="OJP11" s="40"/>
      <c r="OJQ11" s="40"/>
      <c r="OJR11" s="40"/>
      <c r="OJS11" s="40"/>
      <c r="OJT11" s="40"/>
      <c r="OJU11" s="40"/>
      <c r="OJV11" s="40"/>
      <c r="OJW11" s="40"/>
      <c r="OJX11" s="40"/>
      <c r="OJY11" s="40"/>
      <c r="OJZ11" s="40"/>
      <c r="OKA11" s="40"/>
      <c r="OKB11" s="40"/>
      <c r="OKC11" s="40"/>
      <c r="OKD11" s="40"/>
      <c r="OKE11" s="40"/>
      <c r="OKF11" s="40"/>
      <c r="OKG11" s="40"/>
      <c r="OKH11" s="40"/>
      <c r="OKI11" s="40"/>
      <c r="OKJ11" s="40"/>
      <c r="OKK11" s="40"/>
      <c r="OKL11" s="40"/>
      <c r="OKM11" s="40"/>
      <c r="OKN11" s="40"/>
      <c r="OKO11" s="40"/>
      <c r="OKP11" s="40"/>
      <c r="OKQ11" s="40"/>
      <c r="OKR11" s="40"/>
      <c r="OKS11" s="40"/>
      <c r="OKT11" s="40"/>
      <c r="OKU11" s="40"/>
      <c r="OKV11" s="40"/>
      <c r="OKW11" s="40"/>
      <c r="OKX11" s="40"/>
      <c r="OKY11" s="40"/>
      <c r="OKZ11" s="40"/>
      <c r="OLA11" s="40"/>
      <c r="OLB11" s="40"/>
      <c r="OLC11" s="40"/>
      <c r="OLD11" s="40"/>
      <c r="OLE11" s="40"/>
      <c r="OLF11" s="40"/>
      <c r="OLG11" s="40"/>
      <c r="OLH11" s="40"/>
      <c r="OLI11" s="40"/>
      <c r="OLJ11" s="40"/>
      <c r="OLK11" s="40"/>
      <c r="OLL11" s="40"/>
      <c r="OLM11" s="40"/>
      <c r="OLN11" s="40"/>
      <c r="OLO11" s="40"/>
      <c r="OLP11" s="40"/>
      <c r="OLQ11" s="40"/>
      <c r="OLR11" s="40"/>
      <c r="OLS11" s="40"/>
      <c r="OLT11" s="40"/>
      <c r="OLU11" s="40"/>
      <c r="OLV11" s="40"/>
      <c r="OLW11" s="40"/>
      <c r="OLX11" s="40"/>
      <c r="OLY11" s="40"/>
      <c r="OLZ11" s="40"/>
      <c r="OMA11" s="40"/>
      <c r="OMB11" s="40"/>
      <c r="OMC11" s="40"/>
      <c r="OMD11" s="40"/>
      <c r="OME11" s="40"/>
      <c r="OMF11" s="40"/>
      <c r="OMG11" s="40"/>
      <c r="OMH11" s="40"/>
      <c r="OMI11" s="40"/>
      <c r="OMJ11" s="40"/>
      <c r="OMK11" s="40"/>
      <c r="OML11" s="40"/>
      <c r="OMM11" s="40"/>
      <c r="OMN11" s="40"/>
      <c r="OMO11" s="40"/>
      <c r="OMP11" s="40"/>
      <c r="OMQ11" s="40"/>
      <c r="OMR11" s="40"/>
      <c r="OMS11" s="40"/>
      <c r="OMT11" s="40"/>
      <c r="OMU11" s="40"/>
      <c r="OMV11" s="40"/>
      <c r="OMW11" s="40"/>
      <c r="OMX11" s="40"/>
      <c r="OMY11" s="40"/>
      <c r="OMZ11" s="40"/>
      <c r="ONA11" s="40"/>
      <c r="ONB11" s="40"/>
      <c r="ONC11" s="40"/>
      <c r="OND11" s="40"/>
      <c r="ONE11" s="40"/>
      <c r="ONF11" s="40"/>
      <c r="ONG11" s="40"/>
      <c r="ONH11" s="40"/>
      <c r="ONI11" s="40"/>
      <c r="ONJ11" s="40"/>
      <c r="ONK11" s="40"/>
      <c r="ONL11" s="40"/>
      <c r="ONM11" s="40"/>
      <c r="ONN11" s="40"/>
      <c r="ONO11" s="40"/>
      <c r="ONP11" s="40"/>
      <c r="ONQ11" s="40"/>
      <c r="ONR11" s="40"/>
      <c r="ONS11" s="40"/>
      <c r="ONT11" s="40"/>
      <c r="ONU11" s="40"/>
      <c r="ONV11" s="40"/>
      <c r="ONW11" s="40"/>
      <c r="ONX11" s="40"/>
      <c r="ONY11" s="40"/>
      <c r="ONZ11" s="40"/>
      <c r="OOA11" s="40"/>
      <c r="OOB11" s="40"/>
      <c r="OOC11" s="40"/>
      <c r="OOD11" s="40"/>
      <c r="OOE11" s="40"/>
      <c r="OOF11" s="40"/>
      <c r="OOG11" s="40"/>
      <c r="OOH11" s="40"/>
      <c r="OOI11" s="40"/>
      <c r="OOJ11" s="40"/>
      <c r="OOK11" s="40"/>
      <c r="OOL11" s="40"/>
      <c r="OOM11" s="40"/>
      <c r="OON11" s="40"/>
      <c r="OOO11" s="40"/>
      <c r="OOP11" s="40"/>
      <c r="OOQ11" s="40"/>
      <c r="OOR11" s="40"/>
      <c r="OOS11" s="40"/>
      <c r="OOT11" s="40"/>
      <c r="OOU11" s="40"/>
      <c r="OOV11" s="40"/>
      <c r="OOW11" s="40"/>
      <c r="OOX11" s="40"/>
      <c r="OOY11" s="40"/>
      <c r="OOZ11" s="40"/>
      <c r="OPA11" s="40"/>
      <c r="OPB11" s="40"/>
      <c r="OPC11" s="40"/>
      <c r="OPD11" s="40"/>
      <c r="OPE11" s="40"/>
      <c r="OPF11" s="40"/>
      <c r="OPG11" s="40"/>
      <c r="OPH11" s="40"/>
      <c r="OPI11" s="40"/>
      <c r="OPJ11" s="40"/>
      <c r="OPK11" s="40"/>
      <c r="OPL11" s="40"/>
      <c r="OPM11" s="40"/>
      <c r="OPN11" s="40"/>
      <c r="OPO11" s="40"/>
      <c r="OPP11" s="40"/>
      <c r="OPQ11" s="40"/>
      <c r="OPR11" s="40"/>
      <c r="OPS11" s="40"/>
      <c r="OPT11" s="40"/>
      <c r="OPU11" s="40"/>
      <c r="OPV11" s="40"/>
      <c r="OPW11" s="40"/>
      <c r="OPX11" s="40"/>
      <c r="OPY11" s="40"/>
      <c r="OPZ11" s="40"/>
      <c r="OQA11" s="40"/>
      <c r="OQB11" s="40"/>
      <c r="OQC11" s="40"/>
      <c r="OQD11" s="40"/>
      <c r="OQE11" s="40"/>
      <c r="OQF11" s="40"/>
      <c r="OQG11" s="40"/>
      <c r="OQH11" s="40"/>
      <c r="OQI11" s="40"/>
      <c r="OQJ11" s="40"/>
      <c r="OQK11" s="40"/>
      <c r="OQL11" s="40"/>
      <c r="OQM11" s="40"/>
      <c r="OQN11" s="40"/>
      <c r="OQO11" s="40"/>
      <c r="OQP11" s="40"/>
      <c r="OQQ11" s="40"/>
      <c r="OQR11" s="40"/>
      <c r="OQS11" s="40"/>
      <c r="OQT11" s="40"/>
      <c r="OQU11" s="40"/>
      <c r="OQV11" s="40"/>
      <c r="OQW11" s="40"/>
      <c r="OQX11" s="40"/>
      <c r="OQY11" s="40"/>
      <c r="OQZ11" s="40"/>
      <c r="ORA11" s="40"/>
      <c r="ORB11" s="40"/>
      <c r="ORC11" s="40"/>
      <c r="ORD11" s="40"/>
      <c r="ORE11" s="40"/>
      <c r="ORF11" s="40"/>
      <c r="ORG11" s="40"/>
      <c r="ORH11" s="40"/>
      <c r="ORI11" s="40"/>
      <c r="ORJ11" s="40"/>
      <c r="ORK11" s="40"/>
      <c r="ORL11" s="40"/>
      <c r="ORM11" s="40"/>
      <c r="ORN11" s="40"/>
      <c r="ORO11" s="40"/>
      <c r="ORP11" s="40"/>
      <c r="ORQ11" s="40"/>
      <c r="ORR11" s="40"/>
      <c r="ORS11" s="40"/>
      <c r="ORT11" s="40"/>
      <c r="ORU11" s="40"/>
      <c r="ORV11" s="40"/>
      <c r="ORW11" s="40"/>
      <c r="ORX11" s="40"/>
      <c r="ORY11" s="40"/>
      <c r="ORZ11" s="40"/>
      <c r="OSA11" s="40"/>
      <c r="OSB11" s="40"/>
      <c r="OSC11" s="40"/>
      <c r="OSD11" s="40"/>
      <c r="OSE11" s="40"/>
      <c r="OSF11" s="40"/>
      <c r="OSG11" s="40"/>
      <c r="OSH11" s="40"/>
      <c r="OSI11" s="40"/>
      <c r="OSJ11" s="40"/>
      <c r="OSK11" s="40"/>
      <c r="OSL11" s="40"/>
      <c r="OSM11" s="40"/>
      <c r="OSN11" s="40"/>
      <c r="OSO11" s="40"/>
      <c r="OSP11" s="40"/>
      <c r="OSQ11" s="40"/>
      <c r="OSR11" s="40"/>
      <c r="OSS11" s="40"/>
      <c r="OST11" s="40"/>
      <c r="OSU11" s="40"/>
      <c r="OSV11" s="40"/>
      <c r="OSW11" s="40"/>
      <c r="OSX11" s="40"/>
      <c r="OSY11" s="40"/>
      <c r="OSZ11" s="40"/>
      <c r="OTA11" s="40"/>
      <c r="OTB11" s="40"/>
      <c r="OTC11" s="40"/>
      <c r="OTD11" s="40"/>
      <c r="OTE11" s="40"/>
      <c r="OTF11" s="40"/>
      <c r="OTG11" s="40"/>
      <c r="OTH11" s="40"/>
      <c r="OTI11" s="40"/>
      <c r="OTJ11" s="40"/>
      <c r="OTK11" s="40"/>
      <c r="OTL11" s="40"/>
      <c r="OTM11" s="40"/>
      <c r="OTN11" s="40"/>
      <c r="OTO11" s="40"/>
      <c r="OTP11" s="40"/>
      <c r="OTQ11" s="40"/>
      <c r="OTR11" s="40"/>
      <c r="OTS11" s="40"/>
      <c r="OTT11" s="40"/>
      <c r="OTU11" s="40"/>
      <c r="OTV11" s="40"/>
      <c r="OTW11" s="40"/>
      <c r="OTX11" s="40"/>
      <c r="OTY11" s="40"/>
      <c r="OTZ11" s="40"/>
      <c r="OUA11" s="40"/>
      <c r="OUB11" s="40"/>
      <c r="OUC11" s="40"/>
      <c r="OUD11" s="40"/>
      <c r="OUE11" s="40"/>
      <c r="OUF11" s="40"/>
      <c r="OUG11" s="40"/>
      <c r="OUH11" s="40"/>
      <c r="OUI11" s="40"/>
      <c r="OUJ11" s="40"/>
      <c r="OUK11" s="40"/>
      <c r="OUL11" s="40"/>
      <c r="OUM11" s="40"/>
      <c r="OUN11" s="40"/>
      <c r="OUO11" s="40"/>
      <c r="OUP11" s="40"/>
      <c r="OUQ11" s="40"/>
      <c r="OUR11" s="40"/>
      <c r="OUS11" s="40"/>
      <c r="OUT11" s="40"/>
      <c r="OUU11" s="40"/>
      <c r="OUV11" s="40"/>
      <c r="OUW11" s="40"/>
      <c r="OUX11" s="40"/>
      <c r="OUY11" s="40"/>
      <c r="OUZ11" s="40"/>
      <c r="OVA11" s="40"/>
      <c r="OVB11" s="40"/>
      <c r="OVC11" s="40"/>
      <c r="OVD11" s="40"/>
      <c r="OVE11" s="40"/>
      <c r="OVF11" s="40"/>
      <c r="OVG11" s="40"/>
      <c r="OVH11" s="40"/>
      <c r="OVI11" s="40"/>
      <c r="OVJ11" s="40"/>
      <c r="OVK11" s="40"/>
      <c r="OVL11" s="40"/>
      <c r="OVM11" s="40"/>
      <c r="OVN11" s="40"/>
      <c r="OVO11" s="40"/>
      <c r="OVP11" s="40"/>
      <c r="OVQ11" s="40"/>
      <c r="OVR11" s="40"/>
      <c r="OVS11" s="40"/>
      <c r="OVT11" s="40"/>
      <c r="OVU11" s="40"/>
      <c r="OVV11" s="40"/>
      <c r="OVW11" s="40"/>
      <c r="OVX11" s="40"/>
      <c r="OVY11" s="40"/>
      <c r="OVZ11" s="40"/>
      <c r="OWA11" s="40"/>
      <c r="OWB11" s="40"/>
      <c r="OWC11" s="40"/>
      <c r="OWD11" s="40"/>
      <c r="OWE11" s="40"/>
      <c r="OWF11" s="40"/>
      <c r="OWG11" s="40"/>
      <c r="OWH11" s="40"/>
      <c r="OWI11" s="40"/>
      <c r="OWJ11" s="40"/>
      <c r="OWK11" s="40"/>
      <c r="OWL11" s="40"/>
      <c r="OWM11" s="40"/>
      <c r="OWN11" s="40"/>
      <c r="OWO11" s="40"/>
      <c r="OWP11" s="40"/>
      <c r="OWQ11" s="40"/>
      <c r="OWR11" s="40"/>
      <c r="OWS11" s="40"/>
      <c r="OWT11" s="40"/>
      <c r="OWU11" s="40"/>
      <c r="OWV11" s="40"/>
      <c r="OWW11" s="40"/>
      <c r="OWX11" s="40"/>
      <c r="OWY11" s="40"/>
      <c r="OWZ11" s="40"/>
      <c r="OXA11" s="40"/>
      <c r="OXB11" s="40"/>
      <c r="OXC11" s="40"/>
      <c r="OXD11" s="40"/>
      <c r="OXE11" s="40"/>
      <c r="OXF11" s="40"/>
      <c r="OXG11" s="40"/>
      <c r="OXH11" s="40"/>
      <c r="OXI11" s="40"/>
      <c r="OXJ11" s="40"/>
      <c r="OXK11" s="40"/>
      <c r="OXL11" s="40"/>
      <c r="OXM11" s="40"/>
      <c r="OXN11" s="40"/>
      <c r="OXO11" s="40"/>
      <c r="OXP11" s="40"/>
      <c r="OXQ11" s="40"/>
      <c r="OXR11" s="40"/>
      <c r="OXS11" s="40"/>
      <c r="OXT11" s="40"/>
      <c r="OXU11" s="40"/>
      <c r="OXV11" s="40"/>
      <c r="OXW11" s="40"/>
      <c r="OXX11" s="40"/>
      <c r="OXY11" s="40"/>
      <c r="OXZ11" s="40"/>
      <c r="OYA11" s="40"/>
      <c r="OYB11" s="40"/>
      <c r="OYC11" s="40"/>
      <c r="OYD11" s="40"/>
      <c r="OYE11" s="40"/>
      <c r="OYF11" s="40"/>
      <c r="OYG11" s="40"/>
      <c r="OYH11" s="40"/>
      <c r="OYI11" s="40"/>
      <c r="OYJ11" s="40"/>
      <c r="OYK11" s="40"/>
      <c r="OYL11" s="40"/>
      <c r="OYM11" s="40"/>
      <c r="OYN11" s="40"/>
      <c r="OYO11" s="40"/>
      <c r="OYP11" s="40"/>
      <c r="OYQ11" s="40"/>
      <c r="OYR11" s="40"/>
      <c r="OYS11" s="40"/>
      <c r="OYT11" s="40"/>
      <c r="OYU11" s="40"/>
      <c r="OYV11" s="40"/>
      <c r="OYW11" s="40"/>
      <c r="OYX11" s="40"/>
      <c r="OYY11" s="40"/>
      <c r="OYZ11" s="40"/>
      <c r="OZA11" s="40"/>
      <c r="OZB11" s="40"/>
      <c r="OZC11" s="40"/>
      <c r="OZD11" s="40"/>
      <c r="OZE11" s="40"/>
      <c r="OZF11" s="40"/>
      <c r="OZG11" s="40"/>
      <c r="OZH11" s="40"/>
      <c r="OZI11" s="40"/>
      <c r="OZJ11" s="40"/>
      <c r="OZK11" s="40"/>
      <c r="OZL11" s="40"/>
      <c r="OZM11" s="40"/>
      <c r="OZN11" s="40"/>
      <c r="OZO11" s="40"/>
      <c r="OZP11" s="40"/>
      <c r="OZQ11" s="40"/>
      <c r="OZR11" s="40"/>
      <c r="OZS11" s="40"/>
      <c r="OZT11" s="40"/>
      <c r="OZU11" s="40"/>
      <c r="OZV11" s="40"/>
      <c r="OZW11" s="40"/>
      <c r="OZX11" s="40"/>
      <c r="OZY11" s="40"/>
      <c r="OZZ11" s="40"/>
      <c r="PAA11" s="40"/>
      <c r="PAB11" s="40"/>
      <c r="PAC11" s="40"/>
      <c r="PAD11" s="40"/>
      <c r="PAE11" s="40"/>
      <c r="PAF11" s="40"/>
      <c r="PAG11" s="40"/>
      <c r="PAH11" s="40"/>
      <c r="PAI11" s="40"/>
      <c r="PAJ11" s="40"/>
      <c r="PAK11" s="40"/>
      <c r="PAL11" s="40"/>
      <c r="PAM11" s="40"/>
      <c r="PAN11" s="40"/>
      <c r="PAO11" s="40"/>
      <c r="PAP11" s="40"/>
      <c r="PAQ11" s="40"/>
      <c r="PAR11" s="40"/>
      <c r="PAS11" s="40"/>
      <c r="PAT11" s="40"/>
      <c r="PAU11" s="40"/>
      <c r="PAV11" s="40"/>
      <c r="PAW11" s="40"/>
      <c r="PAX11" s="40"/>
      <c r="PAY11" s="40"/>
      <c r="PAZ11" s="40"/>
      <c r="PBA11" s="40"/>
      <c r="PBB11" s="40"/>
      <c r="PBC11" s="40"/>
      <c r="PBD11" s="40"/>
      <c r="PBE11" s="40"/>
      <c r="PBF11" s="40"/>
      <c r="PBG11" s="40"/>
      <c r="PBH11" s="40"/>
      <c r="PBI11" s="40"/>
      <c r="PBJ11" s="40"/>
      <c r="PBK11" s="40"/>
      <c r="PBL11" s="40"/>
      <c r="PBM11" s="40"/>
      <c r="PBN11" s="40"/>
      <c r="PBO11" s="40"/>
      <c r="PBP11" s="40"/>
      <c r="PBQ11" s="40"/>
      <c r="PBR11" s="40"/>
      <c r="PBS11" s="40"/>
      <c r="PBT11" s="40"/>
      <c r="PBU11" s="40"/>
      <c r="PBV11" s="40"/>
      <c r="PBW11" s="40"/>
      <c r="PBX11" s="40"/>
      <c r="PBY11" s="40"/>
      <c r="PBZ11" s="40"/>
      <c r="PCA11" s="40"/>
      <c r="PCB11" s="40"/>
      <c r="PCC11" s="40"/>
      <c r="PCD11" s="40"/>
      <c r="PCE11" s="40"/>
      <c r="PCF11" s="40"/>
      <c r="PCG11" s="40"/>
      <c r="PCH11" s="40"/>
      <c r="PCI11" s="40"/>
      <c r="PCJ11" s="40"/>
      <c r="PCK11" s="40"/>
      <c r="PCL11" s="40"/>
      <c r="PCM11" s="40"/>
      <c r="PCN11" s="40"/>
      <c r="PCO11" s="40"/>
      <c r="PCP11" s="40"/>
      <c r="PCQ11" s="40"/>
      <c r="PCR11" s="40"/>
      <c r="PCS11" s="40"/>
      <c r="PCT11" s="40"/>
      <c r="PCU11" s="40"/>
      <c r="PCV11" s="40"/>
      <c r="PCW11" s="40"/>
      <c r="PCX11" s="40"/>
      <c r="PCY11" s="40"/>
      <c r="PCZ11" s="40"/>
      <c r="PDA11" s="40"/>
      <c r="PDB11" s="40"/>
      <c r="PDC11" s="40"/>
      <c r="PDD11" s="40"/>
      <c r="PDE11" s="40"/>
      <c r="PDF11" s="40"/>
      <c r="PDG11" s="40"/>
      <c r="PDH11" s="40"/>
      <c r="PDI11" s="40"/>
      <c r="PDJ11" s="40"/>
      <c r="PDK11" s="40"/>
      <c r="PDL11" s="40"/>
      <c r="PDM11" s="40"/>
      <c r="PDN11" s="40"/>
      <c r="PDO11" s="40"/>
      <c r="PDP11" s="40"/>
      <c r="PDQ11" s="40"/>
      <c r="PDR11" s="40"/>
      <c r="PDS11" s="40"/>
      <c r="PDT11" s="40"/>
      <c r="PDU11" s="40"/>
      <c r="PDV11" s="40"/>
      <c r="PDW11" s="40"/>
      <c r="PDX11" s="40"/>
      <c r="PDY11" s="40"/>
      <c r="PDZ11" s="40"/>
      <c r="PEA11" s="40"/>
      <c r="PEB11" s="40"/>
      <c r="PEC11" s="40"/>
      <c r="PED11" s="40"/>
      <c r="PEE11" s="40"/>
      <c r="PEF11" s="40"/>
      <c r="PEG11" s="40"/>
      <c r="PEH11" s="40"/>
      <c r="PEI11" s="40"/>
      <c r="PEJ11" s="40"/>
      <c r="PEK11" s="40"/>
      <c r="PEL11" s="40"/>
      <c r="PEM11" s="40"/>
      <c r="PEN11" s="40"/>
      <c r="PEO11" s="40"/>
      <c r="PEP11" s="40"/>
      <c r="PEQ11" s="40"/>
      <c r="PER11" s="40"/>
      <c r="PES11" s="40"/>
      <c r="PET11" s="40"/>
      <c r="PEU11" s="40"/>
      <c r="PEV11" s="40"/>
      <c r="PEW11" s="40"/>
      <c r="PEX11" s="40"/>
      <c r="PEY11" s="40"/>
      <c r="PEZ11" s="40"/>
      <c r="PFA11" s="40"/>
      <c r="PFB11" s="40"/>
      <c r="PFC11" s="40"/>
      <c r="PFD11" s="40"/>
      <c r="PFE11" s="40"/>
      <c r="PFF11" s="40"/>
      <c r="PFG11" s="40"/>
      <c r="PFH11" s="40"/>
      <c r="PFI11" s="40"/>
      <c r="PFJ11" s="40"/>
      <c r="PFK11" s="40"/>
      <c r="PFL11" s="40"/>
      <c r="PFM11" s="40"/>
      <c r="PFN11" s="40"/>
      <c r="PFO11" s="40"/>
      <c r="PFP11" s="40"/>
      <c r="PFQ11" s="40"/>
      <c r="PFR11" s="40"/>
      <c r="PFS11" s="40"/>
      <c r="PFT11" s="40"/>
      <c r="PFU11" s="40"/>
      <c r="PFV11" s="40"/>
      <c r="PFW11" s="40"/>
      <c r="PFX11" s="40"/>
      <c r="PFY11" s="40"/>
      <c r="PFZ11" s="40"/>
      <c r="PGA11" s="40"/>
      <c r="PGB11" s="40"/>
      <c r="PGC11" s="40"/>
      <c r="PGD11" s="40"/>
      <c r="PGE11" s="40"/>
      <c r="PGF11" s="40"/>
      <c r="PGG11" s="40"/>
      <c r="PGH11" s="40"/>
      <c r="PGI11" s="40"/>
      <c r="PGJ11" s="40"/>
      <c r="PGK11" s="40"/>
      <c r="PGL11" s="40"/>
      <c r="PGM11" s="40"/>
      <c r="PGN11" s="40"/>
      <c r="PGO11" s="40"/>
      <c r="PGP11" s="40"/>
      <c r="PGQ11" s="40"/>
      <c r="PGR11" s="40"/>
      <c r="PGS11" s="40"/>
      <c r="PGT11" s="40"/>
      <c r="PGU11" s="40"/>
      <c r="PGV11" s="40"/>
      <c r="PGW11" s="40"/>
      <c r="PGX11" s="40"/>
      <c r="PGY11" s="40"/>
      <c r="PGZ11" s="40"/>
      <c r="PHA11" s="40"/>
      <c r="PHB11" s="40"/>
      <c r="PHC11" s="40"/>
      <c r="PHD11" s="40"/>
      <c r="PHE11" s="40"/>
      <c r="PHF11" s="40"/>
      <c r="PHG11" s="40"/>
      <c r="PHH11" s="40"/>
      <c r="PHI11" s="40"/>
      <c r="PHJ11" s="40"/>
      <c r="PHK11" s="40"/>
      <c r="PHL11" s="40"/>
      <c r="PHM11" s="40"/>
      <c r="PHN11" s="40"/>
      <c r="PHO11" s="40"/>
      <c r="PHP11" s="40"/>
      <c r="PHQ11" s="40"/>
      <c r="PHR11" s="40"/>
      <c r="PHS11" s="40"/>
      <c r="PHT11" s="40"/>
      <c r="PHU11" s="40"/>
      <c r="PHV11" s="40"/>
      <c r="PHW11" s="40"/>
      <c r="PHX11" s="40"/>
      <c r="PHY11" s="40"/>
      <c r="PHZ11" s="40"/>
      <c r="PIA11" s="40"/>
      <c r="PIB11" s="40"/>
      <c r="PIC11" s="40"/>
      <c r="PID11" s="40"/>
      <c r="PIE11" s="40"/>
      <c r="PIF11" s="40"/>
      <c r="PIG11" s="40"/>
      <c r="PIH11" s="40"/>
      <c r="PII11" s="40"/>
      <c r="PIJ11" s="40"/>
      <c r="PIK11" s="40"/>
      <c r="PIL11" s="40"/>
      <c r="PIM11" s="40"/>
      <c r="PIN11" s="40"/>
      <c r="PIO11" s="40"/>
      <c r="PIP11" s="40"/>
      <c r="PIQ11" s="40"/>
      <c r="PIR11" s="40"/>
      <c r="PIS11" s="40"/>
      <c r="PIT11" s="40"/>
      <c r="PIU11" s="40"/>
      <c r="PIV11" s="40"/>
      <c r="PIW11" s="40"/>
      <c r="PIX11" s="40"/>
      <c r="PIY11" s="40"/>
      <c r="PIZ11" s="40"/>
      <c r="PJA11" s="40"/>
      <c r="PJB11" s="40"/>
      <c r="PJC11" s="40"/>
      <c r="PJD11" s="40"/>
      <c r="PJE11" s="40"/>
      <c r="PJF11" s="40"/>
      <c r="PJG11" s="40"/>
      <c r="PJH11" s="40"/>
      <c r="PJI11" s="40"/>
      <c r="PJJ11" s="40"/>
      <c r="PJK11" s="40"/>
      <c r="PJL11" s="40"/>
      <c r="PJM11" s="40"/>
      <c r="PJN11" s="40"/>
      <c r="PJO11" s="40"/>
      <c r="PJP11" s="40"/>
      <c r="PJQ11" s="40"/>
      <c r="PJR11" s="40"/>
      <c r="PJS11" s="40"/>
      <c r="PJT11" s="40"/>
      <c r="PJU11" s="40"/>
      <c r="PJV11" s="40"/>
      <c r="PJW11" s="40"/>
      <c r="PJX11" s="40"/>
      <c r="PJY11" s="40"/>
      <c r="PJZ11" s="40"/>
      <c r="PKA11" s="40"/>
      <c r="PKB11" s="40"/>
      <c r="PKC11" s="40"/>
      <c r="PKD11" s="40"/>
      <c r="PKE11" s="40"/>
      <c r="PKF11" s="40"/>
      <c r="PKG11" s="40"/>
      <c r="PKH11" s="40"/>
      <c r="PKI11" s="40"/>
      <c r="PKJ11" s="40"/>
      <c r="PKK11" s="40"/>
      <c r="PKL11" s="40"/>
      <c r="PKM11" s="40"/>
      <c r="PKN11" s="40"/>
      <c r="PKO11" s="40"/>
      <c r="PKP11" s="40"/>
      <c r="PKQ11" s="40"/>
      <c r="PKR11" s="40"/>
      <c r="PKS11" s="40"/>
      <c r="PKT11" s="40"/>
      <c r="PKU11" s="40"/>
      <c r="PKV11" s="40"/>
      <c r="PKW11" s="40"/>
      <c r="PKX11" s="40"/>
      <c r="PKY11" s="40"/>
      <c r="PKZ11" s="40"/>
      <c r="PLA11" s="40"/>
      <c r="PLB11" s="40"/>
      <c r="PLC11" s="40"/>
      <c r="PLD11" s="40"/>
      <c r="PLE11" s="40"/>
      <c r="PLF11" s="40"/>
      <c r="PLG11" s="40"/>
      <c r="PLH11" s="40"/>
      <c r="PLI11" s="40"/>
      <c r="PLJ11" s="40"/>
      <c r="PLK11" s="40"/>
      <c r="PLL11" s="40"/>
      <c r="PLM11" s="40"/>
      <c r="PLN11" s="40"/>
      <c r="PLO11" s="40"/>
      <c r="PLP11" s="40"/>
      <c r="PLQ11" s="40"/>
      <c r="PLR11" s="40"/>
      <c r="PLS11" s="40"/>
      <c r="PLT11" s="40"/>
      <c r="PLU11" s="40"/>
      <c r="PLV11" s="40"/>
      <c r="PLW11" s="40"/>
      <c r="PLX11" s="40"/>
      <c r="PLY11" s="40"/>
      <c r="PLZ11" s="40"/>
      <c r="PMA11" s="40"/>
      <c r="PMB11" s="40"/>
      <c r="PMC11" s="40"/>
      <c r="PMD11" s="40"/>
      <c r="PME11" s="40"/>
      <c r="PMF11" s="40"/>
      <c r="PMG11" s="40"/>
      <c r="PMH11" s="40"/>
      <c r="PMI11" s="40"/>
      <c r="PMJ11" s="40"/>
      <c r="PMK11" s="40"/>
      <c r="PML11" s="40"/>
      <c r="PMM11" s="40"/>
      <c r="PMN11" s="40"/>
      <c r="PMO11" s="40"/>
      <c r="PMP11" s="40"/>
      <c r="PMQ11" s="40"/>
      <c r="PMR11" s="40"/>
      <c r="PMS11" s="40"/>
      <c r="PMT11" s="40"/>
      <c r="PMU11" s="40"/>
      <c r="PMV11" s="40"/>
      <c r="PMW11" s="40"/>
      <c r="PMX11" s="40"/>
      <c r="PMY11" s="40"/>
      <c r="PMZ11" s="40"/>
      <c r="PNA11" s="40"/>
      <c r="PNB11" s="40"/>
      <c r="PNC11" s="40"/>
      <c r="PND11" s="40"/>
      <c r="PNE11" s="40"/>
      <c r="PNF11" s="40"/>
      <c r="PNG11" s="40"/>
      <c r="PNH11" s="40"/>
      <c r="PNI11" s="40"/>
      <c r="PNJ11" s="40"/>
      <c r="PNK11" s="40"/>
      <c r="PNL11" s="40"/>
      <c r="PNM11" s="40"/>
      <c r="PNN11" s="40"/>
      <c r="PNO11" s="40"/>
      <c r="PNP11" s="40"/>
      <c r="PNQ11" s="40"/>
      <c r="PNR11" s="40"/>
      <c r="PNS11" s="40"/>
      <c r="PNT11" s="40"/>
      <c r="PNU11" s="40"/>
      <c r="PNV11" s="40"/>
      <c r="PNW11" s="40"/>
      <c r="PNX11" s="40"/>
      <c r="PNY11" s="40"/>
      <c r="PNZ11" s="40"/>
      <c r="POA11" s="40"/>
      <c r="POB11" s="40"/>
      <c r="POC11" s="40"/>
      <c r="POD11" s="40"/>
      <c r="POE11" s="40"/>
      <c r="POF11" s="40"/>
      <c r="POG11" s="40"/>
      <c r="POH11" s="40"/>
      <c r="POI11" s="40"/>
      <c r="POJ11" s="40"/>
      <c r="POK11" s="40"/>
      <c r="POL11" s="40"/>
      <c r="POM11" s="40"/>
      <c r="PON11" s="40"/>
      <c r="POO11" s="40"/>
      <c r="POP11" s="40"/>
      <c r="POQ11" s="40"/>
      <c r="POR11" s="40"/>
      <c r="POS11" s="40"/>
      <c r="POT11" s="40"/>
      <c r="POU11" s="40"/>
      <c r="POV11" s="40"/>
      <c r="POW11" s="40"/>
      <c r="POX11" s="40"/>
      <c r="POY11" s="40"/>
      <c r="POZ11" s="40"/>
      <c r="PPA11" s="40"/>
      <c r="PPB11" s="40"/>
      <c r="PPC11" s="40"/>
      <c r="PPD11" s="40"/>
      <c r="PPE11" s="40"/>
      <c r="PPF11" s="40"/>
      <c r="PPG11" s="40"/>
      <c r="PPH11" s="40"/>
      <c r="PPI11" s="40"/>
      <c r="PPJ11" s="40"/>
      <c r="PPK11" s="40"/>
      <c r="PPL11" s="40"/>
      <c r="PPM11" s="40"/>
      <c r="PPN11" s="40"/>
      <c r="PPO11" s="40"/>
      <c r="PPP11" s="40"/>
      <c r="PPQ11" s="40"/>
      <c r="PPR11" s="40"/>
      <c r="PPS11" s="40"/>
      <c r="PPT11" s="40"/>
      <c r="PPU11" s="40"/>
      <c r="PPV11" s="40"/>
      <c r="PPW11" s="40"/>
      <c r="PPX11" s="40"/>
      <c r="PPY11" s="40"/>
      <c r="PPZ11" s="40"/>
      <c r="PQA11" s="40"/>
      <c r="PQB11" s="40"/>
      <c r="PQC11" s="40"/>
      <c r="PQD11" s="40"/>
      <c r="PQE11" s="40"/>
      <c r="PQF11" s="40"/>
      <c r="PQG11" s="40"/>
      <c r="PQH11" s="40"/>
      <c r="PQI11" s="40"/>
      <c r="PQJ11" s="40"/>
      <c r="PQK11" s="40"/>
      <c r="PQL11" s="40"/>
      <c r="PQM11" s="40"/>
      <c r="PQN11" s="40"/>
      <c r="PQO11" s="40"/>
      <c r="PQP11" s="40"/>
      <c r="PQQ11" s="40"/>
      <c r="PQR11" s="40"/>
      <c r="PQS11" s="40"/>
      <c r="PQT11" s="40"/>
      <c r="PQU11" s="40"/>
      <c r="PQV11" s="40"/>
      <c r="PQW11" s="40"/>
      <c r="PQX11" s="40"/>
      <c r="PQY11" s="40"/>
      <c r="PQZ11" s="40"/>
      <c r="PRA11" s="40"/>
      <c r="PRB11" s="40"/>
      <c r="PRC11" s="40"/>
      <c r="PRD11" s="40"/>
      <c r="PRE11" s="40"/>
      <c r="PRF11" s="40"/>
      <c r="PRG11" s="40"/>
      <c r="PRH11" s="40"/>
      <c r="PRI11" s="40"/>
      <c r="PRJ11" s="40"/>
      <c r="PRK11" s="40"/>
      <c r="PRL11" s="40"/>
      <c r="PRM11" s="40"/>
      <c r="PRN11" s="40"/>
      <c r="PRO11" s="40"/>
      <c r="PRP11" s="40"/>
      <c r="PRQ11" s="40"/>
      <c r="PRR11" s="40"/>
      <c r="PRS11" s="40"/>
      <c r="PRT11" s="40"/>
      <c r="PRU11" s="40"/>
      <c r="PRV11" s="40"/>
      <c r="PRW11" s="40"/>
      <c r="PRX11" s="40"/>
      <c r="PRY11" s="40"/>
      <c r="PRZ11" s="40"/>
      <c r="PSA11" s="40"/>
      <c r="PSB11" s="40"/>
      <c r="PSC11" s="40"/>
      <c r="PSD11" s="40"/>
      <c r="PSE11" s="40"/>
      <c r="PSF11" s="40"/>
      <c r="PSG11" s="40"/>
      <c r="PSH11" s="40"/>
      <c r="PSI11" s="40"/>
      <c r="PSJ11" s="40"/>
      <c r="PSK11" s="40"/>
      <c r="PSL11" s="40"/>
      <c r="PSM11" s="40"/>
      <c r="PSN11" s="40"/>
      <c r="PSO11" s="40"/>
      <c r="PSP11" s="40"/>
      <c r="PSQ11" s="40"/>
      <c r="PSR11" s="40"/>
      <c r="PSS11" s="40"/>
      <c r="PST11" s="40"/>
      <c r="PSU11" s="40"/>
      <c r="PSV11" s="40"/>
      <c r="PSW11" s="40"/>
      <c r="PSX11" s="40"/>
      <c r="PSY11" s="40"/>
      <c r="PSZ11" s="40"/>
      <c r="PTA11" s="40"/>
      <c r="PTB11" s="40"/>
      <c r="PTC11" s="40"/>
      <c r="PTD11" s="40"/>
      <c r="PTE11" s="40"/>
      <c r="PTF11" s="40"/>
      <c r="PTG11" s="40"/>
      <c r="PTH11" s="40"/>
      <c r="PTI11" s="40"/>
      <c r="PTJ11" s="40"/>
      <c r="PTK11" s="40"/>
      <c r="PTL11" s="40"/>
      <c r="PTM11" s="40"/>
      <c r="PTN11" s="40"/>
      <c r="PTO11" s="40"/>
      <c r="PTP11" s="40"/>
      <c r="PTQ11" s="40"/>
      <c r="PTR11" s="40"/>
      <c r="PTS11" s="40"/>
      <c r="PTT11" s="40"/>
      <c r="PTU11" s="40"/>
      <c r="PTV11" s="40"/>
      <c r="PTW11" s="40"/>
      <c r="PTX11" s="40"/>
      <c r="PTY11" s="40"/>
      <c r="PTZ11" s="40"/>
      <c r="PUA11" s="40"/>
      <c r="PUB11" s="40"/>
      <c r="PUC11" s="40"/>
      <c r="PUD11" s="40"/>
      <c r="PUE11" s="40"/>
      <c r="PUF11" s="40"/>
      <c r="PUG11" s="40"/>
      <c r="PUH11" s="40"/>
      <c r="PUI11" s="40"/>
      <c r="PUJ11" s="40"/>
      <c r="PUK11" s="40"/>
      <c r="PUL11" s="40"/>
      <c r="PUM11" s="40"/>
      <c r="PUN11" s="40"/>
      <c r="PUO11" s="40"/>
      <c r="PUP11" s="40"/>
      <c r="PUQ11" s="40"/>
      <c r="PUR11" s="40"/>
      <c r="PUS11" s="40"/>
      <c r="PUT11" s="40"/>
      <c r="PUU11" s="40"/>
      <c r="PUV11" s="40"/>
      <c r="PUW11" s="40"/>
      <c r="PUX11" s="40"/>
      <c r="PUY11" s="40"/>
      <c r="PUZ11" s="40"/>
      <c r="PVA11" s="40"/>
      <c r="PVB11" s="40"/>
      <c r="PVC11" s="40"/>
      <c r="PVD11" s="40"/>
      <c r="PVE11" s="40"/>
      <c r="PVF11" s="40"/>
      <c r="PVG11" s="40"/>
      <c r="PVH11" s="40"/>
      <c r="PVI11" s="40"/>
      <c r="PVJ11" s="40"/>
      <c r="PVK11" s="40"/>
      <c r="PVL11" s="40"/>
      <c r="PVM11" s="40"/>
      <c r="PVN11" s="40"/>
      <c r="PVO11" s="40"/>
      <c r="PVP11" s="40"/>
      <c r="PVQ11" s="40"/>
      <c r="PVR11" s="40"/>
      <c r="PVS11" s="40"/>
      <c r="PVT11" s="40"/>
      <c r="PVU11" s="40"/>
      <c r="PVV11" s="40"/>
      <c r="PVW11" s="40"/>
      <c r="PVX11" s="40"/>
      <c r="PVY11" s="40"/>
      <c r="PVZ11" s="40"/>
      <c r="PWA11" s="40"/>
      <c r="PWB11" s="40"/>
      <c r="PWC11" s="40"/>
      <c r="PWD11" s="40"/>
      <c r="PWE11" s="40"/>
      <c r="PWF11" s="40"/>
      <c r="PWG11" s="40"/>
      <c r="PWH11" s="40"/>
      <c r="PWI11" s="40"/>
      <c r="PWJ11" s="40"/>
      <c r="PWK11" s="40"/>
      <c r="PWL11" s="40"/>
      <c r="PWM11" s="40"/>
      <c r="PWN11" s="40"/>
      <c r="PWO11" s="40"/>
      <c r="PWP11" s="40"/>
      <c r="PWQ11" s="40"/>
      <c r="PWR11" s="40"/>
      <c r="PWS11" s="40"/>
      <c r="PWT11" s="40"/>
      <c r="PWU11" s="40"/>
      <c r="PWV11" s="40"/>
      <c r="PWW11" s="40"/>
      <c r="PWX11" s="40"/>
      <c r="PWY11" s="40"/>
      <c r="PWZ11" s="40"/>
      <c r="PXA11" s="40"/>
      <c r="PXB11" s="40"/>
      <c r="PXC11" s="40"/>
      <c r="PXD11" s="40"/>
      <c r="PXE11" s="40"/>
      <c r="PXF11" s="40"/>
      <c r="PXG11" s="40"/>
      <c r="PXH11" s="40"/>
      <c r="PXI11" s="40"/>
      <c r="PXJ11" s="40"/>
      <c r="PXK11" s="40"/>
      <c r="PXL11" s="40"/>
      <c r="PXM11" s="40"/>
      <c r="PXN11" s="40"/>
      <c r="PXO11" s="40"/>
      <c r="PXP11" s="40"/>
      <c r="PXQ11" s="40"/>
      <c r="PXR11" s="40"/>
      <c r="PXS11" s="40"/>
      <c r="PXT11" s="40"/>
      <c r="PXU11" s="40"/>
      <c r="PXV11" s="40"/>
      <c r="PXW11" s="40"/>
      <c r="PXX11" s="40"/>
      <c r="PXY11" s="40"/>
      <c r="PXZ11" s="40"/>
      <c r="PYA11" s="40"/>
      <c r="PYB11" s="40"/>
      <c r="PYC11" s="40"/>
      <c r="PYD11" s="40"/>
      <c r="PYE11" s="40"/>
      <c r="PYF11" s="40"/>
      <c r="PYG11" s="40"/>
      <c r="PYH11" s="40"/>
      <c r="PYI11" s="40"/>
      <c r="PYJ11" s="40"/>
      <c r="PYK11" s="40"/>
      <c r="PYL11" s="40"/>
      <c r="PYM11" s="40"/>
      <c r="PYN11" s="40"/>
      <c r="PYO11" s="40"/>
      <c r="PYP11" s="40"/>
      <c r="PYQ11" s="40"/>
      <c r="PYR11" s="40"/>
      <c r="PYS11" s="40"/>
      <c r="PYT11" s="40"/>
      <c r="PYU11" s="40"/>
      <c r="PYV11" s="40"/>
      <c r="PYW11" s="40"/>
      <c r="PYX11" s="40"/>
      <c r="PYY11" s="40"/>
      <c r="PYZ11" s="40"/>
      <c r="PZA11" s="40"/>
      <c r="PZB11" s="40"/>
      <c r="PZC11" s="40"/>
      <c r="PZD11" s="40"/>
      <c r="PZE11" s="40"/>
      <c r="PZF11" s="40"/>
      <c r="PZG11" s="40"/>
      <c r="PZH11" s="40"/>
      <c r="PZI11" s="40"/>
      <c r="PZJ11" s="40"/>
      <c r="PZK11" s="40"/>
      <c r="PZL11" s="40"/>
      <c r="PZM11" s="40"/>
      <c r="PZN11" s="40"/>
      <c r="PZO11" s="40"/>
      <c r="PZP11" s="40"/>
      <c r="PZQ11" s="40"/>
      <c r="PZR11" s="40"/>
      <c r="PZS11" s="40"/>
      <c r="PZT11" s="40"/>
      <c r="PZU11" s="40"/>
      <c r="PZV11" s="40"/>
      <c r="PZW11" s="40"/>
      <c r="PZX11" s="40"/>
      <c r="PZY11" s="40"/>
      <c r="PZZ11" s="40"/>
      <c r="QAA11" s="40"/>
      <c r="QAB11" s="40"/>
      <c r="QAC11" s="40"/>
      <c r="QAD11" s="40"/>
      <c r="QAE11" s="40"/>
      <c r="QAF11" s="40"/>
      <c r="QAG11" s="40"/>
      <c r="QAH11" s="40"/>
      <c r="QAI11" s="40"/>
      <c r="QAJ11" s="40"/>
      <c r="QAK11" s="40"/>
      <c r="QAL11" s="40"/>
      <c r="QAM11" s="40"/>
      <c r="QAN11" s="40"/>
      <c r="QAO11" s="40"/>
      <c r="QAP11" s="40"/>
      <c r="QAQ11" s="40"/>
      <c r="QAR11" s="40"/>
      <c r="QAS11" s="40"/>
      <c r="QAT11" s="40"/>
      <c r="QAU11" s="40"/>
      <c r="QAV11" s="40"/>
      <c r="QAW11" s="40"/>
      <c r="QAX11" s="40"/>
      <c r="QAY11" s="40"/>
      <c r="QAZ11" s="40"/>
      <c r="QBA11" s="40"/>
      <c r="QBB11" s="40"/>
      <c r="QBC11" s="40"/>
      <c r="QBD11" s="40"/>
      <c r="QBE11" s="40"/>
      <c r="QBF11" s="40"/>
      <c r="QBG11" s="40"/>
      <c r="QBH11" s="40"/>
      <c r="QBI11" s="40"/>
      <c r="QBJ11" s="40"/>
      <c r="QBK11" s="40"/>
      <c r="QBL11" s="40"/>
      <c r="QBM11" s="40"/>
      <c r="QBN11" s="40"/>
      <c r="QBO11" s="40"/>
      <c r="QBP11" s="40"/>
      <c r="QBQ11" s="40"/>
      <c r="QBR11" s="40"/>
      <c r="QBS11" s="40"/>
      <c r="QBT11" s="40"/>
      <c r="QBU11" s="40"/>
      <c r="QBV11" s="40"/>
      <c r="QBW11" s="40"/>
      <c r="QBX11" s="40"/>
      <c r="QBY11" s="40"/>
      <c r="QBZ11" s="40"/>
      <c r="QCA11" s="40"/>
      <c r="QCB11" s="40"/>
      <c r="QCC11" s="40"/>
      <c r="QCD11" s="40"/>
      <c r="QCE11" s="40"/>
      <c r="QCF11" s="40"/>
      <c r="QCG11" s="40"/>
      <c r="QCH11" s="40"/>
      <c r="QCI11" s="40"/>
      <c r="QCJ11" s="40"/>
      <c r="QCK11" s="40"/>
      <c r="QCL11" s="40"/>
      <c r="QCM11" s="40"/>
      <c r="QCN11" s="40"/>
      <c r="QCO11" s="40"/>
      <c r="QCP11" s="40"/>
      <c r="QCQ11" s="40"/>
      <c r="QCR11" s="40"/>
      <c r="QCS11" s="40"/>
      <c r="QCT11" s="40"/>
      <c r="QCU11" s="40"/>
      <c r="QCV11" s="40"/>
      <c r="QCW11" s="40"/>
      <c r="QCX11" s="40"/>
      <c r="QCY11" s="40"/>
      <c r="QCZ11" s="40"/>
      <c r="QDA11" s="40"/>
      <c r="QDB11" s="40"/>
      <c r="QDC11" s="40"/>
      <c r="QDD11" s="40"/>
      <c r="QDE11" s="40"/>
      <c r="QDF11" s="40"/>
      <c r="QDG11" s="40"/>
      <c r="QDH11" s="40"/>
      <c r="QDI11" s="40"/>
      <c r="QDJ11" s="40"/>
      <c r="QDK11" s="40"/>
      <c r="QDL11" s="40"/>
      <c r="QDM11" s="40"/>
      <c r="QDN11" s="40"/>
      <c r="QDO11" s="40"/>
      <c r="QDP11" s="40"/>
      <c r="QDQ11" s="40"/>
      <c r="QDR11" s="40"/>
      <c r="QDS11" s="40"/>
      <c r="QDT11" s="40"/>
      <c r="QDU11" s="40"/>
      <c r="QDV11" s="40"/>
      <c r="QDW11" s="40"/>
      <c r="QDX11" s="40"/>
      <c r="QDY11" s="40"/>
      <c r="QDZ11" s="40"/>
      <c r="QEA11" s="40"/>
      <c r="QEB11" s="40"/>
      <c r="QEC11" s="40"/>
      <c r="QED11" s="40"/>
      <c r="QEE11" s="40"/>
      <c r="QEF11" s="40"/>
      <c r="QEG11" s="40"/>
      <c r="QEH11" s="40"/>
      <c r="QEI11" s="40"/>
      <c r="QEJ11" s="40"/>
      <c r="QEK11" s="40"/>
      <c r="QEL11" s="40"/>
      <c r="QEM11" s="40"/>
      <c r="QEN11" s="40"/>
      <c r="QEO11" s="40"/>
      <c r="QEP11" s="40"/>
      <c r="QEQ11" s="40"/>
      <c r="QER11" s="40"/>
      <c r="QES11" s="40"/>
      <c r="QET11" s="40"/>
      <c r="QEU11" s="40"/>
      <c r="QEV11" s="40"/>
      <c r="QEW11" s="40"/>
      <c r="QEX11" s="40"/>
      <c r="QEY11" s="40"/>
      <c r="QEZ11" s="40"/>
      <c r="QFA11" s="40"/>
      <c r="QFB11" s="40"/>
      <c r="QFC11" s="40"/>
      <c r="QFD11" s="40"/>
      <c r="QFE11" s="40"/>
      <c r="QFF11" s="40"/>
      <c r="QFG11" s="40"/>
      <c r="QFH11" s="40"/>
      <c r="QFI11" s="40"/>
      <c r="QFJ11" s="40"/>
      <c r="QFK11" s="40"/>
      <c r="QFL11" s="40"/>
      <c r="QFM11" s="40"/>
      <c r="QFN11" s="40"/>
      <c r="QFO11" s="40"/>
      <c r="QFP11" s="40"/>
      <c r="QFQ11" s="40"/>
      <c r="QFR11" s="40"/>
      <c r="QFS11" s="40"/>
      <c r="QFT11" s="40"/>
      <c r="QFU11" s="40"/>
      <c r="QFV11" s="40"/>
      <c r="QFW11" s="40"/>
      <c r="QFX11" s="40"/>
      <c r="QFY11" s="40"/>
      <c r="QFZ11" s="40"/>
      <c r="QGA11" s="40"/>
      <c r="QGB11" s="40"/>
      <c r="QGC11" s="40"/>
      <c r="QGD11" s="40"/>
      <c r="QGE11" s="40"/>
      <c r="QGF11" s="40"/>
      <c r="QGG11" s="40"/>
      <c r="QGH11" s="40"/>
      <c r="QGI11" s="40"/>
      <c r="QGJ11" s="40"/>
      <c r="QGK11" s="40"/>
      <c r="QGL11" s="40"/>
      <c r="QGM11" s="40"/>
      <c r="QGN11" s="40"/>
      <c r="QGO11" s="40"/>
      <c r="QGP11" s="40"/>
      <c r="QGQ11" s="40"/>
      <c r="QGR11" s="40"/>
      <c r="QGS11" s="40"/>
      <c r="QGT11" s="40"/>
      <c r="QGU11" s="40"/>
      <c r="QGV11" s="40"/>
      <c r="QGW11" s="40"/>
      <c r="QGX11" s="40"/>
      <c r="QGY11" s="40"/>
      <c r="QGZ11" s="40"/>
      <c r="QHA11" s="40"/>
      <c r="QHB11" s="40"/>
      <c r="QHC11" s="40"/>
      <c r="QHD11" s="40"/>
      <c r="QHE11" s="40"/>
      <c r="QHF11" s="40"/>
      <c r="QHG11" s="40"/>
      <c r="QHH11" s="40"/>
      <c r="QHI11" s="40"/>
      <c r="QHJ11" s="40"/>
      <c r="QHK11" s="40"/>
      <c r="QHL11" s="40"/>
      <c r="QHM11" s="40"/>
      <c r="QHN11" s="40"/>
      <c r="QHO11" s="40"/>
      <c r="QHP11" s="40"/>
      <c r="QHQ11" s="40"/>
      <c r="QHR11" s="40"/>
      <c r="QHS11" s="40"/>
      <c r="QHT11" s="40"/>
      <c r="QHU11" s="40"/>
      <c r="QHV11" s="40"/>
      <c r="QHW11" s="40"/>
      <c r="QHX11" s="40"/>
      <c r="QHY11" s="40"/>
      <c r="QHZ11" s="40"/>
      <c r="QIA11" s="40"/>
      <c r="QIB11" s="40"/>
      <c r="QIC11" s="40"/>
      <c r="QID11" s="40"/>
      <c r="QIE11" s="40"/>
      <c r="QIF11" s="40"/>
      <c r="QIG11" s="40"/>
      <c r="QIH11" s="40"/>
      <c r="QII11" s="40"/>
      <c r="QIJ11" s="40"/>
      <c r="QIK11" s="40"/>
      <c r="QIL11" s="40"/>
      <c r="QIM11" s="40"/>
      <c r="QIN11" s="40"/>
      <c r="QIO11" s="40"/>
      <c r="QIP11" s="40"/>
      <c r="QIQ11" s="40"/>
      <c r="QIR11" s="40"/>
      <c r="QIS11" s="40"/>
      <c r="QIT11" s="40"/>
      <c r="QIU11" s="40"/>
      <c r="QIV11" s="40"/>
      <c r="QIW11" s="40"/>
      <c r="QIX11" s="40"/>
      <c r="QIY11" s="40"/>
      <c r="QIZ11" s="40"/>
      <c r="QJA11" s="40"/>
      <c r="QJB11" s="40"/>
      <c r="QJC11" s="40"/>
      <c r="QJD11" s="40"/>
      <c r="QJE11" s="40"/>
      <c r="QJF11" s="40"/>
      <c r="QJG11" s="40"/>
      <c r="QJH11" s="40"/>
      <c r="QJI11" s="40"/>
      <c r="QJJ11" s="40"/>
      <c r="QJK11" s="40"/>
      <c r="QJL11" s="40"/>
      <c r="QJM11" s="40"/>
      <c r="QJN11" s="40"/>
      <c r="QJO11" s="40"/>
      <c r="QJP11" s="40"/>
      <c r="QJQ11" s="40"/>
      <c r="QJR11" s="40"/>
      <c r="QJS11" s="40"/>
      <c r="QJT11" s="40"/>
      <c r="QJU11" s="40"/>
      <c r="QJV11" s="40"/>
      <c r="QJW11" s="40"/>
      <c r="QJX11" s="40"/>
      <c r="QJY11" s="40"/>
      <c r="QJZ11" s="40"/>
      <c r="QKA11" s="40"/>
      <c r="QKB11" s="40"/>
      <c r="QKC11" s="40"/>
      <c r="QKD11" s="40"/>
      <c r="QKE11" s="40"/>
      <c r="QKF11" s="40"/>
      <c r="QKG11" s="40"/>
      <c r="QKH11" s="40"/>
      <c r="QKI11" s="40"/>
      <c r="QKJ11" s="40"/>
      <c r="QKK11" s="40"/>
      <c r="QKL11" s="40"/>
      <c r="QKM11" s="40"/>
      <c r="QKN11" s="40"/>
      <c r="QKO11" s="40"/>
      <c r="QKP11" s="40"/>
      <c r="QKQ11" s="40"/>
      <c r="QKR11" s="40"/>
      <c r="QKS11" s="40"/>
      <c r="QKT11" s="40"/>
      <c r="QKU11" s="40"/>
      <c r="QKV11" s="40"/>
      <c r="QKW11" s="40"/>
      <c r="QKX11" s="40"/>
      <c r="QKY11" s="40"/>
      <c r="QKZ11" s="40"/>
      <c r="QLA11" s="40"/>
      <c r="QLB11" s="40"/>
      <c r="QLC11" s="40"/>
      <c r="QLD11" s="40"/>
      <c r="QLE11" s="40"/>
      <c r="QLF11" s="40"/>
      <c r="QLG11" s="40"/>
      <c r="QLH11" s="40"/>
      <c r="QLI11" s="40"/>
      <c r="QLJ11" s="40"/>
      <c r="QLK11" s="40"/>
      <c r="QLL11" s="40"/>
      <c r="QLM11" s="40"/>
      <c r="QLN11" s="40"/>
      <c r="QLO11" s="40"/>
      <c r="QLP11" s="40"/>
      <c r="QLQ11" s="40"/>
      <c r="QLR11" s="40"/>
      <c r="QLS11" s="40"/>
      <c r="QLT11" s="40"/>
      <c r="QLU11" s="40"/>
      <c r="QLV11" s="40"/>
      <c r="QLW11" s="40"/>
      <c r="QLX11" s="40"/>
      <c r="QLY11" s="40"/>
      <c r="QLZ11" s="40"/>
      <c r="QMA11" s="40"/>
      <c r="QMB11" s="40"/>
      <c r="QMC11" s="40"/>
      <c r="QMD11" s="40"/>
      <c r="QME11" s="40"/>
      <c r="QMF11" s="40"/>
      <c r="QMG11" s="40"/>
      <c r="QMH11" s="40"/>
      <c r="QMI11" s="40"/>
      <c r="QMJ11" s="40"/>
      <c r="QMK11" s="40"/>
      <c r="QML11" s="40"/>
      <c r="QMM11" s="40"/>
      <c r="QMN11" s="40"/>
      <c r="QMO11" s="40"/>
      <c r="QMP11" s="40"/>
      <c r="QMQ11" s="40"/>
      <c r="QMR11" s="40"/>
      <c r="QMS11" s="40"/>
      <c r="QMT11" s="40"/>
      <c r="QMU11" s="40"/>
      <c r="QMV11" s="40"/>
      <c r="QMW11" s="40"/>
      <c r="QMX11" s="40"/>
      <c r="QMY11" s="40"/>
      <c r="QMZ11" s="40"/>
      <c r="QNA11" s="40"/>
      <c r="QNB11" s="40"/>
      <c r="QNC11" s="40"/>
      <c r="QND11" s="40"/>
      <c r="QNE11" s="40"/>
      <c r="QNF11" s="40"/>
      <c r="QNG11" s="40"/>
      <c r="QNH11" s="40"/>
      <c r="QNI11" s="40"/>
      <c r="QNJ11" s="40"/>
      <c r="QNK11" s="40"/>
      <c r="QNL11" s="40"/>
      <c r="QNM11" s="40"/>
      <c r="QNN11" s="40"/>
      <c r="QNO11" s="40"/>
      <c r="QNP11" s="40"/>
      <c r="QNQ11" s="40"/>
      <c r="QNR11" s="40"/>
      <c r="QNS11" s="40"/>
      <c r="QNT11" s="40"/>
      <c r="QNU11" s="40"/>
      <c r="QNV11" s="40"/>
      <c r="QNW11" s="40"/>
      <c r="QNX11" s="40"/>
      <c r="QNY11" s="40"/>
      <c r="QNZ11" s="40"/>
      <c r="QOA11" s="40"/>
      <c r="QOB11" s="40"/>
      <c r="QOC11" s="40"/>
      <c r="QOD11" s="40"/>
      <c r="QOE11" s="40"/>
      <c r="QOF11" s="40"/>
      <c r="QOG11" s="40"/>
      <c r="QOH11" s="40"/>
      <c r="QOI11" s="40"/>
      <c r="QOJ11" s="40"/>
      <c r="QOK11" s="40"/>
      <c r="QOL11" s="40"/>
      <c r="QOM11" s="40"/>
      <c r="QON11" s="40"/>
      <c r="QOO11" s="40"/>
      <c r="QOP11" s="40"/>
      <c r="QOQ11" s="40"/>
      <c r="QOR11" s="40"/>
      <c r="QOS11" s="40"/>
      <c r="QOT11" s="40"/>
      <c r="QOU11" s="40"/>
      <c r="QOV11" s="40"/>
      <c r="QOW11" s="40"/>
      <c r="QOX11" s="40"/>
      <c r="QOY11" s="40"/>
      <c r="QOZ11" s="40"/>
      <c r="QPA11" s="40"/>
      <c r="QPB11" s="40"/>
      <c r="QPC11" s="40"/>
      <c r="QPD11" s="40"/>
      <c r="QPE11" s="40"/>
      <c r="QPF11" s="40"/>
      <c r="QPG11" s="40"/>
      <c r="QPH11" s="40"/>
      <c r="QPI11" s="40"/>
      <c r="QPJ11" s="40"/>
      <c r="QPK11" s="40"/>
      <c r="QPL11" s="40"/>
      <c r="QPM11" s="40"/>
      <c r="QPN11" s="40"/>
      <c r="QPO11" s="40"/>
      <c r="QPP11" s="40"/>
      <c r="QPQ11" s="40"/>
      <c r="QPR11" s="40"/>
      <c r="QPS11" s="40"/>
      <c r="QPT11" s="40"/>
      <c r="QPU11" s="40"/>
      <c r="QPV11" s="40"/>
      <c r="QPW11" s="40"/>
      <c r="QPX11" s="40"/>
      <c r="QPY11" s="40"/>
      <c r="QPZ11" s="40"/>
      <c r="QQA11" s="40"/>
      <c r="QQB11" s="40"/>
      <c r="QQC11" s="40"/>
      <c r="QQD11" s="40"/>
      <c r="QQE11" s="40"/>
      <c r="QQF11" s="40"/>
      <c r="QQG11" s="40"/>
      <c r="QQH11" s="40"/>
      <c r="QQI11" s="40"/>
      <c r="QQJ11" s="40"/>
      <c r="QQK11" s="40"/>
      <c r="QQL11" s="40"/>
      <c r="QQM11" s="40"/>
      <c r="QQN11" s="40"/>
      <c r="QQO11" s="40"/>
      <c r="QQP11" s="40"/>
      <c r="QQQ11" s="40"/>
      <c r="QQR11" s="40"/>
      <c r="QQS11" s="40"/>
      <c r="QQT11" s="40"/>
      <c r="QQU11" s="40"/>
      <c r="QQV11" s="40"/>
      <c r="QQW11" s="40"/>
      <c r="QQX11" s="40"/>
      <c r="QQY11" s="40"/>
      <c r="QQZ11" s="40"/>
      <c r="QRA11" s="40"/>
      <c r="QRB11" s="40"/>
      <c r="QRC11" s="40"/>
      <c r="QRD11" s="40"/>
      <c r="QRE11" s="40"/>
      <c r="QRF11" s="40"/>
      <c r="QRG11" s="40"/>
      <c r="QRH11" s="40"/>
      <c r="QRI11" s="40"/>
      <c r="QRJ11" s="40"/>
      <c r="QRK11" s="40"/>
      <c r="QRL11" s="40"/>
      <c r="QRM11" s="40"/>
      <c r="QRN11" s="40"/>
      <c r="QRO11" s="40"/>
      <c r="QRP11" s="40"/>
      <c r="QRQ11" s="40"/>
      <c r="QRR11" s="40"/>
      <c r="QRS11" s="40"/>
      <c r="QRT11" s="40"/>
      <c r="QRU11" s="40"/>
      <c r="QRV11" s="40"/>
      <c r="QRW11" s="40"/>
      <c r="QRX11" s="40"/>
      <c r="QRY11" s="40"/>
      <c r="QRZ11" s="40"/>
      <c r="QSA11" s="40"/>
      <c r="QSB11" s="40"/>
      <c r="QSC11" s="40"/>
      <c r="QSD11" s="40"/>
      <c r="QSE11" s="40"/>
      <c r="QSF11" s="40"/>
      <c r="QSG11" s="40"/>
      <c r="QSH11" s="40"/>
      <c r="QSI11" s="40"/>
      <c r="QSJ11" s="40"/>
      <c r="QSK11" s="40"/>
      <c r="QSL11" s="40"/>
      <c r="QSM11" s="40"/>
      <c r="QSN11" s="40"/>
      <c r="QSO11" s="40"/>
      <c r="QSP11" s="40"/>
      <c r="QSQ11" s="40"/>
      <c r="QSR11" s="40"/>
      <c r="QSS11" s="40"/>
      <c r="QST11" s="40"/>
      <c r="QSU11" s="40"/>
      <c r="QSV11" s="40"/>
      <c r="QSW11" s="40"/>
      <c r="QSX11" s="40"/>
      <c r="QSY11" s="40"/>
      <c r="QSZ11" s="40"/>
      <c r="QTA11" s="40"/>
      <c r="QTB11" s="40"/>
      <c r="QTC11" s="40"/>
      <c r="QTD11" s="40"/>
      <c r="QTE11" s="40"/>
      <c r="QTF11" s="40"/>
      <c r="QTG11" s="40"/>
      <c r="QTH11" s="40"/>
      <c r="QTI11" s="40"/>
      <c r="QTJ11" s="40"/>
      <c r="QTK11" s="40"/>
      <c r="QTL11" s="40"/>
      <c r="QTM11" s="40"/>
      <c r="QTN11" s="40"/>
      <c r="QTO11" s="40"/>
      <c r="QTP11" s="40"/>
      <c r="QTQ11" s="40"/>
      <c r="QTR11" s="40"/>
      <c r="QTS11" s="40"/>
      <c r="QTT11" s="40"/>
      <c r="QTU11" s="40"/>
      <c r="QTV11" s="40"/>
      <c r="QTW11" s="40"/>
      <c r="QTX11" s="40"/>
      <c r="QTY11" s="40"/>
      <c r="QTZ11" s="40"/>
      <c r="QUA11" s="40"/>
      <c r="QUB11" s="40"/>
      <c r="QUC11" s="40"/>
      <c r="QUD11" s="40"/>
      <c r="QUE11" s="40"/>
      <c r="QUF11" s="40"/>
      <c r="QUG11" s="40"/>
      <c r="QUH11" s="40"/>
      <c r="QUI11" s="40"/>
      <c r="QUJ11" s="40"/>
      <c r="QUK11" s="40"/>
      <c r="QUL11" s="40"/>
      <c r="QUM11" s="40"/>
      <c r="QUN11" s="40"/>
      <c r="QUO11" s="40"/>
      <c r="QUP11" s="40"/>
      <c r="QUQ11" s="40"/>
      <c r="QUR11" s="40"/>
      <c r="QUS11" s="40"/>
      <c r="QUT11" s="40"/>
      <c r="QUU11" s="40"/>
      <c r="QUV11" s="40"/>
      <c r="QUW11" s="40"/>
      <c r="QUX11" s="40"/>
      <c r="QUY11" s="40"/>
      <c r="QUZ11" s="40"/>
      <c r="QVA11" s="40"/>
      <c r="QVB11" s="40"/>
      <c r="QVC11" s="40"/>
      <c r="QVD11" s="40"/>
      <c r="QVE11" s="40"/>
      <c r="QVF11" s="40"/>
      <c r="QVG11" s="40"/>
      <c r="QVH11" s="40"/>
      <c r="QVI11" s="40"/>
      <c r="QVJ11" s="40"/>
      <c r="QVK11" s="40"/>
      <c r="QVL11" s="40"/>
      <c r="QVM11" s="40"/>
      <c r="QVN11" s="40"/>
      <c r="QVO11" s="40"/>
      <c r="QVP11" s="40"/>
      <c r="QVQ11" s="40"/>
      <c r="QVR11" s="40"/>
      <c r="QVS11" s="40"/>
      <c r="QVT11" s="40"/>
      <c r="QVU11" s="40"/>
      <c r="QVV11" s="40"/>
      <c r="QVW11" s="40"/>
      <c r="QVX11" s="40"/>
      <c r="QVY11" s="40"/>
      <c r="QVZ11" s="40"/>
      <c r="QWA11" s="40"/>
      <c r="QWB11" s="40"/>
      <c r="QWC11" s="40"/>
      <c r="QWD11" s="40"/>
      <c r="QWE11" s="40"/>
      <c r="QWF11" s="40"/>
      <c r="QWG11" s="40"/>
      <c r="QWH11" s="40"/>
      <c r="QWI11" s="40"/>
      <c r="QWJ11" s="40"/>
      <c r="QWK11" s="40"/>
      <c r="QWL11" s="40"/>
      <c r="QWM11" s="40"/>
      <c r="QWN11" s="40"/>
      <c r="QWO11" s="40"/>
      <c r="QWP11" s="40"/>
      <c r="QWQ11" s="40"/>
      <c r="QWR11" s="40"/>
      <c r="QWS11" s="40"/>
      <c r="QWT11" s="40"/>
      <c r="QWU11" s="40"/>
      <c r="QWV11" s="40"/>
      <c r="QWW11" s="40"/>
      <c r="QWX11" s="40"/>
      <c r="QWY11" s="40"/>
      <c r="QWZ11" s="40"/>
      <c r="QXA11" s="40"/>
      <c r="QXB11" s="40"/>
      <c r="QXC11" s="40"/>
      <c r="QXD11" s="40"/>
      <c r="QXE11" s="40"/>
      <c r="QXF11" s="40"/>
      <c r="QXG11" s="40"/>
      <c r="QXH11" s="40"/>
      <c r="QXI11" s="40"/>
      <c r="QXJ11" s="40"/>
      <c r="QXK11" s="40"/>
      <c r="QXL11" s="40"/>
      <c r="QXM11" s="40"/>
      <c r="QXN11" s="40"/>
      <c r="QXO11" s="40"/>
      <c r="QXP11" s="40"/>
      <c r="QXQ11" s="40"/>
      <c r="QXR11" s="40"/>
      <c r="QXS11" s="40"/>
      <c r="QXT11" s="40"/>
      <c r="QXU11" s="40"/>
      <c r="QXV11" s="40"/>
      <c r="QXW11" s="40"/>
      <c r="QXX11" s="40"/>
      <c r="QXY11" s="40"/>
      <c r="QXZ11" s="40"/>
      <c r="QYA11" s="40"/>
      <c r="QYB11" s="40"/>
      <c r="QYC11" s="40"/>
      <c r="QYD11" s="40"/>
      <c r="QYE11" s="40"/>
      <c r="QYF11" s="40"/>
      <c r="QYG11" s="40"/>
      <c r="QYH11" s="40"/>
      <c r="QYI11" s="40"/>
      <c r="QYJ11" s="40"/>
      <c r="QYK11" s="40"/>
      <c r="QYL11" s="40"/>
      <c r="QYM11" s="40"/>
      <c r="QYN11" s="40"/>
      <c r="QYO11" s="40"/>
      <c r="QYP11" s="40"/>
      <c r="QYQ11" s="40"/>
      <c r="QYR11" s="40"/>
      <c r="QYS11" s="40"/>
      <c r="QYT11" s="40"/>
      <c r="QYU11" s="40"/>
      <c r="QYV11" s="40"/>
      <c r="QYW11" s="40"/>
      <c r="QYX11" s="40"/>
      <c r="QYY11" s="40"/>
      <c r="QYZ11" s="40"/>
      <c r="QZA11" s="40"/>
      <c r="QZB11" s="40"/>
      <c r="QZC11" s="40"/>
      <c r="QZD11" s="40"/>
      <c r="QZE11" s="40"/>
      <c r="QZF11" s="40"/>
      <c r="QZG11" s="40"/>
      <c r="QZH11" s="40"/>
      <c r="QZI11" s="40"/>
      <c r="QZJ11" s="40"/>
      <c r="QZK11" s="40"/>
      <c r="QZL11" s="40"/>
      <c r="QZM11" s="40"/>
      <c r="QZN11" s="40"/>
      <c r="QZO11" s="40"/>
      <c r="QZP11" s="40"/>
      <c r="QZQ11" s="40"/>
      <c r="QZR11" s="40"/>
      <c r="QZS11" s="40"/>
      <c r="QZT11" s="40"/>
      <c r="QZU11" s="40"/>
      <c r="QZV11" s="40"/>
      <c r="QZW11" s="40"/>
      <c r="QZX11" s="40"/>
      <c r="QZY11" s="40"/>
      <c r="QZZ11" s="40"/>
      <c r="RAA11" s="40"/>
      <c r="RAB11" s="40"/>
      <c r="RAC11" s="40"/>
      <c r="RAD11" s="40"/>
      <c r="RAE11" s="40"/>
      <c r="RAF11" s="40"/>
      <c r="RAG11" s="40"/>
      <c r="RAH11" s="40"/>
      <c r="RAI11" s="40"/>
      <c r="RAJ11" s="40"/>
      <c r="RAK11" s="40"/>
      <c r="RAL11" s="40"/>
      <c r="RAM11" s="40"/>
      <c r="RAN11" s="40"/>
      <c r="RAO11" s="40"/>
      <c r="RAP11" s="40"/>
      <c r="RAQ11" s="40"/>
      <c r="RAR11" s="40"/>
      <c r="RAS11" s="40"/>
      <c r="RAT11" s="40"/>
      <c r="RAU11" s="40"/>
      <c r="RAV11" s="40"/>
      <c r="RAW11" s="40"/>
      <c r="RAX11" s="40"/>
      <c r="RAY11" s="40"/>
      <c r="RAZ11" s="40"/>
      <c r="RBA11" s="40"/>
      <c r="RBB11" s="40"/>
      <c r="RBC11" s="40"/>
      <c r="RBD11" s="40"/>
      <c r="RBE11" s="40"/>
      <c r="RBF11" s="40"/>
      <c r="RBG11" s="40"/>
      <c r="RBH11" s="40"/>
      <c r="RBI11" s="40"/>
      <c r="RBJ11" s="40"/>
      <c r="RBK11" s="40"/>
      <c r="RBL11" s="40"/>
      <c r="RBM11" s="40"/>
      <c r="RBN11" s="40"/>
      <c r="RBO11" s="40"/>
      <c r="RBP11" s="40"/>
      <c r="RBQ11" s="40"/>
      <c r="RBR11" s="40"/>
      <c r="RBS11" s="40"/>
      <c r="RBT11" s="40"/>
      <c r="RBU11" s="40"/>
      <c r="RBV11" s="40"/>
      <c r="RBW11" s="40"/>
      <c r="RBX11" s="40"/>
      <c r="RBY11" s="40"/>
      <c r="RBZ11" s="40"/>
      <c r="RCA11" s="40"/>
      <c r="RCB11" s="40"/>
      <c r="RCC11" s="40"/>
      <c r="RCD11" s="40"/>
      <c r="RCE11" s="40"/>
      <c r="RCF11" s="40"/>
      <c r="RCG11" s="40"/>
      <c r="RCH11" s="40"/>
      <c r="RCI11" s="40"/>
      <c r="RCJ11" s="40"/>
      <c r="RCK11" s="40"/>
      <c r="RCL11" s="40"/>
      <c r="RCM11" s="40"/>
      <c r="RCN11" s="40"/>
      <c r="RCO11" s="40"/>
      <c r="RCP11" s="40"/>
      <c r="RCQ11" s="40"/>
      <c r="RCR11" s="40"/>
      <c r="RCS11" s="40"/>
      <c r="RCT11" s="40"/>
      <c r="RCU11" s="40"/>
      <c r="RCV11" s="40"/>
      <c r="RCW11" s="40"/>
      <c r="RCX11" s="40"/>
      <c r="RCY11" s="40"/>
      <c r="RCZ11" s="40"/>
      <c r="RDA11" s="40"/>
      <c r="RDB11" s="40"/>
      <c r="RDC11" s="40"/>
      <c r="RDD11" s="40"/>
      <c r="RDE11" s="40"/>
      <c r="RDF11" s="40"/>
      <c r="RDG11" s="40"/>
      <c r="RDH11" s="40"/>
      <c r="RDI11" s="40"/>
      <c r="RDJ11" s="40"/>
      <c r="RDK11" s="40"/>
      <c r="RDL11" s="40"/>
      <c r="RDM11" s="40"/>
      <c r="RDN11" s="40"/>
      <c r="RDO11" s="40"/>
      <c r="RDP11" s="40"/>
      <c r="RDQ11" s="40"/>
      <c r="RDR11" s="40"/>
      <c r="RDS11" s="40"/>
      <c r="RDT11" s="40"/>
      <c r="RDU11" s="40"/>
      <c r="RDV11" s="40"/>
      <c r="RDW11" s="40"/>
      <c r="RDX11" s="40"/>
      <c r="RDY11" s="40"/>
      <c r="RDZ11" s="40"/>
      <c r="REA11" s="40"/>
      <c r="REB11" s="40"/>
      <c r="REC11" s="40"/>
      <c r="RED11" s="40"/>
      <c r="REE11" s="40"/>
      <c r="REF11" s="40"/>
      <c r="REG11" s="40"/>
      <c r="REH11" s="40"/>
      <c r="REI11" s="40"/>
      <c r="REJ11" s="40"/>
      <c r="REK11" s="40"/>
      <c r="REL11" s="40"/>
      <c r="REM11" s="40"/>
      <c r="REN11" s="40"/>
      <c r="REO11" s="40"/>
      <c r="REP11" s="40"/>
      <c r="REQ11" s="40"/>
      <c r="RER11" s="40"/>
      <c r="RES11" s="40"/>
      <c r="RET11" s="40"/>
      <c r="REU11" s="40"/>
      <c r="REV11" s="40"/>
      <c r="REW11" s="40"/>
      <c r="REX11" s="40"/>
      <c r="REY11" s="40"/>
      <c r="REZ11" s="40"/>
      <c r="RFA11" s="40"/>
      <c r="RFB11" s="40"/>
      <c r="RFC11" s="40"/>
      <c r="RFD11" s="40"/>
      <c r="RFE11" s="40"/>
      <c r="RFF11" s="40"/>
      <c r="RFG11" s="40"/>
      <c r="RFH11" s="40"/>
      <c r="RFI11" s="40"/>
      <c r="RFJ11" s="40"/>
      <c r="RFK11" s="40"/>
      <c r="RFL11" s="40"/>
      <c r="RFM11" s="40"/>
      <c r="RFN11" s="40"/>
      <c r="RFO11" s="40"/>
      <c r="RFP11" s="40"/>
      <c r="RFQ11" s="40"/>
      <c r="RFR11" s="40"/>
      <c r="RFS11" s="40"/>
      <c r="RFT11" s="40"/>
      <c r="RFU11" s="40"/>
      <c r="RFV11" s="40"/>
      <c r="RFW11" s="40"/>
      <c r="RFX11" s="40"/>
      <c r="RFY11" s="40"/>
      <c r="RFZ11" s="40"/>
      <c r="RGA11" s="40"/>
      <c r="RGB11" s="40"/>
      <c r="RGC11" s="40"/>
      <c r="RGD11" s="40"/>
      <c r="RGE11" s="40"/>
      <c r="RGF11" s="40"/>
      <c r="RGG11" s="40"/>
      <c r="RGH11" s="40"/>
      <c r="RGI11" s="40"/>
      <c r="RGJ11" s="40"/>
      <c r="RGK11" s="40"/>
      <c r="RGL11" s="40"/>
      <c r="RGM11" s="40"/>
      <c r="RGN11" s="40"/>
      <c r="RGO11" s="40"/>
      <c r="RGP11" s="40"/>
      <c r="RGQ11" s="40"/>
      <c r="RGR11" s="40"/>
      <c r="RGS11" s="40"/>
      <c r="RGT11" s="40"/>
      <c r="RGU11" s="40"/>
      <c r="RGV11" s="40"/>
      <c r="RGW11" s="40"/>
      <c r="RGX11" s="40"/>
      <c r="RGY11" s="40"/>
      <c r="RGZ11" s="40"/>
      <c r="RHA11" s="40"/>
      <c r="RHB11" s="40"/>
      <c r="RHC11" s="40"/>
      <c r="RHD11" s="40"/>
      <c r="RHE11" s="40"/>
      <c r="RHF11" s="40"/>
      <c r="RHG11" s="40"/>
      <c r="RHH11" s="40"/>
      <c r="RHI11" s="40"/>
      <c r="RHJ11" s="40"/>
      <c r="RHK11" s="40"/>
      <c r="RHL11" s="40"/>
      <c r="RHM11" s="40"/>
      <c r="RHN11" s="40"/>
      <c r="RHO11" s="40"/>
      <c r="RHP11" s="40"/>
      <c r="RHQ11" s="40"/>
      <c r="RHR11" s="40"/>
      <c r="RHS11" s="40"/>
      <c r="RHT11" s="40"/>
      <c r="RHU11" s="40"/>
      <c r="RHV11" s="40"/>
      <c r="RHW11" s="40"/>
      <c r="RHX11" s="40"/>
      <c r="RHY11" s="40"/>
      <c r="RHZ11" s="40"/>
      <c r="RIA11" s="40"/>
      <c r="RIB11" s="40"/>
      <c r="RIC11" s="40"/>
      <c r="RID11" s="40"/>
      <c r="RIE11" s="40"/>
      <c r="RIF11" s="40"/>
      <c r="RIG11" s="40"/>
      <c r="RIH11" s="40"/>
      <c r="RII11" s="40"/>
      <c r="RIJ11" s="40"/>
      <c r="RIK11" s="40"/>
      <c r="RIL11" s="40"/>
      <c r="RIM11" s="40"/>
      <c r="RIN11" s="40"/>
      <c r="RIO11" s="40"/>
      <c r="RIP11" s="40"/>
      <c r="RIQ11" s="40"/>
      <c r="RIR11" s="40"/>
      <c r="RIS11" s="40"/>
      <c r="RIT11" s="40"/>
      <c r="RIU11" s="40"/>
      <c r="RIV11" s="40"/>
      <c r="RIW11" s="40"/>
      <c r="RIX11" s="40"/>
      <c r="RIY11" s="40"/>
      <c r="RIZ11" s="40"/>
      <c r="RJA11" s="40"/>
      <c r="RJB11" s="40"/>
      <c r="RJC11" s="40"/>
      <c r="RJD11" s="40"/>
      <c r="RJE11" s="40"/>
      <c r="RJF11" s="40"/>
      <c r="RJG11" s="40"/>
      <c r="RJH11" s="40"/>
      <c r="RJI11" s="40"/>
      <c r="RJJ11" s="40"/>
      <c r="RJK11" s="40"/>
      <c r="RJL11" s="40"/>
      <c r="RJM11" s="40"/>
      <c r="RJN11" s="40"/>
      <c r="RJO11" s="40"/>
      <c r="RJP11" s="40"/>
      <c r="RJQ11" s="40"/>
      <c r="RJR11" s="40"/>
      <c r="RJS11" s="40"/>
      <c r="RJT11" s="40"/>
      <c r="RJU11" s="40"/>
      <c r="RJV11" s="40"/>
      <c r="RJW11" s="40"/>
      <c r="RJX11" s="40"/>
      <c r="RJY11" s="40"/>
      <c r="RJZ11" s="40"/>
      <c r="RKA11" s="40"/>
      <c r="RKB11" s="40"/>
      <c r="RKC11" s="40"/>
      <c r="RKD11" s="40"/>
      <c r="RKE11" s="40"/>
      <c r="RKF11" s="40"/>
      <c r="RKG11" s="40"/>
      <c r="RKH11" s="40"/>
      <c r="RKI11" s="40"/>
      <c r="RKJ11" s="40"/>
      <c r="RKK11" s="40"/>
      <c r="RKL11" s="40"/>
      <c r="RKM11" s="40"/>
      <c r="RKN11" s="40"/>
      <c r="RKO11" s="40"/>
      <c r="RKP11" s="40"/>
      <c r="RKQ11" s="40"/>
      <c r="RKR11" s="40"/>
      <c r="RKS11" s="40"/>
      <c r="RKT11" s="40"/>
      <c r="RKU11" s="40"/>
      <c r="RKV11" s="40"/>
      <c r="RKW11" s="40"/>
      <c r="RKX11" s="40"/>
      <c r="RKY11" s="40"/>
      <c r="RKZ11" s="40"/>
      <c r="RLA11" s="40"/>
      <c r="RLB11" s="40"/>
      <c r="RLC11" s="40"/>
      <c r="RLD11" s="40"/>
      <c r="RLE11" s="40"/>
      <c r="RLF11" s="40"/>
      <c r="RLG11" s="40"/>
      <c r="RLH11" s="40"/>
      <c r="RLI11" s="40"/>
      <c r="RLJ11" s="40"/>
      <c r="RLK11" s="40"/>
      <c r="RLL11" s="40"/>
      <c r="RLM11" s="40"/>
      <c r="RLN11" s="40"/>
      <c r="RLO11" s="40"/>
      <c r="RLP11" s="40"/>
      <c r="RLQ11" s="40"/>
      <c r="RLR11" s="40"/>
      <c r="RLS11" s="40"/>
      <c r="RLT11" s="40"/>
      <c r="RLU11" s="40"/>
      <c r="RLV11" s="40"/>
      <c r="RLW11" s="40"/>
      <c r="RLX11" s="40"/>
      <c r="RLY11" s="40"/>
      <c r="RLZ11" s="40"/>
      <c r="RMA11" s="40"/>
      <c r="RMB11" s="40"/>
      <c r="RMC11" s="40"/>
      <c r="RMD11" s="40"/>
      <c r="RME11" s="40"/>
      <c r="RMF11" s="40"/>
      <c r="RMG11" s="40"/>
      <c r="RMH11" s="40"/>
      <c r="RMI11" s="40"/>
      <c r="RMJ11" s="40"/>
      <c r="RMK11" s="40"/>
      <c r="RML11" s="40"/>
      <c r="RMM11" s="40"/>
      <c r="RMN11" s="40"/>
      <c r="RMO11" s="40"/>
      <c r="RMP11" s="40"/>
      <c r="RMQ11" s="40"/>
      <c r="RMR11" s="40"/>
      <c r="RMS11" s="40"/>
      <c r="RMT11" s="40"/>
      <c r="RMU11" s="40"/>
      <c r="RMV11" s="40"/>
      <c r="RMW11" s="40"/>
      <c r="RMX11" s="40"/>
      <c r="RMY11" s="40"/>
      <c r="RMZ11" s="40"/>
      <c r="RNA11" s="40"/>
      <c r="RNB11" s="40"/>
      <c r="RNC11" s="40"/>
      <c r="RND11" s="40"/>
      <c r="RNE11" s="40"/>
      <c r="RNF11" s="40"/>
      <c r="RNG11" s="40"/>
      <c r="RNH11" s="40"/>
      <c r="RNI11" s="40"/>
      <c r="RNJ11" s="40"/>
      <c r="RNK11" s="40"/>
      <c r="RNL11" s="40"/>
      <c r="RNM11" s="40"/>
      <c r="RNN11" s="40"/>
      <c r="RNO11" s="40"/>
      <c r="RNP11" s="40"/>
      <c r="RNQ11" s="40"/>
      <c r="RNR11" s="40"/>
      <c r="RNS11" s="40"/>
      <c r="RNT11" s="40"/>
      <c r="RNU11" s="40"/>
      <c r="RNV11" s="40"/>
      <c r="RNW11" s="40"/>
      <c r="RNX11" s="40"/>
      <c r="RNY11" s="40"/>
      <c r="RNZ11" s="40"/>
      <c r="ROA11" s="40"/>
      <c r="ROB11" s="40"/>
      <c r="ROC11" s="40"/>
      <c r="ROD11" s="40"/>
      <c r="ROE11" s="40"/>
      <c r="ROF11" s="40"/>
      <c r="ROG11" s="40"/>
      <c r="ROH11" s="40"/>
      <c r="ROI11" s="40"/>
      <c r="ROJ11" s="40"/>
      <c r="ROK11" s="40"/>
      <c r="ROL11" s="40"/>
      <c r="ROM11" s="40"/>
      <c r="RON11" s="40"/>
      <c r="ROO11" s="40"/>
      <c r="ROP11" s="40"/>
      <c r="ROQ11" s="40"/>
      <c r="ROR11" s="40"/>
      <c r="ROS11" s="40"/>
      <c r="ROT11" s="40"/>
      <c r="ROU11" s="40"/>
      <c r="ROV11" s="40"/>
      <c r="ROW11" s="40"/>
      <c r="ROX11" s="40"/>
      <c r="ROY11" s="40"/>
      <c r="ROZ11" s="40"/>
      <c r="RPA11" s="40"/>
      <c r="RPB11" s="40"/>
      <c r="RPC11" s="40"/>
      <c r="RPD11" s="40"/>
      <c r="RPE11" s="40"/>
      <c r="RPF11" s="40"/>
      <c r="RPG11" s="40"/>
      <c r="RPH11" s="40"/>
      <c r="RPI11" s="40"/>
      <c r="RPJ11" s="40"/>
      <c r="RPK11" s="40"/>
      <c r="RPL11" s="40"/>
      <c r="RPM11" s="40"/>
      <c r="RPN11" s="40"/>
      <c r="RPO11" s="40"/>
      <c r="RPP11" s="40"/>
      <c r="RPQ11" s="40"/>
      <c r="RPR11" s="40"/>
      <c r="RPS11" s="40"/>
      <c r="RPT11" s="40"/>
      <c r="RPU11" s="40"/>
      <c r="RPV11" s="40"/>
      <c r="RPW11" s="40"/>
      <c r="RPX11" s="40"/>
      <c r="RPY11" s="40"/>
      <c r="RPZ11" s="40"/>
      <c r="RQA11" s="40"/>
      <c r="RQB11" s="40"/>
      <c r="RQC11" s="40"/>
      <c r="RQD11" s="40"/>
      <c r="RQE11" s="40"/>
      <c r="RQF11" s="40"/>
      <c r="RQG11" s="40"/>
      <c r="RQH11" s="40"/>
      <c r="RQI11" s="40"/>
      <c r="RQJ11" s="40"/>
      <c r="RQK11" s="40"/>
      <c r="RQL11" s="40"/>
      <c r="RQM11" s="40"/>
      <c r="RQN11" s="40"/>
      <c r="RQO11" s="40"/>
      <c r="RQP11" s="40"/>
      <c r="RQQ11" s="40"/>
      <c r="RQR11" s="40"/>
      <c r="RQS11" s="40"/>
      <c r="RQT11" s="40"/>
      <c r="RQU11" s="40"/>
      <c r="RQV11" s="40"/>
      <c r="RQW11" s="40"/>
      <c r="RQX11" s="40"/>
      <c r="RQY11" s="40"/>
      <c r="RQZ11" s="40"/>
      <c r="RRA11" s="40"/>
      <c r="RRB11" s="40"/>
      <c r="RRC11" s="40"/>
      <c r="RRD11" s="40"/>
      <c r="RRE11" s="40"/>
      <c r="RRF11" s="40"/>
      <c r="RRG11" s="40"/>
      <c r="RRH11" s="40"/>
      <c r="RRI11" s="40"/>
      <c r="RRJ11" s="40"/>
      <c r="RRK11" s="40"/>
      <c r="RRL11" s="40"/>
      <c r="RRM11" s="40"/>
      <c r="RRN11" s="40"/>
      <c r="RRO11" s="40"/>
      <c r="RRP11" s="40"/>
      <c r="RRQ11" s="40"/>
      <c r="RRR11" s="40"/>
      <c r="RRS11" s="40"/>
      <c r="RRT11" s="40"/>
      <c r="RRU11" s="40"/>
      <c r="RRV11" s="40"/>
      <c r="RRW11" s="40"/>
      <c r="RRX11" s="40"/>
      <c r="RRY11" s="40"/>
      <c r="RRZ11" s="40"/>
      <c r="RSA11" s="40"/>
      <c r="RSB11" s="40"/>
      <c r="RSC11" s="40"/>
      <c r="RSD11" s="40"/>
      <c r="RSE11" s="40"/>
      <c r="RSF11" s="40"/>
      <c r="RSG11" s="40"/>
      <c r="RSH11" s="40"/>
      <c r="RSI11" s="40"/>
      <c r="RSJ11" s="40"/>
      <c r="RSK11" s="40"/>
      <c r="RSL11" s="40"/>
      <c r="RSM11" s="40"/>
      <c r="RSN11" s="40"/>
      <c r="RSO11" s="40"/>
      <c r="RSP11" s="40"/>
      <c r="RSQ11" s="40"/>
      <c r="RSR11" s="40"/>
      <c r="RSS11" s="40"/>
      <c r="RST11" s="40"/>
      <c r="RSU11" s="40"/>
      <c r="RSV11" s="40"/>
      <c r="RSW11" s="40"/>
      <c r="RSX11" s="40"/>
      <c r="RSY11" s="40"/>
      <c r="RSZ11" s="40"/>
      <c r="RTA11" s="40"/>
      <c r="RTB11" s="40"/>
      <c r="RTC11" s="40"/>
      <c r="RTD11" s="40"/>
      <c r="RTE11" s="40"/>
      <c r="RTF11" s="40"/>
      <c r="RTG11" s="40"/>
      <c r="RTH11" s="40"/>
      <c r="RTI11" s="40"/>
      <c r="RTJ11" s="40"/>
      <c r="RTK11" s="40"/>
      <c r="RTL11" s="40"/>
      <c r="RTM11" s="40"/>
      <c r="RTN11" s="40"/>
      <c r="RTO11" s="40"/>
      <c r="RTP11" s="40"/>
      <c r="RTQ11" s="40"/>
      <c r="RTR11" s="40"/>
      <c r="RTS11" s="40"/>
      <c r="RTT11" s="40"/>
      <c r="RTU11" s="40"/>
      <c r="RTV11" s="40"/>
      <c r="RTW11" s="40"/>
      <c r="RTX11" s="40"/>
      <c r="RTY11" s="40"/>
      <c r="RTZ11" s="40"/>
      <c r="RUA11" s="40"/>
      <c r="RUB11" s="40"/>
      <c r="RUC11" s="40"/>
      <c r="RUD11" s="40"/>
      <c r="RUE11" s="40"/>
      <c r="RUF11" s="40"/>
      <c r="RUG11" s="40"/>
      <c r="RUH11" s="40"/>
      <c r="RUI11" s="40"/>
      <c r="RUJ11" s="40"/>
      <c r="RUK11" s="40"/>
      <c r="RUL11" s="40"/>
      <c r="RUM11" s="40"/>
      <c r="RUN11" s="40"/>
      <c r="RUO11" s="40"/>
      <c r="RUP11" s="40"/>
      <c r="RUQ11" s="40"/>
      <c r="RUR11" s="40"/>
      <c r="RUS11" s="40"/>
      <c r="RUT11" s="40"/>
      <c r="RUU11" s="40"/>
      <c r="RUV11" s="40"/>
      <c r="RUW11" s="40"/>
      <c r="RUX11" s="40"/>
      <c r="RUY11" s="40"/>
      <c r="RUZ11" s="40"/>
      <c r="RVA11" s="40"/>
      <c r="RVB11" s="40"/>
      <c r="RVC11" s="40"/>
      <c r="RVD11" s="40"/>
      <c r="RVE11" s="40"/>
      <c r="RVF11" s="40"/>
      <c r="RVG11" s="40"/>
      <c r="RVH11" s="40"/>
      <c r="RVI11" s="40"/>
      <c r="RVJ11" s="40"/>
      <c r="RVK11" s="40"/>
      <c r="RVL11" s="40"/>
      <c r="RVM11" s="40"/>
      <c r="RVN11" s="40"/>
      <c r="RVO11" s="40"/>
      <c r="RVP11" s="40"/>
      <c r="RVQ11" s="40"/>
      <c r="RVR11" s="40"/>
      <c r="RVS11" s="40"/>
      <c r="RVT11" s="40"/>
      <c r="RVU11" s="40"/>
      <c r="RVV11" s="40"/>
      <c r="RVW11" s="40"/>
      <c r="RVX11" s="40"/>
      <c r="RVY11" s="40"/>
      <c r="RVZ11" s="40"/>
      <c r="RWA11" s="40"/>
      <c r="RWB11" s="40"/>
      <c r="RWC11" s="40"/>
      <c r="RWD11" s="40"/>
      <c r="RWE11" s="40"/>
      <c r="RWF11" s="40"/>
      <c r="RWG11" s="40"/>
      <c r="RWH11" s="40"/>
      <c r="RWI11" s="40"/>
      <c r="RWJ11" s="40"/>
      <c r="RWK11" s="40"/>
      <c r="RWL11" s="40"/>
      <c r="RWM11" s="40"/>
      <c r="RWN11" s="40"/>
      <c r="RWO11" s="40"/>
      <c r="RWP11" s="40"/>
      <c r="RWQ11" s="40"/>
      <c r="RWR11" s="40"/>
      <c r="RWS11" s="40"/>
      <c r="RWT11" s="40"/>
      <c r="RWU11" s="40"/>
      <c r="RWV11" s="40"/>
      <c r="RWW11" s="40"/>
      <c r="RWX11" s="40"/>
      <c r="RWY11" s="40"/>
      <c r="RWZ11" s="40"/>
      <c r="RXA11" s="40"/>
      <c r="RXB11" s="40"/>
      <c r="RXC11" s="40"/>
      <c r="RXD11" s="40"/>
      <c r="RXE11" s="40"/>
      <c r="RXF11" s="40"/>
      <c r="RXG11" s="40"/>
      <c r="RXH11" s="40"/>
      <c r="RXI11" s="40"/>
      <c r="RXJ11" s="40"/>
      <c r="RXK11" s="40"/>
      <c r="RXL11" s="40"/>
      <c r="RXM11" s="40"/>
      <c r="RXN11" s="40"/>
      <c r="RXO11" s="40"/>
      <c r="RXP11" s="40"/>
      <c r="RXQ11" s="40"/>
      <c r="RXR11" s="40"/>
      <c r="RXS11" s="40"/>
      <c r="RXT11" s="40"/>
      <c r="RXU11" s="40"/>
      <c r="RXV11" s="40"/>
      <c r="RXW11" s="40"/>
      <c r="RXX11" s="40"/>
      <c r="RXY11" s="40"/>
      <c r="RXZ11" s="40"/>
      <c r="RYA11" s="40"/>
      <c r="RYB11" s="40"/>
      <c r="RYC11" s="40"/>
      <c r="RYD11" s="40"/>
      <c r="RYE11" s="40"/>
      <c r="RYF11" s="40"/>
      <c r="RYG11" s="40"/>
      <c r="RYH11" s="40"/>
      <c r="RYI11" s="40"/>
      <c r="RYJ11" s="40"/>
      <c r="RYK11" s="40"/>
      <c r="RYL11" s="40"/>
      <c r="RYM11" s="40"/>
      <c r="RYN11" s="40"/>
      <c r="RYO11" s="40"/>
      <c r="RYP11" s="40"/>
      <c r="RYQ11" s="40"/>
      <c r="RYR11" s="40"/>
      <c r="RYS11" s="40"/>
      <c r="RYT11" s="40"/>
      <c r="RYU11" s="40"/>
      <c r="RYV11" s="40"/>
      <c r="RYW11" s="40"/>
      <c r="RYX11" s="40"/>
      <c r="RYY11" s="40"/>
      <c r="RYZ11" s="40"/>
      <c r="RZA11" s="40"/>
      <c r="RZB11" s="40"/>
      <c r="RZC11" s="40"/>
      <c r="RZD11" s="40"/>
      <c r="RZE11" s="40"/>
      <c r="RZF11" s="40"/>
      <c r="RZG11" s="40"/>
      <c r="RZH11" s="40"/>
      <c r="RZI11" s="40"/>
      <c r="RZJ11" s="40"/>
      <c r="RZK11" s="40"/>
      <c r="RZL11" s="40"/>
      <c r="RZM11" s="40"/>
      <c r="RZN11" s="40"/>
      <c r="RZO11" s="40"/>
      <c r="RZP11" s="40"/>
      <c r="RZQ11" s="40"/>
      <c r="RZR11" s="40"/>
      <c r="RZS11" s="40"/>
      <c r="RZT11" s="40"/>
      <c r="RZU11" s="40"/>
      <c r="RZV11" s="40"/>
      <c r="RZW11" s="40"/>
      <c r="RZX11" s="40"/>
      <c r="RZY11" s="40"/>
      <c r="RZZ11" s="40"/>
      <c r="SAA11" s="40"/>
      <c r="SAB11" s="40"/>
      <c r="SAC11" s="40"/>
      <c r="SAD11" s="40"/>
      <c r="SAE11" s="40"/>
      <c r="SAF11" s="40"/>
      <c r="SAG11" s="40"/>
      <c r="SAH11" s="40"/>
      <c r="SAI11" s="40"/>
      <c r="SAJ11" s="40"/>
      <c r="SAK11" s="40"/>
      <c r="SAL11" s="40"/>
      <c r="SAM11" s="40"/>
      <c r="SAN11" s="40"/>
      <c r="SAO11" s="40"/>
      <c r="SAP11" s="40"/>
      <c r="SAQ11" s="40"/>
      <c r="SAR11" s="40"/>
      <c r="SAS11" s="40"/>
      <c r="SAT11" s="40"/>
      <c r="SAU11" s="40"/>
      <c r="SAV11" s="40"/>
      <c r="SAW11" s="40"/>
      <c r="SAX11" s="40"/>
      <c r="SAY11" s="40"/>
      <c r="SAZ11" s="40"/>
      <c r="SBA11" s="40"/>
      <c r="SBB11" s="40"/>
      <c r="SBC11" s="40"/>
      <c r="SBD11" s="40"/>
      <c r="SBE11" s="40"/>
      <c r="SBF11" s="40"/>
      <c r="SBG11" s="40"/>
      <c r="SBH11" s="40"/>
      <c r="SBI11" s="40"/>
      <c r="SBJ11" s="40"/>
      <c r="SBK11" s="40"/>
      <c r="SBL11" s="40"/>
      <c r="SBM11" s="40"/>
      <c r="SBN11" s="40"/>
      <c r="SBO11" s="40"/>
      <c r="SBP11" s="40"/>
      <c r="SBQ11" s="40"/>
      <c r="SBR11" s="40"/>
      <c r="SBS11" s="40"/>
      <c r="SBT11" s="40"/>
      <c r="SBU11" s="40"/>
      <c r="SBV11" s="40"/>
      <c r="SBW11" s="40"/>
      <c r="SBX11" s="40"/>
      <c r="SBY11" s="40"/>
      <c r="SBZ11" s="40"/>
      <c r="SCA11" s="40"/>
      <c r="SCB11" s="40"/>
      <c r="SCC11" s="40"/>
      <c r="SCD11" s="40"/>
      <c r="SCE11" s="40"/>
      <c r="SCF11" s="40"/>
      <c r="SCG11" s="40"/>
      <c r="SCH11" s="40"/>
      <c r="SCI11" s="40"/>
      <c r="SCJ11" s="40"/>
      <c r="SCK11" s="40"/>
      <c r="SCL11" s="40"/>
      <c r="SCM11" s="40"/>
      <c r="SCN11" s="40"/>
      <c r="SCO11" s="40"/>
      <c r="SCP11" s="40"/>
      <c r="SCQ11" s="40"/>
      <c r="SCR11" s="40"/>
      <c r="SCS11" s="40"/>
      <c r="SCT11" s="40"/>
      <c r="SCU11" s="40"/>
      <c r="SCV11" s="40"/>
      <c r="SCW11" s="40"/>
      <c r="SCX11" s="40"/>
      <c r="SCY11" s="40"/>
      <c r="SCZ11" s="40"/>
      <c r="SDA11" s="40"/>
      <c r="SDB11" s="40"/>
      <c r="SDC11" s="40"/>
      <c r="SDD11" s="40"/>
      <c r="SDE11" s="40"/>
      <c r="SDF11" s="40"/>
      <c r="SDG11" s="40"/>
      <c r="SDH11" s="40"/>
      <c r="SDI11" s="40"/>
      <c r="SDJ11" s="40"/>
      <c r="SDK11" s="40"/>
      <c r="SDL11" s="40"/>
      <c r="SDM11" s="40"/>
      <c r="SDN11" s="40"/>
      <c r="SDO11" s="40"/>
      <c r="SDP11" s="40"/>
      <c r="SDQ11" s="40"/>
      <c r="SDR11" s="40"/>
      <c r="SDS11" s="40"/>
      <c r="SDT11" s="40"/>
      <c r="SDU11" s="40"/>
      <c r="SDV11" s="40"/>
      <c r="SDW11" s="40"/>
      <c r="SDX11" s="40"/>
      <c r="SDY11" s="40"/>
      <c r="SDZ11" s="40"/>
      <c r="SEA11" s="40"/>
      <c r="SEB11" s="40"/>
      <c r="SEC11" s="40"/>
      <c r="SED11" s="40"/>
      <c r="SEE11" s="40"/>
      <c r="SEF11" s="40"/>
      <c r="SEG11" s="40"/>
      <c r="SEH11" s="40"/>
      <c r="SEI11" s="40"/>
      <c r="SEJ11" s="40"/>
      <c r="SEK11" s="40"/>
      <c r="SEL11" s="40"/>
      <c r="SEM11" s="40"/>
      <c r="SEN11" s="40"/>
      <c r="SEO11" s="40"/>
      <c r="SEP11" s="40"/>
      <c r="SEQ11" s="40"/>
      <c r="SER11" s="40"/>
      <c r="SES11" s="40"/>
      <c r="SET11" s="40"/>
      <c r="SEU11" s="40"/>
      <c r="SEV11" s="40"/>
      <c r="SEW11" s="40"/>
      <c r="SEX11" s="40"/>
      <c r="SEY11" s="40"/>
      <c r="SEZ11" s="40"/>
      <c r="SFA11" s="40"/>
      <c r="SFB11" s="40"/>
      <c r="SFC11" s="40"/>
      <c r="SFD11" s="40"/>
      <c r="SFE11" s="40"/>
      <c r="SFF11" s="40"/>
      <c r="SFG11" s="40"/>
      <c r="SFH11" s="40"/>
      <c r="SFI11" s="40"/>
      <c r="SFJ11" s="40"/>
      <c r="SFK11" s="40"/>
      <c r="SFL11" s="40"/>
      <c r="SFM11" s="40"/>
      <c r="SFN11" s="40"/>
      <c r="SFO11" s="40"/>
      <c r="SFP11" s="40"/>
      <c r="SFQ11" s="40"/>
      <c r="SFR11" s="40"/>
      <c r="SFS11" s="40"/>
      <c r="SFT11" s="40"/>
      <c r="SFU11" s="40"/>
      <c r="SFV11" s="40"/>
      <c r="SFW11" s="40"/>
      <c r="SFX11" s="40"/>
      <c r="SFY11" s="40"/>
      <c r="SFZ11" s="40"/>
      <c r="SGA11" s="40"/>
      <c r="SGB11" s="40"/>
      <c r="SGC11" s="40"/>
      <c r="SGD11" s="40"/>
      <c r="SGE11" s="40"/>
      <c r="SGF11" s="40"/>
      <c r="SGG11" s="40"/>
      <c r="SGH11" s="40"/>
      <c r="SGI11" s="40"/>
      <c r="SGJ11" s="40"/>
      <c r="SGK11" s="40"/>
      <c r="SGL11" s="40"/>
      <c r="SGM11" s="40"/>
      <c r="SGN11" s="40"/>
      <c r="SGO11" s="40"/>
      <c r="SGP11" s="40"/>
      <c r="SGQ11" s="40"/>
      <c r="SGR11" s="40"/>
      <c r="SGS11" s="40"/>
      <c r="SGT11" s="40"/>
      <c r="SGU11" s="40"/>
      <c r="SGV11" s="40"/>
      <c r="SGW11" s="40"/>
      <c r="SGX11" s="40"/>
      <c r="SGY11" s="40"/>
      <c r="SGZ11" s="40"/>
      <c r="SHA11" s="40"/>
      <c r="SHB11" s="40"/>
      <c r="SHC11" s="40"/>
      <c r="SHD11" s="40"/>
      <c r="SHE11" s="40"/>
      <c r="SHF11" s="40"/>
      <c r="SHG11" s="40"/>
      <c r="SHH11" s="40"/>
      <c r="SHI11" s="40"/>
      <c r="SHJ11" s="40"/>
      <c r="SHK11" s="40"/>
      <c r="SHL11" s="40"/>
      <c r="SHM11" s="40"/>
      <c r="SHN11" s="40"/>
      <c r="SHO11" s="40"/>
      <c r="SHP11" s="40"/>
      <c r="SHQ11" s="40"/>
      <c r="SHR11" s="40"/>
      <c r="SHS11" s="40"/>
      <c r="SHT11" s="40"/>
      <c r="SHU11" s="40"/>
      <c r="SHV11" s="40"/>
      <c r="SHW11" s="40"/>
      <c r="SHX11" s="40"/>
      <c r="SHY11" s="40"/>
      <c r="SHZ11" s="40"/>
      <c r="SIA11" s="40"/>
      <c r="SIB11" s="40"/>
      <c r="SIC11" s="40"/>
      <c r="SID11" s="40"/>
      <c r="SIE11" s="40"/>
      <c r="SIF11" s="40"/>
      <c r="SIG11" s="40"/>
      <c r="SIH11" s="40"/>
      <c r="SII11" s="40"/>
      <c r="SIJ11" s="40"/>
      <c r="SIK11" s="40"/>
      <c r="SIL11" s="40"/>
      <c r="SIM11" s="40"/>
      <c r="SIN11" s="40"/>
      <c r="SIO11" s="40"/>
      <c r="SIP11" s="40"/>
      <c r="SIQ11" s="40"/>
      <c r="SIR11" s="40"/>
      <c r="SIS11" s="40"/>
      <c r="SIT11" s="40"/>
      <c r="SIU11" s="40"/>
      <c r="SIV11" s="40"/>
      <c r="SIW11" s="40"/>
      <c r="SIX11" s="40"/>
      <c r="SIY11" s="40"/>
      <c r="SIZ11" s="40"/>
      <c r="SJA11" s="40"/>
      <c r="SJB11" s="40"/>
      <c r="SJC11" s="40"/>
      <c r="SJD11" s="40"/>
      <c r="SJE11" s="40"/>
      <c r="SJF11" s="40"/>
      <c r="SJG11" s="40"/>
      <c r="SJH11" s="40"/>
      <c r="SJI11" s="40"/>
      <c r="SJJ11" s="40"/>
      <c r="SJK11" s="40"/>
      <c r="SJL11" s="40"/>
      <c r="SJM11" s="40"/>
      <c r="SJN11" s="40"/>
      <c r="SJO11" s="40"/>
      <c r="SJP11" s="40"/>
      <c r="SJQ11" s="40"/>
      <c r="SJR11" s="40"/>
      <c r="SJS11" s="40"/>
      <c r="SJT11" s="40"/>
      <c r="SJU11" s="40"/>
      <c r="SJV11" s="40"/>
      <c r="SJW11" s="40"/>
      <c r="SJX11" s="40"/>
      <c r="SJY11" s="40"/>
      <c r="SJZ11" s="40"/>
      <c r="SKA11" s="40"/>
      <c r="SKB11" s="40"/>
      <c r="SKC11" s="40"/>
      <c r="SKD11" s="40"/>
      <c r="SKE11" s="40"/>
      <c r="SKF11" s="40"/>
      <c r="SKG11" s="40"/>
      <c r="SKH11" s="40"/>
      <c r="SKI11" s="40"/>
      <c r="SKJ11" s="40"/>
      <c r="SKK11" s="40"/>
      <c r="SKL11" s="40"/>
      <c r="SKM11" s="40"/>
      <c r="SKN11" s="40"/>
      <c r="SKO11" s="40"/>
      <c r="SKP11" s="40"/>
      <c r="SKQ11" s="40"/>
      <c r="SKR11" s="40"/>
      <c r="SKS11" s="40"/>
      <c r="SKT11" s="40"/>
      <c r="SKU11" s="40"/>
      <c r="SKV11" s="40"/>
      <c r="SKW11" s="40"/>
      <c r="SKX11" s="40"/>
      <c r="SKY11" s="40"/>
      <c r="SKZ11" s="40"/>
      <c r="SLA11" s="40"/>
      <c r="SLB11" s="40"/>
      <c r="SLC11" s="40"/>
      <c r="SLD11" s="40"/>
      <c r="SLE11" s="40"/>
      <c r="SLF11" s="40"/>
      <c r="SLG11" s="40"/>
      <c r="SLH11" s="40"/>
      <c r="SLI11" s="40"/>
      <c r="SLJ11" s="40"/>
      <c r="SLK11" s="40"/>
      <c r="SLL11" s="40"/>
      <c r="SLM11" s="40"/>
      <c r="SLN11" s="40"/>
      <c r="SLO11" s="40"/>
      <c r="SLP11" s="40"/>
      <c r="SLQ11" s="40"/>
      <c r="SLR11" s="40"/>
      <c r="SLS11" s="40"/>
      <c r="SLT11" s="40"/>
      <c r="SLU11" s="40"/>
      <c r="SLV11" s="40"/>
      <c r="SLW11" s="40"/>
      <c r="SLX11" s="40"/>
      <c r="SLY11" s="40"/>
      <c r="SLZ11" s="40"/>
      <c r="SMA11" s="40"/>
      <c r="SMB11" s="40"/>
      <c r="SMC11" s="40"/>
      <c r="SMD11" s="40"/>
      <c r="SME11" s="40"/>
      <c r="SMF11" s="40"/>
      <c r="SMG11" s="40"/>
      <c r="SMH11" s="40"/>
      <c r="SMI11" s="40"/>
      <c r="SMJ11" s="40"/>
      <c r="SMK11" s="40"/>
      <c r="SML11" s="40"/>
      <c r="SMM11" s="40"/>
      <c r="SMN11" s="40"/>
      <c r="SMO11" s="40"/>
      <c r="SMP11" s="40"/>
      <c r="SMQ11" s="40"/>
      <c r="SMR11" s="40"/>
      <c r="SMS11" s="40"/>
      <c r="SMT11" s="40"/>
      <c r="SMU11" s="40"/>
      <c r="SMV11" s="40"/>
      <c r="SMW11" s="40"/>
      <c r="SMX11" s="40"/>
      <c r="SMY11" s="40"/>
      <c r="SMZ11" s="40"/>
      <c r="SNA11" s="40"/>
      <c r="SNB11" s="40"/>
      <c r="SNC11" s="40"/>
      <c r="SND11" s="40"/>
      <c r="SNE11" s="40"/>
      <c r="SNF11" s="40"/>
      <c r="SNG11" s="40"/>
      <c r="SNH11" s="40"/>
      <c r="SNI11" s="40"/>
      <c r="SNJ11" s="40"/>
      <c r="SNK11" s="40"/>
      <c r="SNL11" s="40"/>
      <c r="SNM11" s="40"/>
      <c r="SNN11" s="40"/>
      <c r="SNO11" s="40"/>
      <c r="SNP11" s="40"/>
      <c r="SNQ11" s="40"/>
      <c r="SNR11" s="40"/>
      <c r="SNS11" s="40"/>
      <c r="SNT11" s="40"/>
      <c r="SNU11" s="40"/>
      <c r="SNV11" s="40"/>
      <c r="SNW11" s="40"/>
      <c r="SNX11" s="40"/>
      <c r="SNY11" s="40"/>
      <c r="SNZ11" s="40"/>
      <c r="SOA11" s="40"/>
      <c r="SOB11" s="40"/>
      <c r="SOC11" s="40"/>
      <c r="SOD11" s="40"/>
      <c r="SOE11" s="40"/>
      <c r="SOF11" s="40"/>
      <c r="SOG11" s="40"/>
      <c r="SOH11" s="40"/>
      <c r="SOI11" s="40"/>
      <c r="SOJ11" s="40"/>
      <c r="SOK11" s="40"/>
      <c r="SOL11" s="40"/>
      <c r="SOM11" s="40"/>
      <c r="SON11" s="40"/>
      <c r="SOO11" s="40"/>
      <c r="SOP11" s="40"/>
      <c r="SOQ11" s="40"/>
      <c r="SOR11" s="40"/>
      <c r="SOS11" s="40"/>
      <c r="SOT11" s="40"/>
      <c r="SOU11" s="40"/>
      <c r="SOV11" s="40"/>
      <c r="SOW11" s="40"/>
      <c r="SOX11" s="40"/>
      <c r="SOY11" s="40"/>
      <c r="SOZ11" s="40"/>
      <c r="SPA11" s="40"/>
      <c r="SPB11" s="40"/>
      <c r="SPC11" s="40"/>
      <c r="SPD11" s="40"/>
      <c r="SPE11" s="40"/>
      <c r="SPF11" s="40"/>
      <c r="SPG11" s="40"/>
      <c r="SPH11" s="40"/>
      <c r="SPI11" s="40"/>
      <c r="SPJ11" s="40"/>
      <c r="SPK11" s="40"/>
      <c r="SPL11" s="40"/>
      <c r="SPM11" s="40"/>
      <c r="SPN11" s="40"/>
      <c r="SPO11" s="40"/>
      <c r="SPP11" s="40"/>
      <c r="SPQ11" s="40"/>
      <c r="SPR11" s="40"/>
      <c r="SPS11" s="40"/>
      <c r="SPT11" s="40"/>
      <c r="SPU11" s="40"/>
      <c r="SPV11" s="40"/>
      <c r="SPW11" s="40"/>
      <c r="SPX11" s="40"/>
      <c r="SPY11" s="40"/>
      <c r="SPZ11" s="40"/>
      <c r="SQA11" s="40"/>
      <c r="SQB11" s="40"/>
      <c r="SQC11" s="40"/>
      <c r="SQD11" s="40"/>
      <c r="SQE11" s="40"/>
      <c r="SQF11" s="40"/>
      <c r="SQG11" s="40"/>
      <c r="SQH11" s="40"/>
      <c r="SQI11" s="40"/>
      <c r="SQJ11" s="40"/>
      <c r="SQK11" s="40"/>
      <c r="SQL11" s="40"/>
      <c r="SQM11" s="40"/>
      <c r="SQN11" s="40"/>
      <c r="SQO11" s="40"/>
      <c r="SQP11" s="40"/>
      <c r="SQQ11" s="40"/>
      <c r="SQR11" s="40"/>
      <c r="SQS11" s="40"/>
      <c r="SQT11" s="40"/>
      <c r="SQU11" s="40"/>
      <c r="SQV11" s="40"/>
      <c r="SQW11" s="40"/>
      <c r="SQX11" s="40"/>
      <c r="SQY11" s="40"/>
      <c r="SQZ11" s="40"/>
      <c r="SRA11" s="40"/>
      <c r="SRB11" s="40"/>
      <c r="SRC11" s="40"/>
      <c r="SRD11" s="40"/>
      <c r="SRE11" s="40"/>
      <c r="SRF11" s="40"/>
      <c r="SRG11" s="40"/>
      <c r="SRH11" s="40"/>
      <c r="SRI11" s="40"/>
      <c r="SRJ11" s="40"/>
      <c r="SRK11" s="40"/>
      <c r="SRL11" s="40"/>
      <c r="SRM11" s="40"/>
      <c r="SRN11" s="40"/>
      <c r="SRO11" s="40"/>
      <c r="SRP11" s="40"/>
      <c r="SRQ11" s="40"/>
      <c r="SRR11" s="40"/>
      <c r="SRS11" s="40"/>
      <c r="SRT11" s="40"/>
      <c r="SRU11" s="40"/>
      <c r="SRV11" s="40"/>
      <c r="SRW11" s="40"/>
      <c r="SRX11" s="40"/>
      <c r="SRY11" s="40"/>
      <c r="SRZ11" s="40"/>
      <c r="SSA11" s="40"/>
      <c r="SSB11" s="40"/>
      <c r="SSC11" s="40"/>
      <c r="SSD11" s="40"/>
      <c r="SSE11" s="40"/>
      <c r="SSF11" s="40"/>
      <c r="SSG11" s="40"/>
      <c r="SSH11" s="40"/>
      <c r="SSI11" s="40"/>
      <c r="SSJ11" s="40"/>
      <c r="SSK11" s="40"/>
      <c r="SSL11" s="40"/>
      <c r="SSM11" s="40"/>
      <c r="SSN11" s="40"/>
      <c r="SSO11" s="40"/>
      <c r="SSP11" s="40"/>
      <c r="SSQ11" s="40"/>
      <c r="SSR11" s="40"/>
      <c r="SSS11" s="40"/>
      <c r="SST11" s="40"/>
      <c r="SSU11" s="40"/>
      <c r="SSV11" s="40"/>
      <c r="SSW11" s="40"/>
      <c r="SSX11" s="40"/>
      <c r="SSY11" s="40"/>
      <c r="SSZ11" s="40"/>
      <c r="STA11" s="40"/>
      <c r="STB11" s="40"/>
      <c r="STC11" s="40"/>
      <c r="STD11" s="40"/>
      <c r="STE11" s="40"/>
      <c r="STF11" s="40"/>
      <c r="STG11" s="40"/>
      <c r="STH11" s="40"/>
      <c r="STI11" s="40"/>
      <c r="STJ11" s="40"/>
      <c r="STK11" s="40"/>
      <c r="STL11" s="40"/>
      <c r="STM11" s="40"/>
      <c r="STN11" s="40"/>
      <c r="STO11" s="40"/>
      <c r="STP11" s="40"/>
      <c r="STQ11" s="40"/>
      <c r="STR11" s="40"/>
      <c r="STS11" s="40"/>
      <c r="STT11" s="40"/>
      <c r="STU11" s="40"/>
      <c r="STV11" s="40"/>
      <c r="STW11" s="40"/>
      <c r="STX11" s="40"/>
      <c r="STY11" s="40"/>
      <c r="STZ11" s="40"/>
      <c r="SUA11" s="40"/>
      <c r="SUB11" s="40"/>
      <c r="SUC11" s="40"/>
      <c r="SUD11" s="40"/>
      <c r="SUE11" s="40"/>
      <c r="SUF11" s="40"/>
      <c r="SUG11" s="40"/>
      <c r="SUH11" s="40"/>
      <c r="SUI11" s="40"/>
      <c r="SUJ11" s="40"/>
      <c r="SUK11" s="40"/>
      <c r="SUL11" s="40"/>
      <c r="SUM11" s="40"/>
      <c r="SUN11" s="40"/>
      <c r="SUO11" s="40"/>
      <c r="SUP11" s="40"/>
      <c r="SUQ11" s="40"/>
      <c r="SUR11" s="40"/>
      <c r="SUS11" s="40"/>
      <c r="SUT11" s="40"/>
      <c r="SUU11" s="40"/>
      <c r="SUV11" s="40"/>
      <c r="SUW11" s="40"/>
      <c r="SUX11" s="40"/>
      <c r="SUY11" s="40"/>
      <c r="SUZ11" s="40"/>
      <c r="SVA11" s="40"/>
      <c r="SVB11" s="40"/>
      <c r="SVC11" s="40"/>
      <c r="SVD11" s="40"/>
      <c r="SVE11" s="40"/>
      <c r="SVF11" s="40"/>
      <c r="SVG11" s="40"/>
      <c r="SVH11" s="40"/>
      <c r="SVI11" s="40"/>
      <c r="SVJ11" s="40"/>
      <c r="SVK11" s="40"/>
      <c r="SVL11" s="40"/>
      <c r="SVM11" s="40"/>
      <c r="SVN11" s="40"/>
      <c r="SVO11" s="40"/>
      <c r="SVP11" s="40"/>
      <c r="SVQ11" s="40"/>
      <c r="SVR11" s="40"/>
      <c r="SVS11" s="40"/>
      <c r="SVT11" s="40"/>
      <c r="SVU11" s="40"/>
      <c r="SVV11" s="40"/>
      <c r="SVW11" s="40"/>
      <c r="SVX11" s="40"/>
      <c r="SVY11" s="40"/>
      <c r="SVZ11" s="40"/>
      <c r="SWA11" s="40"/>
      <c r="SWB11" s="40"/>
      <c r="SWC11" s="40"/>
      <c r="SWD11" s="40"/>
      <c r="SWE11" s="40"/>
      <c r="SWF11" s="40"/>
      <c r="SWG11" s="40"/>
      <c r="SWH11" s="40"/>
      <c r="SWI11" s="40"/>
      <c r="SWJ11" s="40"/>
      <c r="SWK11" s="40"/>
      <c r="SWL11" s="40"/>
      <c r="SWM11" s="40"/>
      <c r="SWN11" s="40"/>
      <c r="SWO11" s="40"/>
      <c r="SWP11" s="40"/>
      <c r="SWQ11" s="40"/>
      <c r="SWR11" s="40"/>
      <c r="SWS11" s="40"/>
      <c r="SWT11" s="40"/>
      <c r="SWU11" s="40"/>
      <c r="SWV11" s="40"/>
      <c r="SWW11" s="40"/>
      <c r="SWX11" s="40"/>
      <c r="SWY11" s="40"/>
      <c r="SWZ11" s="40"/>
      <c r="SXA11" s="40"/>
      <c r="SXB11" s="40"/>
      <c r="SXC11" s="40"/>
      <c r="SXD11" s="40"/>
      <c r="SXE11" s="40"/>
      <c r="SXF11" s="40"/>
      <c r="SXG11" s="40"/>
      <c r="SXH11" s="40"/>
      <c r="SXI11" s="40"/>
      <c r="SXJ11" s="40"/>
      <c r="SXK11" s="40"/>
      <c r="SXL11" s="40"/>
      <c r="SXM11" s="40"/>
      <c r="SXN11" s="40"/>
      <c r="SXO11" s="40"/>
      <c r="SXP11" s="40"/>
      <c r="SXQ11" s="40"/>
      <c r="SXR11" s="40"/>
      <c r="SXS11" s="40"/>
      <c r="SXT11" s="40"/>
      <c r="SXU11" s="40"/>
      <c r="SXV11" s="40"/>
      <c r="SXW11" s="40"/>
      <c r="SXX11" s="40"/>
      <c r="SXY11" s="40"/>
      <c r="SXZ11" s="40"/>
      <c r="SYA11" s="40"/>
      <c r="SYB11" s="40"/>
      <c r="SYC11" s="40"/>
      <c r="SYD11" s="40"/>
      <c r="SYE11" s="40"/>
      <c r="SYF11" s="40"/>
      <c r="SYG11" s="40"/>
      <c r="SYH11" s="40"/>
      <c r="SYI11" s="40"/>
      <c r="SYJ11" s="40"/>
      <c r="SYK11" s="40"/>
      <c r="SYL11" s="40"/>
      <c r="SYM11" s="40"/>
      <c r="SYN11" s="40"/>
      <c r="SYO11" s="40"/>
      <c r="SYP11" s="40"/>
      <c r="SYQ11" s="40"/>
      <c r="SYR11" s="40"/>
      <c r="SYS11" s="40"/>
      <c r="SYT11" s="40"/>
      <c r="SYU11" s="40"/>
      <c r="SYV11" s="40"/>
      <c r="SYW11" s="40"/>
      <c r="SYX11" s="40"/>
      <c r="SYY11" s="40"/>
      <c r="SYZ11" s="40"/>
      <c r="SZA11" s="40"/>
      <c r="SZB11" s="40"/>
      <c r="SZC11" s="40"/>
      <c r="SZD11" s="40"/>
      <c r="SZE11" s="40"/>
      <c r="SZF11" s="40"/>
      <c r="SZG11" s="40"/>
      <c r="SZH11" s="40"/>
      <c r="SZI11" s="40"/>
      <c r="SZJ11" s="40"/>
      <c r="SZK11" s="40"/>
      <c r="SZL11" s="40"/>
      <c r="SZM11" s="40"/>
      <c r="SZN11" s="40"/>
      <c r="SZO11" s="40"/>
      <c r="SZP11" s="40"/>
      <c r="SZQ11" s="40"/>
      <c r="SZR11" s="40"/>
      <c r="SZS11" s="40"/>
      <c r="SZT11" s="40"/>
      <c r="SZU11" s="40"/>
      <c r="SZV11" s="40"/>
      <c r="SZW11" s="40"/>
      <c r="SZX11" s="40"/>
      <c r="SZY11" s="40"/>
      <c r="SZZ11" s="40"/>
      <c r="TAA11" s="40"/>
      <c r="TAB11" s="40"/>
      <c r="TAC11" s="40"/>
      <c r="TAD11" s="40"/>
      <c r="TAE11" s="40"/>
      <c r="TAF11" s="40"/>
      <c r="TAG11" s="40"/>
      <c r="TAH11" s="40"/>
      <c r="TAI11" s="40"/>
      <c r="TAJ11" s="40"/>
      <c r="TAK11" s="40"/>
      <c r="TAL11" s="40"/>
      <c r="TAM11" s="40"/>
      <c r="TAN11" s="40"/>
      <c r="TAO11" s="40"/>
      <c r="TAP11" s="40"/>
      <c r="TAQ11" s="40"/>
      <c r="TAR11" s="40"/>
      <c r="TAS11" s="40"/>
      <c r="TAT11" s="40"/>
      <c r="TAU11" s="40"/>
      <c r="TAV11" s="40"/>
      <c r="TAW11" s="40"/>
      <c r="TAX11" s="40"/>
      <c r="TAY11" s="40"/>
      <c r="TAZ11" s="40"/>
      <c r="TBA11" s="40"/>
      <c r="TBB11" s="40"/>
      <c r="TBC11" s="40"/>
      <c r="TBD11" s="40"/>
      <c r="TBE11" s="40"/>
      <c r="TBF11" s="40"/>
      <c r="TBG11" s="40"/>
      <c r="TBH11" s="40"/>
      <c r="TBI11" s="40"/>
      <c r="TBJ11" s="40"/>
      <c r="TBK11" s="40"/>
      <c r="TBL11" s="40"/>
      <c r="TBM11" s="40"/>
      <c r="TBN11" s="40"/>
      <c r="TBO11" s="40"/>
      <c r="TBP11" s="40"/>
      <c r="TBQ11" s="40"/>
      <c r="TBR11" s="40"/>
      <c r="TBS11" s="40"/>
      <c r="TBT11" s="40"/>
      <c r="TBU11" s="40"/>
      <c r="TBV11" s="40"/>
      <c r="TBW11" s="40"/>
      <c r="TBX11" s="40"/>
      <c r="TBY11" s="40"/>
      <c r="TBZ11" s="40"/>
      <c r="TCA11" s="40"/>
      <c r="TCB11" s="40"/>
      <c r="TCC11" s="40"/>
      <c r="TCD11" s="40"/>
      <c r="TCE11" s="40"/>
      <c r="TCF11" s="40"/>
      <c r="TCG11" s="40"/>
      <c r="TCH11" s="40"/>
      <c r="TCI11" s="40"/>
      <c r="TCJ11" s="40"/>
      <c r="TCK11" s="40"/>
      <c r="TCL11" s="40"/>
      <c r="TCM11" s="40"/>
      <c r="TCN11" s="40"/>
      <c r="TCO11" s="40"/>
      <c r="TCP11" s="40"/>
      <c r="TCQ11" s="40"/>
      <c r="TCR11" s="40"/>
      <c r="TCS11" s="40"/>
      <c r="TCT11" s="40"/>
      <c r="TCU11" s="40"/>
      <c r="TCV11" s="40"/>
      <c r="TCW11" s="40"/>
      <c r="TCX11" s="40"/>
      <c r="TCY11" s="40"/>
      <c r="TCZ11" s="40"/>
      <c r="TDA11" s="40"/>
      <c r="TDB11" s="40"/>
      <c r="TDC11" s="40"/>
      <c r="TDD11" s="40"/>
      <c r="TDE11" s="40"/>
      <c r="TDF11" s="40"/>
      <c r="TDG11" s="40"/>
      <c r="TDH11" s="40"/>
      <c r="TDI11" s="40"/>
      <c r="TDJ11" s="40"/>
      <c r="TDK11" s="40"/>
      <c r="TDL11" s="40"/>
      <c r="TDM11" s="40"/>
      <c r="TDN11" s="40"/>
      <c r="TDO11" s="40"/>
      <c r="TDP11" s="40"/>
      <c r="TDQ11" s="40"/>
      <c r="TDR11" s="40"/>
      <c r="TDS11" s="40"/>
      <c r="TDT11" s="40"/>
      <c r="TDU11" s="40"/>
      <c r="TDV11" s="40"/>
      <c r="TDW11" s="40"/>
      <c r="TDX11" s="40"/>
      <c r="TDY11" s="40"/>
      <c r="TDZ11" s="40"/>
      <c r="TEA11" s="40"/>
      <c r="TEB11" s="40"/>
      <c r="TEC11" s="40"/>
      <c r="TED11" s="40"/>
      <c r="TEE11" s="40"/>
      <c r="TEF11" s="40"/>
      <c r="TEG11" s="40"/>
      <c r="TEH11" s="40"/>
      <c r="TEI11" s="40"/>
      <c r="TEJ11" s="40"/>
      <c r="TEK11" s="40"/>
      <c r="TEL11" s="40"/>
      <c r="TEM11" s="40"/>
      <c r="TEN11" s="40"/>
      <c r="TEO11" s="40"/>
      <c r="TEP11" s="40"/>
      <c r="TEQ11" s="40"/>
      <c r="TER11" s="40"/>
      <c r="TES11" s="40"/>
      <c r="TET11" s="40"/>
      <c r="TEU11" s="40"/>
      <c r="TEV11" s="40"/>
      <c r="TEW11" s="40"/>
      <c r="TEX11" s="40"/>
      <c r="TEY11" s="40"/>
      <c r="TEZ11" s="40"/>
      <c r="TFA11" s="40"/>
      <c r="TFB11" s="40"/>
      <c r="TFC11" s="40"/>
      <c r="TFD11" s="40"/>
      <c r="TFE11" s="40"/>
      <c r="TFF11" s="40"/>
      <c r="TFG11" s="40"/>
      <c r="TFH11" s="40"/>
      <c r="TFI11" s="40"/>
      <c r="TFJ11" s="40"/>
      <c r="TFK11" s="40"/>
      <c r="TFL11" s="40"/>
      <c r="TFM11" s="40"/>
      <c r="TFN11" s="40"/>
      <c r="TFO11" s="40"/>
      <c r="TFP11" s="40"/>
      <c r="TFQ11" s="40"/>
      <c r="TFR11" s="40"/>
      <c r="TFS11" s="40"/>
      <c r="TFT11" s="40"/>
      <c r="TFU11" s="40"/>
      <c r="TFV11" s="40"/>
      <c r="TFW11" s="40"/>
      <c r="TFX11" s="40"/>
      <c r="TFY11" s="40"/>
      <c r="TFZ11" s="40"/>
      <c r="TGA11" s="40"/>
      <c r="TGB11" s="40"/>
      <c r="TGC11" s="40"/>
      <c r="TGD11" s="40"/>
      <c r="TGE11" s="40"/>
      <c r="TGF11" s="40"/>
      <c r="TGG11" s="40"/>
      <c r="TGH11" s="40"/>
      <c r="TGI11" s="40"/>
      <c r="TGJ11" s="40"/>
      <c r="TGK11" s="40"/>
      <c r="TGL11" s="40"/>
      <c r="TGM11" s="40"/>
      <c r="TGN11" s="40"/>
      <c r="TGO11" s="40"/>
      <c r="TGP11" s="40"/>
      <c r="TGQ11" s="40"/>
      <c r="TGR11" s="40"/>
      <c r="TGS11" s="40"/>
      <c r="TGT11" s="40"/>
      <c r="TGU11" s="40"/>
      <c r="TGV11" s="40"/>
      <c r="TGW11" s="40"/>
      <c r="TGX11" s="40"/>
      <c r="TGY11" s="40"/>
      <c r="TGZ11" s="40"/>
      <c r="THA11" s="40"/>
      <c r="THB11" s="40"/>
      <c r="THC11" s="40"/>
      <c r="THD11" s="40"/>
      <c r="THE11" s="40"/>
      <c r="THF11" s="40"/>
      <c r="THG11" s="40"/>
      <c r="THH11" s="40"/>
      <c r="THI11" s="40"/>
      <c r="THJ11" s="40"/>
      <c r="THK11" s="40"/>
      <c r="THL11" s="40"/>
      <c r="THM11" s="40"/>
      <c r="THN11" s="40"/>
      <c r="THO11" s="40"/>
      <c r="THP11" s="40"/>
      <c r="THQ11" s="40"/>
      <c r="THR11" s="40"/>
      <c r="THS11" s="40"/>
      <c r="THT11" s="40"/>
      <c r="THU11" s="40"/>
      <c r="THV11" s="40"/>
      <c r="THW11" s="40"/>
      <c r="THX11" s="40"/>
      <c r="THY11" s="40"/>
      <c r="THZ11" s="40"/>
      <c r="TIA11" s="40"/>
      <c r="TIB11" s="40"/>
      <c r="TIC11" s="40"/>
      <c r="TID11" s="40"/>
      <c r="TIE11" s="40"/>
      <c r="TIF11" s="40"/>
      <c r="TIG11" s="40"/>
      <c r="TIH11" s="40"/>
      <c r="TII11" s="40"/>
      <c r="TIJ11" s="40"/>
      <c r="TIK11" s="40"/>
      <c r="TIL11" s="40"/>
      <c r="TIM11" s="40"/>
      <c r="TIN11" s="40"/>
      <c r="TIO11" s="40"/>
      <c r="TIP11" s="40"/>
      <c r="TIQ11" s="40"/>
      <c r="TIR11" s="40"/>
      <c r="TIS11" s="40"/>
      <c r="TIT11" s="40"/>
      <c r="TIU11" s="40"/>
      <c r="TIV11" s="40"/>
      <c r="TIW11" s="40"/>
      <c r="TIX11" s="40"/>
      <c r="TIY11" s="40"/>
      <c r="TIZ11" s="40"/>
      <c r="TJA11" s="40"/>
      <c r="TJB11" s="40"/>
      <c r="TJC11" s="40"/>
      <c r="TJD11" s="40"/>
      <c r="TJE11" s="40"/>
      <c r="TJF11" s="40"/>
      <c r="TJG11" s="40"/>
      <c r="TJH11" s="40"/>
      <c r="TJI11" s="40"/>
      <c r="TJJ11" s="40"/>
      <c r="TJK11" s="40"/>
      <c r="TJL11" s="40"/>
      <c r="TJM11" s="40"/>
      <c r="TJN11" s="40"/>
      <c r="TJO11" s="40"/>
      <c r="TJP11" s="40"/>
      <c r="TJQ11" s="40"/>
      <c r="TJR11" s="40"/>
      <c r="TJS11" s="40"/>
      <c r="TJT11" s="40"/>
      <c r="TJU11" s="40"/>
      <c r="TJV11" s="40"/>
      <c r="TJW11" s="40"/>
      <c r="TJX11" s="40"/>
      <c r="TJY11" s="40"/>
      <c r="TJZ11" s="40"/>
      <c r="TKA11" s="40"/>
      <c r="TKB11" s="40"/>
      <c r="TKC11" s="40"/>
      <c r="TKD11" s="40"/>
      <c r="TKE11" s="40"/>
      <c r="TKF11" s="40"/>
      <c r="TKG11" s="40"/>
      <c r="TKH11" s="40"/>
      <c r="TKI11" s="40"/>
      <c r="TKJ11" s="40"/>
      <c r="TKK11" s="40"/>
      <c r="TKL11" s="40"/>
      <c r="TKM11" s="40"/>
      <c r="TKN11" s="40"/>
      <c r="TKO11" s="40"/>
      <c r="TKP11" s="40"/>
      <c r="TKQ11" s="40"/>
      <c r="TKR11" s="40"/>
      <c r="TKS11" s="40"/>
      <c r="TKT11" s="40"/>
      <c r="TKU11" s="40"/>
      <c r="TKV11" s="40"/>
      <c r="TKW11" s="40"/>
      <c r="TKX11" s="40"/>
      <c r="TKY11" s="40"/>
      <c r="TKZ11" s="40"/>
      <c r="TLA11" s="40"/>
      <c r="TLB11" s="40"/>
      <c r="TLC11" s="40"/>
      <c r="TLD11" s="40"/>
      <c r="TLE11" s="40"/>
      <c r="TLF11" s="40"/>
      <c r="TLG11" s="40"/>
      <c r="TLH11" s="40"/>
      <c r="TLI11" s="40"/>
      <c r="TLJ11" s="40"/>
      <c r="TLK11" s="40"/>
      <c r="TLL11" s="40"/>
      <c r="TLM11" s="40"/>
      <c r="TLN11" s="40"/>
      <c r="TLO11" s="40"/>
      <c r="TLP11" s="40"/>
      <c r="TLQ11" s="40"/>
      <c r="TLR11" s="40"/>
      <c r="TLS11" s="40"/>
      <c r="TLT11" s="40"/>
      <c r="TLU11" s="40"/>
      <c r="TLV11" s="40"/>
      <c r="TLW11" s="40"/>
      <c r="TLX11" s="40"/>
      <c r="TLY11" s="40"/>
      <c r="TLZ11" s="40"/>
      <c r="TMA11" s="40"/>
      <c r="TMB11" s="40"/>
      <c r="TMC11" s="40"/>
      <c r="TMD11" s="40"/>
      <c r="TME11" s="40"/>
      <c r="TMF11" s="40"/>
      <c r="TMG11" s="40"/>
      <c r="TMH11" s="40"/>
      <c r="TMI11" s="40"/>
      <c r="TMJ11" s="40"/>
      <c r="TMK11" s="40"/>
      <c r="TML11" s="40"/>
      <c r="TMM11" s="40"/>
      <c r="TMN11" s="40"/>
      <c r="TMO11" s="40"/>
      <c r="TMP11" s="40"/>
      <c r="TMQ11" s="40"/>
      <c r="TMR11" s="40"/>
      <c r="TMS11" s="40"/>
      <c r="TMT11" s="40"/>
      <c r="TMU11" s="40"/>
      <c r="TMV11" s="40"/>
      <c r="TMW11" s="40"/>
      <c r="TMX11" s="40"/>
      <c r="TMY11" s="40"/>
      <c r="TMZ11" s="40"/>
      <c r="TNA11" s="40"/>
      <c r="TNB11" s="40"/>
      <c r="TNC11" s="40"/>
      <c r="TND11" s="40"/>
      <c r="TNE11" s="40"/>
      <c r="TNF11" s="40"/>
      <c r="TNG11" s="40"/>
      <c r="TNH11" s="40"/>
      <c r="TNI11" s="40"/>
      <c r="TNJ11" s="40"/>
      <c r="TNK11" s="40"/>
      <c r="TNL11" s="40"/>
      <c r="TNM11" s="40"/>
      <c r="TNN11" s="40"/>
      <c r="TNO11" s="40"/>
      <c r="TNP11" s="40"/>
      <c r="TNQ11" s="40"/>
      <c r="TNR11" s="40"/>
      <c r="TNS11" s="40"/>
      <c r="TNT11" s="40"/>
      <c r="TNU11" s="40"/>
      <c r="TNV11" s="40"/>
      <c r="TNW11" s="40"/>
      <c r="TNX11" s="40"/>
      <c r="TNY11" s="40"/>
      <c r="TNZ11" s="40"/>
      <c r="TOA11" s="40"/>
      <c r="TOB11" s="40"/>
      <c r="TOC11" s="40"/>
      <c r="TOD11" s="40"/>
      <c r="TOE11" s="40"/>
      <c r="TOF11" s="40"/>
      <c r="TOG11" s="40"/>
      <c r="TOH11" s="40"/>
      <c r="TOI11" s="40"/>
      <c r="TOJ11" s="40"/>
      <c r="TOK11" s="40"/>
      <c r="TOL11" s="40"/>
      <c r="TOM11" s="40"/>
      <c r="TON11" s="40"/>
      <c r="TOO11" s="40"/>
      <c r="TOP11" s="40"/>
      <c r="TOQ11" s="40"/>
      <c r="TOR11" s="40"/>
      <c r="TOS11" s="40"/>
      <c r="TOT11" s="40"/>
      <c r="TOU11" s="40"/>
      <c r="TOV11" s="40"/>
      <c r="TOW11" s="40"/>
      <c r="TOX11" s="40"/>
      <c r="TOY11" s="40"/>
      <c r="TOZ11" s="40"/>
      <c r="TPA11" s="40"/>
      <c r="TPB11" s="40"/>
      <c r="TPC11" s="40"/>
      <c r="TPD11" s="40"/>
      <c r="TPE11" s="40"/>
      <c r="TPF11" s="40"/>
      <c r="TPG11" s="40"/>
      <c r="TPH11" s="40"/>
      <c r="TPI11" s="40"/>
      <c r="TPJ11" s="40"/>
      <c r="TPK11" s="40"/>
      <c r="TPL11" s="40"/>
      <c r="TPM11" s="40"/>
      <c r="TPN11" s="40"/>
      <c r="TPO11" s="40"/>
      <c r="TPP11" s="40"/>
      <c r="TPQ11" s="40"/>
      <c r="TPR11" s="40"/>
      <c r="TPS11" s="40"/>
      <c r="TPT11" s="40"/>
      <c r="TPU11" s="40"/>
      <c r="TPV11" s="40"/>
      <c r="TPW11" s="40"/>
      <c r="TPX11" s="40"/>
      <c r="TPY11" s="40"/>
      <c r="TPZ11" s="40"/>
      <c r="TQA11" s="40"/>
      <c r="TQB11" s="40"/>
      <c r="TQC11" s="40"/>
      <c r="TQD11" s="40"/>
      <c r="TQE11" s="40"/>
      <c r="TQF11" s="40"/>
      <c r="TQG11" s="40"/>
      <c r="TQH11" s="40"/>
      <c r="TQI11" s="40"/>
      <c r="TQJ11" s="40"/>
      <c r="TQK11" s="40"/>
      <c r="TQL11" s="40"/>
      <c r="TQM11" s="40"/>
      <c r="TQN11" s="40"/>
      <c r="TQO11" s="40"/>
      <c r="TQP11" s="40"/>
      <c r="TQQ11" s="40"/>
      <c r="TQR11" s="40"/>
      <c r="TQS11" s="40"/>
      <c r="TQT11" s="40"/>
      <c r="TQU11" s="40"/>
      <c r="TQV11" s="40"/>
      <c r="TQW11" s="40"/>
      <c r="TQX11" s="40"/>
      <c r="TQY11" s="40"/>
      <c r="TQZ11" s="40"/>
      <c r="TRA11" s="40"/>
      <c r="TRB11" s="40"/>
      <c r="TRC11" s="40"/>
      <c r="TRD11" s="40"/>
      <c r="TRE11" s="40"/>
      <c r="TRF11" s="40"/>
      <c r="TRG11" s="40"/>
      <c r="TRH11" s="40"/>
      <c r="TRI11" s="40"/>
      <c r="TRJ11" s="40"/>
      <c r="TRK11" s="40"/>
      <c r="TRL11" s="40"/>
      <c r="TRM11" s="40"/>
      <c r="TRN11" s="40"/>
      <c r="TRO11" s="40"/>
      <c r="TRP11" s="40"/>
      <c r="TRQ11" s="40"/>
      <c r="TRR11" s="40"/>
      <c r="TRS11" s="40"/>
      <c r="TRT11" s="40"/>
      <c r="TRU11" s="40"/>
      <c r="TRV11" s="40"/>
      <c r="TRW11" s="40"/>
      <c r="TRX11" s="40"/>
      <c r="TRY11" s="40"/>
      <c r="TRZ11" s="40"/>
      <c r="TSA11" s="40"/>
      <c r="TSB11" s="40"/>
      <c r="TSC11" s="40"/>
      <c r="TSD11" s="40"/>
      <c r="TSE11" s="40"/>
      <c r="TSF11" s="40"/>
      <c r="TSG11" s="40"/>
      <c r="TSH11" s="40"/>
      <c r="TSI11" s="40"/>
      <c r="TSJ11" s="40"/>
      <c r="TSK11" s="40"/>
      <c r="TSL11" s="40"/>
      <c r="TSM11" s="40"/>
      <c r="TSN11" s="40"/>
      <c r="TSO11" s="40"/>
      <c r="TSP11" s="40"/>
      <c r="TSQ11" s="40"/>
      <c r="TSR11" s="40"/>
      <c r="TSS11" s="40"/>
      <c r="TST11" s="40"/>
      <c r="TSU11" s="40"/>
      <c r="TSV11" s="40"/>
      <c r="TSW11" s="40"/>
      <c r="TSX11" s="40"/>
      <c r="TSY11" s="40"/>
      <c r="TSZ11" s="40"/>
      <c r="TTA11" s="40"/>
      <c r="TTB11" s="40"/>
      <c r="TTC11" s="40"/>
      <c r="TTD11" s="40"/>
      <c r="TTE11" s="40"/>
      <c r="TTF11" s="40"/>
      <c r="TTG11" s="40"/>
      <c r="TTH11" s="40"/>
      <c r="TTI11" s="40"/>
      <c r="TTJ11" s="40"/>
      <c r="TTK11" s="40"/>
      <c r="TTL11" s="40"/>
      <c r="TTM11" s="40"/>
      <c r="TTN11" s="40"/>
      <c r="TTO11" s="40"/>
      <c r="TTP11" s="40"/>
      <c r="TTQ11" s="40"/>
      <c r="TTR11" s="40"/>
      <c r="TTS11" s="40"/>
      <c r="TTT11" s="40"/>
      <c r="TTU11" s="40"/>
      <c r="TTV11" s="40"/>
      <c r="TTW11" s="40"/>
      <c r="TTX11" s="40"/>
      <c r="TTY11" s="40"/>
      <c r="TTZ11" s="40"/>
      <c r="TUA11" s="40"/>
      <c r="TUB11" s="40"/>
      <c r="TUC11" s="40"/>
      <c r="TUD11" s="40"/>
      <c r="TUE11" s="40"/>
      <c r="TUF11" s="40"/>
      <c r="TUG11" s="40"/>
      <c r="TUH11" s="40"/>
      <c r="TUI11" s="40"/>
      <c r="TUJ11" s="40"/>
      <c r="TUK11" s="40"/>
      <c r="TUL11" s="40"/>
      <c r="TUM11" s="40"/>
      <c r="TUN11" s="40"/>
      <c r="TUO11" s="40"/>
      <c r="TUP11" s="40"/>
      <c r="TUQ11" s="40"/>
      <c r="TUR11" s="40"/>
      <c r="TUS11" s="40"/>
      <c r="TUT11" s="40"/>
      <c r="TUU11" s="40"/>
      <c r="TUV11" s="40"/>
      <c r="TUW11" s="40"/>
      <c r="TUX11" s="40"/>
      <c r="TUY11" s="40"/>
      <c r="TUZ11" s="40"/>
      <c r="TVA11" s="40"/>
      <c r="TVB11" s="40"/>
      <c r="TVC11" s="40"/>
      <c r="TVD11" s="40"/>
      <c r="TVE11" s="40"/>
      <c r="TVF11" s="40"/>
      <c r="TVG11" s="40"/>
      <c r="TVH11" s="40"/>
      <c r="TVI11" s="40"/>
      <c r="TVJ11" s="40"/>
      <c r="TVK11" s="40"/>
      <c r="TVL11" s="40"/>
      <c r="TVM11" s="40"/>
      <c r="TVN11" s="40"/>
      <c r="TVO11" s="40"/>
      <c r="TVP11" s="40"/>
      <c r="TVQ11" s="40"/>
      <c r="TVR11" s="40"/>
      <c r="TVS11" s="40"/>
      <c r="TVT11" s="40"/>
      <c r="TVU11" s="40"/>
      <c r="TVV11" s="40"/>
      <c r="TVW11" s="40"/>
      <c r="TVX11" s="40"/>
      <c r="TVY11" s="40"/>
      <c r="TVZ11" s="40"/>
      <c r="TWA11" s="40"/>
      <c r="TWB11" s="40"/>
      <c r="TWC11" s="40"/>
      <c r="TWD11" s="40"/>
      <c r="TWE11" s="40"/>
      <c r="TWF11" s="40"/>
      <c r="TWG11" s="40"/>
      <c r="TWH11" s="40"/>
      <c r="TWI11" s="40"/>
      <c r="TWJ11" s="40"/>
      <c r="TWK11" s="40"/>
      <c r="TWL11" s="40"/>
      <c r="TWM11" s="40"/>
      <c r="TWN11" s="40"/>
      <c r="TWO11" s="40"/>
      <c r="TWP11" s="40"/>
      <c r="TWQ11" s="40"/>
      <c r="TWR11" s="40"/>
      <c r="TWS11" s="40"/>
      <c r="TWT11" s="40"/>
      <c r="TWU11" s="40"/>
      <c r="TWV11" s="40"/>
      <c r="TWW11" s="40"/>
      <c r="TWX11" s="40"/>
      <c r="TWY11" s="40"/>
      <c r="TWZ11" s="40"/>
      <c r="TXA11" s="40"/>
      <c r="TXB11" s="40"/>
      <c r="TXC11" s="40"/>
      <c r="TXD11" s="40"/>
      <c r="TXE11" s="40"/>
      <c r="TXF11" s="40"/>
      <c r="TXG11" s="40"/>
      <c r="TXH11" s="40"/>
      <c r="TXI11" s="40"/>
      <c r="TXJ11" s="40"/>
      <c r="TXK11" s="40"/>
      <c r="TXL11" s="40"/>
      <c r="TXM11" s="40"/>
      <c r="TXN11" s="40"/>
      <c r="TXO11" s="40"/>
      <c r="TXP11" s="40"/>
      <c r="TXQ11" s="40"/>
      <c r="TXR11" s="40"/>
      <c r="TXS11" s="40"/>
      <c r="TXT11" s="40"/>
      <c r="TXU11" s="40"/>
      <c r="TXV11" s="40"/>
      <c r="TXW11" s="40"/>
      <c r="TXX11" s="40"/>
      <c r="TXY11" s="40"/>
      <c r="TXZ11" s="40"/>
      <c r="TYA11" s="40"/>
      <c r="TYB11" s="40"/>
      <c r="TYC11" s="40"/>
      <c r="TYD11" s="40"/>
      <c r="TYE11" s="40"/>
      <c r="TYF11" s="40"/>
      <c r="TYG11" s="40"/>
      <c r="TYH11" s="40"/>
      <c r="TYI11" s="40"/>
      <c r="TYJ11" s="40"/>
      <c r="TYK11" s="40"/>
      <c r="TYL11" s="40"/>
      <c r="TYM11" s="40"/>
      <c r="TYN11" s="40"/>
      <c r="TYO11" s="40"/>
      <c r="TYP11" s="40"/>
      <c r="TYQ11" s="40"/>
      <c r="TYR11" s="40"/>
      <c r="TYS11" s="40"/>
      <c r="TYT11" s="40"/>
      <c r="TYU11" s="40"/>
      <c r="TYV11" s="40"/>
      <c r="TYW11" s="40"/>
      <c r="TYX11" s="40"/>
      <c r="TYY11" s="40"/>
      <c r="TYZ11" s="40"/>
      <c r="TZA11" s="40"/>
      <c r="TZB11" s="40"/>
      <c r="TZC11" s="40"/>
      <c r="TZD11" s="40"/>
      <c r="TZE11" s="40"/>
      <c r="TZF11" s="40"/>
      <c r="TZG11" s="40"/>
      <c r="TZH11" s="40"/>
      <c r="TZI11" s="40"/>
      <c r="TZJ11" s="40"/>
      <c r="TZK11" s="40"/>
      <c r="TZL11" s="40"/>
      <c r="TZM11" s="40"/>
      <c r="TZN11" s="40"/>
      <c r="TZO11" s="40"/>
      <c r="TZP11" s="40"/>
      <c r="TZQ11" s="40"/>
      <c r="TZR11" s="40"/>
      <c r="TZS11" s="40"/>
      <c r="TZT11" s="40"/>
      <c r="TZU11" s="40"/>
      <c r="TZV11" s="40"/>
      <c r="TZW11" s="40"/>
      <c r="TZX11" s="40"/>
      <c r="TZY11" s="40"/>
      <c r="TZZ11" s="40"/>
      <c r="UAA11" s="40"/>
      <c r="UAB11" s="40"/>
      <c r="UAC11" s="40"/>
      <c r="UAD11" s="40"/>
      <c r="UAE11" s="40"/>
      <c r="UAF11" s="40"/>
      <c r="UAG11" s="40"/>
      <c r="UAH11" s="40"/>
      <c r="UAI11" s="40"/>
      <c r="UAJ11" s="40"/>
      <c r="UAK11" s="40"/>
      <c r="UAL11" s="40"/>
      <c r="UAM11" s="40"/>
      <c r="UAN11" s="40"/>
      <c r="UAO11" s="40"/>
      <c r="UAP11" s="40"/>
      <c r="UAQ11" s="40"/>
      <c r="UAR11" s="40"/>
      <c r="UAS11" s="40"/>
      <c r="UAT11" s="40"/>
      <c r="UAU11" s="40"/>
      <c r="UAV11" s="40"/>
      <c r="UAW11" s="40"/>
      <c r="UAX11" s="40"/>
      <c r="UAY11" s="40"/>
      <c r="UAZ11" s="40"/>
      <c r="UBA11" s="40"/>
      <c r="UBB11" s="40"/>
      <c r="UBC11" s="40"/>
      <c r="UBD11" s="40"/>
      <c r="UBE11" s="40"/>
      <c r="UBF11" s="40"/>
      <c r="UBG11" s="40"/>
      <c r="UBH11" s="40"/>
      <c r="UBI11" s="40"/>
      <c r="UBJ11" s="40"/>
      <c r="UBK11" s="40"/>
      <c r="UBL11" s="40"/>
      <c r="UBM11" s="40"/>
      <c r="UBN11" s="40"/>
      <c r="UBO11" s="40"/>
      <c r="UBP11" s="40"/>
      <c r="UBQ11" s="40"/>
      <c r="UBR11" s="40"/>
      <c r="UBS11" s="40"/>
      <c r="UBT11" s="40"/>
      <c r="UBU11" s="40"/>
      <c r="UBV11" s="40"/>
      <c r="UBW11" s="40"/>
      <c r="UBX11" s="40"/>
      <c r="UBY11" s="40"/>
      <c r="UBZ11" s="40"/>
      <c r="UCA11" s="40"/>
      <c r="UCB11" s="40"/>
      <c r="UCC11" s="40"/>
      <c r="UCD11" s="40"/>
      <c r="UCE11" s="40"/>
      <c r="UCF11" s="40"/>
      <c r="UCG11" s="40"/>
      <c r="UCH11" s="40"/>
      <c r="UCI11" s="40"/>
      <c r="UCJ11" s="40"/>
      <c r="UCK11" s="40"/>
      <c r="UCL11" s="40"/>
      <c r="UCM11" s="40"/>
      <c r="UCN11" s="40"/>
      <c r="UCO11" s="40"/>
      <c r="UCP11" s="40"/>
      <c r="UCQ11" s="40"/>
      <c r="UCR11" s="40"/>
      <c r="UCS11" s="40"/>
      <c r="UCT11" s="40"/>
      <c r="UCU11" s="40"/>
      <c r="UCV11" s="40"/>
      <c r="UCW11" s="40"/>
      <c r="UCX11" s="40"/>
      <c r="UCY11" s="40"/>
      <c r="UCZ11" s="40"/>
      <c r="UDA11" s="40"/>
      <c r="UDB11" s="40"/>
      <c r="UDC11" s="40"/>
      <c r="UDD11" s="40"/>
      <c r="UDE11" s="40"/>
      <c r="UDF11" s="40"/>
      <c r="UDG11" s="40"/>
      <c r="UDH11" s="40"/>
      <c r="UDI11" s="40"/>
      <c r="UDJ11" s="40"/>
      <c r="UDK11" s="40"/>
      <c r="UDL11" s="40"/>
      <c r="UDM11" s="40"/>
      <c r="UDN11" s="40"/>
      <c r="UDO11" s="40"/>
      <c r="UDP11" s="40"/>
      <c r="UDQ11" s="40"/>
      <c r="UDR11" s="40"/>
      <c r="UDS11" s="40"/>
      <c r="UDT11" s="40"/>
      <c r="UDU11" s="40"/>
      <c r="UDV11" s="40"/>
      <c r="UDW11" s="40"/>
      <c r="UDX11" s="40"/>
      <c r="UDY11" s="40"/>
      <c r="UDZ11" s="40"/>
      <c r="UEA11" s="40"/>
      <c r="UEB11" s="40"/>
      <c r="UEC11" s="40"/>
      <c r="UED11" s="40"/>
      <c r="UEE11" s="40"/>
      <c r="UEF11" s="40"/>
      <c r="UEG11" s="40"/>
      <c r="UEH11" s="40"/>
      <c r="UEI11" s="40"/>
      <c r="UEJ11" s="40"/>
      <c r="UEK11" s="40"/>
      <c r="UEL11" s="40"/>
      <c r="UEM11" s="40"/>
      <c r="UEN11" s="40"/>
      <c r="UEO11" s="40"/>
      <c r="UEP11" s="40"/>
      <c r="UEQ11" s="40"/>
      <c r="UER11" s="40"/>
      <c r="UES11" s="40"/>
      <c r="UET11" s="40"/>
      <c r="UEU11" s="40"/>
      <c r="UEV11" s="40"/>
      <c r="UEW11" s="40"/>
      <c r="UEX11" s="40"/>
      <c r="UEY11" s="40"/>
      <c r="UEZ11" s="40"/>
      <c r="UFA11" s="40"/>
      <c r="UFB11" s="40"/>
      <c r="UFC11" s="40"/>
      <c r="UFD11" s="40"/>
      <c r="UFE11" s="40"/>
      <c r="UFF11" s="40"/>
      <c r="UFG11" s="40"/>
      <c r="UFH11" s="40"/>
      <c r="UFI11" s="40"/>
      <c r="UFJ11" s="40"/>
      <c r="UFK11" s="40"/>
      <c r="UFL11" s="40"/>
      <c r="UFM11" s="40"/>
      <c r="UFN11" s="40"/>
      <c r="UFO11" s="40"/>
      <c r="UFP11" s="40"/>
      <c r="UFQ11" s="40"/>
      <c r="UFR11" s="40"/>
      <c r="UFS11" s="40"/>
      <c r="UFT11" s="40"/>
      <c r="UFU11" s="40"/>
      <c r="UFV11" s="40"/>
      <c r="UFW11" s="40"/>
      <c r="UFX11" s="40"/>
      <c r="UFY11" s="40"/>
      <c r="UFZ11" s="40"/>
      <c r="UGA11" s="40"/>
      <c r="UGB11" s="40"/>
      <c r="UGC11" s="40"/>
      <c r="UGD11" s="40"/>
      <c r="UGE11" s="40"/>
      <c r="UGF11" s="40"/>
      <c r="UGG11" s="40"/>
      <c r="UGH11" s="40"/>
      <c r="UGI11" s="40"/>
      <c r="UGJ11" s="40"/>
      <c r="UGK11" s="40"/>
      <c r="UGL11" s="40"/>
      <c r="UGM11" s="40"/>
      <c r="UGN11" s="40"/>
      <c r="UGO11" s="40"/>
      <c r="UGP11" s="40"/>
      <c r="UGQ11" s="40"/>
      <c r="UGR11" s="40"/>
      <c r="UGS11" s="40"/>
      <c r="UGT11" s="40"/>
      <c r="UGU11" s="40"/>
      <c r="UGV11" s="40"/>
      <c r="UGW11" s="40"/>
      <c r="UGX11" s="40"/>
      <c r="UGY11" s="40"/>
      <c r="UGZ11" s="40"/>
      <c r="UHA11" s="40"/>
      <c r="UHB11" s="40"/>
      <c r="UHC11" s="40"/>
      <c r="UHD11" s="40"/>
      <c r="UHE11" s="40"/>
      <c r="UHF11" s="40"/>
      <c r="UHG11" s="40"/>
      <c r="UHH11" s="40"/>
      <c r="UHI11" s="40"/>
      <c r="UHJ11" s="40"/>
      <c r="UHK11" s="40"/>
      <c r="UHL11" s="40"/>
      <c r="UHM11" s="40"/>
      <c r="UHN11" s="40"/>
      <c r="UHO11" s="40"/>
      <c r="UHP11" s="40"/>
      <c r="UHQ11" s="40"/>
      <c r="UHR11" s="40"/>
      <c r="UHS11" s="40"/>
      <c r="UHT11" s="40"/>
      <c r="UHU11" s="40"/>
      <c r="UHV11" s="40"/>
      <c r="UHW11" s="40"/>
      <c r="UHX11" s="40"/>
      <c r="UHY11" s="40"/>
      <c r="UHZ11" s="40"/>
      <c r="UIA11" s="40"/>
      <c r="UIB11" s="40"/>
      <c r="UIC11" s="40"/>
      <c r="UID11" s="40"/>
      <c r="UIE11" s="40"/>
      <c r="UIF11" s="40"/>
      <c r="UIG11" s="40"/>
      <c r="UIH11" s="40"/>
      <c r="UII11" s="40"/>
      <c r="UIJ11" s="40"/>
      <c r="UIK11" s="40"/>
      <c r="UIL11" s="40"/>
      <c r="UIM11" s="40"/>
      <c r="UIN11" s="40"/>
      <c r="UIO11" s="40"/>
      <c r="UIP11" s="40"/>
      <c r="UIQ11" s="40"/>
      <c r="UIR11" s="40"/>
      <c r="UIS11" s="40"/>
      <c r="UIT11" s="40"/>
      <c r="UIU11" s="40"/>
      <c r="UIV11" s="40"/>
      <c r="UIW11" s="40"/>
      <c r="UIX11" s="40"/>
      <c r="UIY11" s="40"/>
      <c r="UIZ11" s="40"/>
      <c r="UJA11" s="40"/>
      <c r="UJB11" s="40"/>
      <c r="UJC11" s="40"/>
      <c r="UJD11" s="40"/>
      <c r="UJE11" s="40"/>
      <c r="UJF11" s="40"/>
      <c r="UJG11" s="40"/>
      <c r="UJH11" s="40"/>
      <c r="UJI11" s="40"/>
      <c r="UJJ11" s="40"/>
      <c r="UJK11" s="40"/>
      <c r="UJL11" s="40"/>
      <c r="UJM11" s="40"/>
      <c r="UJN11" s="40"/>
      <c r="UJO11" s="40"/>
      <c r="UJP11" s="40"/>
      <c r="UJQ11" s="40"/>
      <c r="UJR11" s="40"/>
      <c r="UJS11" s="40"/>
      <c r="UJT11" s="40"/>
      <c r="UJU11" s="40"/>
      <c r="UJV11" s="40"/>
      <c r="UJW11" s="40"/>
      <c r="UJX11" s="40"/>
      <c r="UJY11" s="40"/>
      <c r="UJZ11" s="40"/>
      <c r="UKA11" s="40"/>
      <c r="UKB11" s="40"/>
      <c r="UKC11" s="40"/>
      <c r="UKD11" s="40"/>
      <c r="UKE11" s="40"/>
      <c r="UKF11" s="40"/>
      <c r="UKG11" s="40"/>
      <c r="UKH11" s="40"/>
      <c r="UKI11" s="40"/>
      <c r="UKJ11" s="40"/>
      <c r="UKK11" s="40"/>
      <c r="UKL11" s="40"/>
      <c r="UKM11" s="40"/>
      <c r="UKN11" s="40"/>
      <c r="UKO11" s="40"/>
      <c r="UKP11" s="40"/>
      <c r="UKQ11" s="40"/>
      <c r="UKR11" s="40"/>
      <c r="UKS11" s="40"/>
      <c r="UKT11" s="40"/>
      <c r="UKU11" s="40"/>
      <c r="UKV11" s="40"/>
      <c r="UKW11" s="40"/>
      <c r="UKX11" s="40"/>
      <c r="UKY11" s="40"/>
      <c r="UKZ11" s="40"/>
      <c r="ULA11" s="40"/>
      <c r="ULB11" s="40"/>
      <c r="ULC11" s="40"/>
      <c r="ULD11" s="40"/>
      <c r="ULE11" s="40"/>
      <c r="ULF11" s="40"/>
      <c r="ULG11" s="40"/>
      <c r="ULH11" s="40"/>
      <c r="ULI11" s="40"/>
      <c r="ULJ11" s="40"/>
      <c r="ULK11" s="40"/>
      <c r="ULL11" s="40"/>
      <c r="ULM11" s="40"/>
      <c r="ULN11" s="40"/>
      <c r="ULO11" s="40"/>
      <c r="ULP11" s="40"/>
      <c r="ULQ11" s="40"/>
      <c r="ULR11" s="40"/>
      <c r="ULS11" s="40"/>
      <c r="ULT11" s="40"/>
      <c r="ULU11" s="40"/>
      <c r="ULV11" s="40"/>
      <c r="ULW11" s="40"/>
      <c r="ULX11" s="40"/>
      <c r="ULY11" s="40"/>
      <c r="ULZ11" s="40"/>
      <c r="UMA11" s="40"/>
      <c r="UMB11" s="40"/>
      <c r="UMC11" s="40"/>
      <c r="UMD11" s="40"/>
      <c r="UME11" s="40"/>
      <c r="UMF11" s="40"/>
      <c r="UMG11" s="40"/>
      <c r="UMH11" s="40"/>
      <c r="UMI11" s="40"/>
      <c r="UMJ11" s="40"/>
      <c r="UMK11" s="40"/>
      <c r="UML11" s="40"/>
      <c r="UMM11" s="40"/>
      <c r="UMN11" s="40"/>
      <c r="UMO11" s="40"/>
      <c r="UMP11" s="40"/>
      <c r="UMQ11" s="40"/>
      <c r="UMR11" s="40"/>
      <c r="UMS11" s="40"/>
      <c r="UMT11" s="40"/>
      <c r="UMU11" s="40"/>
      <c r="UMV11" s="40"/>
      <c r="UMW11" s="40"/>
      <c r="UMX11" s="40"/>
      <c r="UMY11" s="40"/>
      <c r="UMZ11" s="40"/>
      <c r="UNA11" s="40"/>
      <c r="UNB11" s="40"/>
      <c r="UNC11" s="40"/>
      <c r="UND11" s="40"/>
      <c r="UNE11" s="40"/>
      <c r="UNF11" s="40"/>
      <c r="UNG11" s="40"/>
      <c r="UNH11" s="40"/>
      <c r="UNI11" s="40"/>
      <c r="UNJ11" s="40"/>
      <c r="UNK11" s="40"/>
      <c r="UNL11" s="40"/>
      <c r="UNM11" s="40"/>
      <c r="UNN11" s="40"/>
      <c r="UNO11" s="40"/>
      <c r="UNP11" s="40"/>
      <c r="UNQ11" s="40"/>
      <c r="UNR11" s="40"/>
      <c r="UNS11" s="40"/>
      <c r="UNT11" s="40"/>
      <c r="UNU11" s="40"/>
      <c r="UNV11" s="40"/>
      <c r="UNW11" s="40"/>
      <c r="UNX11" s="40"/>
      <c r="UNY11" s="40"/>
      <c r="UNZ11" s="40"/>
      <c r="UOA11" s="40"/>
      <c r="UOB11" s="40"/>
      <c r="UOC11" s="40"/>
      <c r="UOD11" s="40"/>
      <c r="UOE11" s="40"/>
      <c r="UOF11" s="40"/>
      <c r="UOG11" s="40"/>
      <c r="UOH11" s="40"/>
      <c r="UOI11" s="40"/>
      <c r="UOJ11" s="40"/>
      <c r="UOK11" s="40"/>
      <c r="UOL11" s="40"/>
      <c r="UOM11" s="40"/>
      <c r="UON11" s="40"/>
      <c r="UOO11" s="40"/>
      <c r="UOP11" s="40"/>
      <c r="UOQ11" s="40"/>
      <c r="UOR11" s="40"/>
      <c r="UOS11" s="40"/>
      <c r="UOT11" s="40"/>
      <c r="UOU11" s="40"/>
      <c r="UOV11" s="40"/>
      <c r="UOW11" s="40"/>
      <c r="UOX11" s="40"/>
      <c r="UOY11" s="40"/>
      <c r="UOZ11" s="40"/>
      <c r="UPA11" s="40"/>
      <c r="UPB11" s="40"/>
      <c r="UPC11" s="40"/>
      <c r="UPD11" s="40"/>
      <c r="UPE11" s="40"/>
      <c r="UPF11" s="40"/>
      <c r="UPG11" s="40"/>
      <c r="UPH11" s="40"/>
      <c r="UPI11" s="40"/>
      <c r="UPJ11" s="40"/>
      <c r="UPK11" s="40"/>
      <c r="UPL11" s="40"/>
      <c r="UPM11" s="40"/>
      <c r="UPN11" s="40"/>
      <c r="UPO11" s="40"/>
      <c r="UPP11" s="40"/>
      <c r="UPQ11" s="40"/>
      <c r="UPR11" s="40"/>
      <c r="UPS11" s="40"/>
      <c r="UPT11" s="40"/>
      <c r="UPU11" s="40"/>
      <c r="UPV11" s="40"/>
      <c r="UPW11" s="40"/>
      <c r="UPX11" s="40"/>
      <c r="UPY11" s="40"/>
      <c r="UPZ11" s="40"/>
      <c r="UQA11" s="40"/>
      <c r="UQB11" s="40"/>
      <c r="UQC11" s="40"/>
      <c r="UQD11" s="40"/>
      <c r="UQE11" s="40"/>
      <c r="UQF11" s="40"/>
      <c r="UQG11" s="40"/>
      <c r="UQH11" s="40"/>
      <c r="UQI11" s="40"/>
      <c r="UQJ11" s="40"/>
      <c r="UQK11" s="40"/>
      <c r="UQL11" s="40"/>
      <c r="UQM11" s="40"/>
      <c r="UQN11" s="40"/>
      <c r="UQO11" s="40"/>
      <c r="UQP11" s="40"/>
      <c r="UQQ11" s="40"/>
      <c r="UQR11" s="40"/>
      <c r="UQS11" s="40"/>
      <c r="UQT11" s="40"/>
      <c r="UQU11" s="40"/>
      <c r="UQV11" s="40"/>
      <c r="UQW11" s="40"/>
      <c r="UQX11" s="40"/>
      <c r="UQY11" s="40"/>
      <c r="UQZ11" s="40"/>
      <c r="URA11" s="40"/>
      <c r="URB11" s="40"/>
      <c r="URC11" s="40"/>
      <c r="URD11" s="40"/>
      <c r="URE11" s="40"/>
      <c r="URF11" s="40"/>
      <c r="URG11" s="40"/>
      <c r="URH11" s="40"/>
      <c r="URI11" s="40"/>
      <c r="URJ11" s="40"/>
      <c r="URK11" s="40"/>
      <c r="URL11" s="40"/>
      <c r="URM11" s="40"/>
      <c r="URN11" s="40"/>
      <c r="URO11" s="40"/>
      <c r="URP11" s="40"/>
      <c r="URQ11" s="40"/>
      <c r="URR11" s="40"/>
      <c r="URS11" s="40"/>
      <c r="URT11" s="40"/>
      <c r="URU11" s="40"/>
      <c r="URV11" s="40"/>
      <c r="URW11" s="40"/>
      <c r="URX11" s="40"/>
      <c r="URY11" s="40"/>
      <c r="URZ11" s="40"/>
      <c r="USA11" s="40"/>
      <c r="USB11" s="40"/>
      <c r="USC11" s="40"/>
      <c r="USD11" s="40"/>
      <c r="USE11" s="40"/>
      <c r="USF11" s="40"/>
      <c r="USG11" s="40"/>
      <c r="USH11" s="40"/>
      <c r="USI11" s="40"/>
      <c r="USJ11" s="40"/>
      <c r="USK11" s="40"/>
      <c r="USL11" s="40"/>
      <c r="USM11" s="40"/>
      <c r="USN11" s="40"/>
      <c r="USO11" s="40"/>
      <c r="USP11" s="40"/>
      <c r="USQ11" s="40"/>
      <c r="USR11" s="40"/>
      <c r="USS11" s="40"/>
      <c r="UST11" s="40"/>
      <c r="USU11" s="40"/>
      <c r="USV11" s="40"/>
      <c r="USW11" s="40"/>
      <c r="USX11" s="40"/>
      <c r="USY11" s="40"/>
      <c r="USZ11" s="40"/>
      <c r="UTA11" s="40"/>
      <c r="UTB11" s="40"/>
      <c r="UTC11" s="40"/>
      <c r="UTD11" s="40"/>
      <c r="UTE11" s="40"/>
      <c r="UTF11" s="40"/>
      <c r="UTG11" s="40"/>
      <c r="UTH11" s="40"/>
      <c r="UTI11" s="40"/>
      <c r="UTJ11" s="40"/>
      <c r="UTK11" s="40"/>
      <c r="UTL11" s="40"/>
      <c r="UTM11" s="40"/>
      <c r="UTN11" s="40"/>
      <c r="UTO11" s="40"/>
      <c r="UTP11" s="40"/>
      <c r="UTQ11" s="40"/>
      <c r="UTR11" s="40"/>
      <c r="UTS11" s="40"/>
      <c r="UTT11" s="40"/>
      <c r="UTU11" s="40"/>
      <c r="UTV11" s="40"/>
      <c r="UTW11" s="40"/>
      <c r="UTX11" s="40"/>
      <c r="UTY11" s="40"/>
      <c r="UTZ11" s="40"/>
      <c r="UUA11" s="40"/>
      <c r="UUB11" s="40"/>
      <c r="UUC11" s="40"/>
      <c r="UUD11" s="40"/>
      <c r="UUE11" s="40"/>
      <c r="UUF11" s="40"/>
      <c r="UUG11" s="40"/>
      <c r="UUH11" s="40"/>
      <c r="UUI11" s="40"/>
      <c r="UUJ11" s="40"/>
      <c r="UUK11" s="40"/>
      <c r="UUL11" s="40"/>
      <c r="UUM11" s="40"/>
      <c r="UUN11" s="40"/>
      <c r="UUO11" s="40"/>
      <c r="UUP11" s="40"/>
      <c r="UUQ11" s="40"/>
      <c r="UUR11" s="40"/>
      <c r="UUS11" s="40"/>
      <c r="UUT11" s="40"/>
      <c r="UUU11" s="40"/>
      <c r="UUV11" s="40"/>
      <c r="UUW11" s="40"/>
      <c r="UUX11" s="40"/>
      <c r="UUY11" s="40"/>
      <c r="UUZ11" s="40"/>
      <c r="UVA11" s="40"/>
      <c r="UVB11" s="40"/>
      <c r="UVC11" s="40"/>
      <c r="UVD11" s="40"/>
      <c r="UVE11" s="40"/>
      <c r="UVF11" s="40"/>
      <c r="UVG11" s="40"/>
      <c r="UVH11" s="40"/>
      <c r="UVI11" s="40"/>
      <c r="UVJ11" s="40"/>
      <c r="UVK11" s="40"/>
      <c r="UVL11" s="40"/>
      <c r="UVM11" s="40"/>
      <c r="UVN11" s="40"/>
      <c r="UVO11" s="40"/>
      <c r="UVP11" s="40"/>
      <c r="UVQ11" s="40"/>
      <c r="UVR11" s="40"/>
      <c r="UVS11" s="40"/>
      <c r="UVT11" s="40"/>
      <c r="UVU11" s="40"/>
      <c r="UVV11" s="40"/>
      <c r="UVW11" s="40"/>
      <c r="UVX11" s="40"/>
      <c r="UVY11" s="40"/>
      <c r="UVZ11" s="40"/>
      <c r="UWA11" s="40"/>
      <c r="UWB11" s="40"/>
      <c r="UWC11" s="40"/>
      <c r="UWD11" s="40"/>
      <c r="UWE11" s="40"/>
      <c r="UWF11" s="40"/>
      <c r="UWG11" s="40"/>
      <c r="UWH11" s="40"/>
      <c r="UWI11" s="40"/>
      <c r="UWJ11" s="40"/>
      <c r="UWK11" s="40"/>
      <c r="UWL11" s="40"/>
      <c r="UWM11" s="40"/>
      <c r="UWN11" s="40"/>
      <c r="UWO11" s="40"/>
      <c r="UWP11" s="40"/>
      <c r="UWQ11" s="40"/>
      <c r="UWR11" s="40"/>
      <c r="UWS11" s="40"/>
      <c r="UWT11" s="40"/>
      <c r="UWU11" s="40"/>
      <c r="UWV11" s="40"/>
      <c r="UWW11" s="40"/>
      <c r="UWX11" s="40"/>
      <c r="UWY11" s="40"/>
      <c r="UWZ11" s="40"/>
      <c r="UXA11" s="40"/>
      <c r="UXB11" s="40"/>
      <c r="UXC11" s="40"/>
      <c r="UXD11" s="40"/>
      <c r="UXE11" s="40"/>
      <c r="UXF11" s="40"/>
      <c r="UXG11" s="40"/>
      <c r="UXH11" s="40"/>
      <c r="UXI11" s="40"/>
      <c r="UXJ11" s="40"/>
      <c r="UXK11" s="40"/>
      <c r="UXL11" s="40"/>
      <c r="UXM11" s="40"/>
      <c r="UXN11" s="40"/>
      <c r="UXO11" s="40"/>
      <c r="UXP11" s="40"/>
      <c r="UXQ11" s="40"/>
      <c r="UXR11" s="40"/>
      <c r="UXS11" s="40"/>
      <c r="UXT11" s="40"/>
      <c r="UXU11" s="40"/>
      <c r="UXV11" s="40"/>
      <c r="UXW11" s="40"/>
      <c r="UXX11" s="40"/>
      <c r="UXY11" s="40"/>
      <c r="UXZ11" s="40"/>
      <c r="UYA11" s="40"/>
      <c r="UYB11" s="40"/>
      <c r="UYC11" s="40"/>
      <c r="UYD11" s="40"/>
      <c r="UYE11" s="40"/>
      <c r="UYF11" s="40"/>
      <c r="UYG11" s="40"/>
      <c r="UYH11" s="40"/>
      <c r="UYI11" s="40"/>
      <c r="UYJ11" s="40"/>
      <c r="UYK11" s="40"/>
      <c r="UYL11" s="40"/>
      <c r="UYM11" s="40"/>
      <c r="UYN11" s="40"/>
      <c r="UYO11" s="40"/>
      <c r="UYP11" s="40"/>
      <c r="UYQ11" s="40"/>
      <c r="UYR11" s="40"/>
      <c r="UYS11" s="40"/>
      <c r="UYT11" s="40"/>
      <c r="UYU11" s="40"/>
      <c r="UYV11" s="40"/>
      <c r="UYW11" s="40"/>
      <c r="UYX11" s="40"/>
      <c r="UYY11" s="40"/>
      <c r="UYZ11" s="40"/>
      <c r="UZA11" s="40"/>
      <c r="UZB11" s="40"/>
      <c r="UZC11" s="40"/>
      <c r="UZD11" s="40"/>
      <c r="UZE11" s="40"/>
      <c r="UZF11" s="40"/>
      <c r="UZG11" s="40"/>
      <c r="UZH11" s="40"/>
      <c r="UZI11" s="40"/>
      <c r="UZJ11" s="40"/>
      <c r="UZK11" s="40"/>
      <c r="UZL11" s="40"/>
      <c r="UZM11" s="40"/>
      <c r="UZN11" s="40"/>
      <c r="UZO11" s="40"/>
      <c r="UZP11" s="40"/>
      <c r="UZQ11" s="40"/>
      <c r="UZR11" s="40"/>
      <c r="UZS11" s="40"/>
      <c r="UZT11" s="40"/>
      <c r="UZU11" s="40"/>
      <c r="UZV11" s="40"/>
      <c r="UZW11" s="40"/>
      <c r="UZX11" s="40"/>
      <c r="UZY11" s="40"/>
      <c r="UZZ11" s="40"/>
      <c r="VAA11" s="40"/>
      <c r="VAB11" s="40"/>
      <c r="VAC11" s="40"/>
      <c r="VAD11" s="40"/>
      <c r="VAE11" s="40"/>
      <c r="VAF11" s="40"/>
      <c r="VAG11" s="40"/>
      <c r="VAH11" s="40"/>
      <c r="VAI11" s="40"/>
      <c r="VAJ11" s="40"/>
      <c r="VAK11" s="40"/>
      <c r="VAL11" s="40"/>
      <c r="VAM11" s="40"/>
      <c r="VAN11" s="40"/>
      <c r="VAO11" s="40"/>
      <c r="VAP11" s="40"/>
      <c r="VAQ11" s="40"/>
      <c r="VAR11" s="40"/>
      <c r="VAS11" s="40"/>
      <c r="VAT11" s="40"/>
      <c r="VAU11" s="40"/>
      <c r="VAV11" s="40"/>
      <c r="VAW11" s="40"/>
      <c r="VAX11" s="40"/>
      <c r="VAY11" s="40"/>
      <c r="VAZ11" s="40"/>
      <c r="VBA11" s="40"/>
      <c r="VBB11" s="40"/>
      <c r="VBC11" s="40"/>
      <c r="VBD11" s="40"/>
      <c r="VBE11" s="40"/>
      <c r="VBF11" s="40"/>
      <c r="VBG11" s="40"/>
      <c r="VBH11" s="40"/>
      <c r="VBI11" s="40"/>
      <c r="VBJ11" s="40"/>
      <c r="VBK11" s="40"/>
      <c r="VBL11" s="40"/>
      <c r="VBM11" s="40"/>
      <c r="VBN11" s="40"/>
      <c r="VBO11" s="40"/>
      <c r="VBP11" s="40"/>
      <c r="VBQ11" s="40"/>
      <c r="VBR11" s="40"/>
      <c r="VBS11" s="40"/>
      <c r="VBT11" s="40"/>
      <c r="VBU11" s="40"/>
      <c r="VBV11" s="40"/>
      <c r="VBW11" s="40"/>
      <c r="VBX11" s="40"/>
      <c r="VBY11" s="40"/>
      <c r="VBZ11" s="40"/>
      <c r="VCA11" s="40"/>
      <c r="VCB11" s="40"/>
      <c r="VCC11" s="40"/>
      <c r="VCD11" s="40"/>
      <c r="VCE11" s="40"/>
      <c r="VCF11" s="40"/>
      <c r="VCG11" s="40"/>
      <c r="VCH11" s="40"/>
      <c r="VCI11" s="40"/>
      <c r="VCJ11" s="40"/>
      <c r="VCK11" s="40"/>
      <c r="VCL11" s="40"/>
      <c r="VCM11" s="40"/>
      <c r="VCN11" s="40"/>
      <c r="VCO11" s="40"/>
      <c r="VCP11" s="40"/>
      <c r="VCQ11" s="40"/>
      <c r="VCR11" s="40"/>
      <c r="VCS11" s="40"/>
      <c r="VCT11" s="40"/>
      <c r="VCU11" s="40"/>
      <c r="VCV11" s="40"/>
      <c r="VCW11" s="40"/>
      <c r="VCX11" s="40"/>
      <c r="VCY11" s="40"/>
      <c r="VCZ11" s="40"/>
      <c r="VDA11" s="40"/>
      <c r="VDB11" s="40"/>
      <c r="VDC11" s="40"/>
      <c r="VDD11" s="40"/>
      <c r="VDE11" s="40"/>
      <c r="VDF11" s="40"/>
      <c r="VDG11" s="40"/>
      <c r="VDH11" s="40"/>
      <c r="VDI11" s="40"/>
      <c r="VDJ11" s="40"/>
      <c r="VDK11" s="40"/>
      <c r="VDL11" s="40"/>
      <c r="VDM11" s="40"/>
      <c r="VDN11" s="40"/>
      <c r="VDO11" s="40"/>
      <c r="VDP11" s="40"/>
      <c r="VDQ11" s="40"/>
      <c r="VDR11" s="40"/>
      <c r="VDS11" s="40"/>
      <c r="VDT11" s="40"/>
      <c r="VDU11" s="40"/>
      <c r="VDV11" s="40"/>
      <c r="VDW11" s="40"/>
      <c r="VDX11" s="40"/>
      <c r="VDY11" s="40"/>
      <c r="VDZ11" s="40"/>
      <c r="VEA11" s="40"/>
      <c r="VEB11" s="40"/>
      <c r="VEC11" s="40"/>
      <c r="VED11" s="40"/>
      <c r="VEE11" s="40"/>
      <c r="VEF11" s="40"/>
      <c r="VEG11" s="40"/>
      <c r="VEH11" s="40"/>
      <c r="VEI11" s="40"/>
      <c r="VEJ11" s="40"/>
      <c r="VEK11" s="40"/>
      <c r="VEL11" s="40"/>
      <c r="VEM11" s="40"/>
      <c r="VEN11" s="40"/>
      <c r="VEO11" s="40"/>
      <c r="VEP11" s="40"/>
      <c r="VEQ11" s="40"/>
      <c r="VER11" s="40"/>
      <c r="VES11" s="40"/>
      <c r="VET11" s="40"/>
      <c r="VEU11" s="40"/>
      <c r="VEV11" s="40"/>
      <c r="VEW11" s="40"/>
      <c r="VEX11" s="40"/>
      <c r="VEY11" s="40"/>
      <c r="VEZ11" s="40"/>
      <c r="VFA11" s="40"/>
      <c r="VFB11" s="40"/>
      <c r="VFC11" s="40"/>
      <c r="VFD11" s="40"/>
      <c r="VFE11" s="40"/>
      <c r="VFF11" s="40"/>
      <c r="VFG11" s="40"/>
      <c r="VFH11" s="40"/>
      <c r="VFI11" s="40"/>
      <c r="VFJ11" s="40"/>
      <c r="VFK11" s="40"/>
      <c r="VFL11" s="40"/>
      <c r="VFM11" s="40"/>
      <c r="VFN11" s="40"/>
      <c r="VFO11" s="40"/>
      <c r="VFP11" s="40"/>
      <c r="VFQ11" s="40"/>
      <c r="VFR11" s="40"/>
      <c r="VFS11" s="40"/>
      <c r="VFT11" s="40"/>
      <c r="VFU11" s="40"/>
      <c r="VFV11" s="40"/>
      <c r="VFW11" s="40"/>
      <c r="VFX11" s="40"/>
      <c r="VFY11" s="40"/>
      <c r="VFZ11" s="40"/>
      <c r="VGA11" s="40"/>
      <c r="VGB11" s="40"/>
      <c r="VGC11" s="40"/>
      <c r="VGD11" s="40"/>
      <c r="VGE11" s="40"/>
      <c r="VGF11" s="40"/>
      <c r="VGG11" s="40"/>
      <c r="VGH11" s="40"/>
      <c r="VGI11" s="40"/>
      <c r="VGJ11" s="40"/>
      <c r="VGK11" s="40"/>
      <c r="VGL11" s="40"/>
      <c r="VGM11" s="40"/>
      <c r="VGN11" s="40"/>
      <c r="VGO11" s="40"/>
      <c r="VGP11" s="40"/>
      <c r="VGQ11" s="40"/>
      <c r="VGR11" s="40"/>
      <c r="VGS11" s="40"/>
      <c r="VGT11" s="40"/>
      <c r="VGU11" s="40"/>
      <c r="VGV11" s="40"/>
      <c r="VGW11" s="40"/>
      <c r="VGX11" s="40"/>
      <c r="VGY11" s="40"/>
      <c r="VGZ11" s="40"/>
      <c r="VHA11" s="40"/>
      <c r="VHB11" s="40"/>
      <c r="VHC11" s="40"/>
      <c r="VHD11" s="40"/>
      <c r="VHE11" s="40"/>
      <c r="VHF11" s="40"/>
      <c r="VHG11" s="40"/>
      <c r="VHH11" s="40"/>
      <c r="VHI11" s="40"/>
      <c r="VHJ11" s="40"/>
      <c r="VHK11" s="40"/>
      <c r="VHL11" s="40"/>
      <c r="VHM11" s="40"/>
      <c r="VHN11" s="40"/>
      <c r="VHO11" s="40"/>
      <c r="VHP11" s="40"/>
      <c r="VHQ11" s="40"/>
      <c r="VHR11" s="40"/>
      <c r="VHS11" s="40"/>
      <c r="VHT11" s="40"/>
      <c r="VHU11" s="40"/>
      <c r="VHV11" s="40"/>
      <c r="VHW11" s="40"/>
      <c r="VHX11" s="40"/>
      <c r="VHY11" s="40"/>
      <c r="VHZ11" s="40"/>
      <c r="VIA11" s="40"/>
      <c r="VIB11" s="40"/>
      <c r="VIC11" s="40"/>
      <c r="VID11" s="40"/>
      <c r="VIE11" s="40"/>
      <c r="VIF11" s="40"/>
      <c r="VIG11" s="40"/>
      <c r="VIH11" s="40"/>
      <c r="VII11" s="40"/>
      <c r="VIJ11" s="40"/>
      <c r="VIK11" s="40"/>
      <c r="VIL11" s="40"/>
      <c r="VIM11" s="40"/>
      <c r="VIN11" s="40"/>
      <c r="VIO11" s="40"/>
      <c r="VIP11" s="40"/>
      <c r="VIQ11" s="40"/>
      <c r="VIR11" s="40"/>
      <c r="VIS11" s="40"/>
      <c r="VIT11" s="40"/>
      <c r="VIU11" s="40"/>
      <c r="VIV11" s="40"/>
      <c r="VIW11" s="40"/>
      <c r="VIX11" s="40"/>
      <c r="VIY11" s="40"/>
      <c r="VIZ11" s="40"/>
      <c r="VJA11" s="40"/>
      <c r="VJB11" s="40"/>
      <c r="VJC11" s="40"/>
      <c r="VJD11" s="40"/>
      <c r="VJE11" s="40"/>
      <c r="VJF11" s="40"/>
      <c r="VJG11" s="40"/>
      <c r="VJH11" s="40"/>
      <c r="VJI11" s="40"/>
      <c r="VJJ11" s="40"/>
      <c r="VJK11" s="40"/>
      <c r="VJL11" s="40"/>
      <c r="VJM11" s="40"/>
      <c r="VJN11" s="40"/>
      <c r="VJO11" s="40"/>
      <c r="VJP11" s="40"/>
      <c r="VJQ11" s="40"/>
      <c r="VJR11" s="40"/>
      <c r="VJS11" s="40"/>
      <c r="VJT11" s="40"/>
      <c r="VJU11" s="40"/>
      <c r="VJV11" s="40"/>
      <c r="VJW11" s="40"/>
      <c r="VJX11" s="40"/>
      <c r="VJY11" s="40"/>
      <c r="VJZ11" s="40"/>
      <c r="VKA11" s="40"/>
      <c r="VKB11" s="40"/>
      <c r="VKC11" s="40"/>
      <c r="VKD11" s="40"/>
      <c r="VKE11" s="40"/>
      <c r="VKF11" s="40"/>
      <c r="VKG11" s="40"/>
      <c r="VKH11" s="40"/>
      <c r="VKI11" s="40"/>
      <c r="VKJ11" s="40"/>
      <c r="VKK11" s="40"/>
      <c r="VKL11" s="40"/>
      <c r="VKM11" s="40"/>
      <c r="VKN11" s="40"/>
      <c r="VKO11" s="40"/>
      <c r="VKP11" s="40"/>
      <c r="VKQ11" s="40"/>
      <c r="VKR11" s="40"/>
      <c r="VKS11" s="40"/>
      <c r="VKT11" s="40"/>
      <c r="VKU11" s="40"/>
      <c r="VKV11" s="40"/>
      <c r="VKW11" s="40"/>
      <c r="VKX11" s="40"/>
      <c r="VKY11" s="40"/>
      <c r="VKZ11" s="40"/>
      <c r="VLA11" s="40"/>
      <c r="VLB11" s="40"/>
      <c r="VLC11" s="40"/>
      <c r="VLD11" s="40"/>
      <c r="VLE11" s="40"/>
      <c r="VLF11" s="40"/>
      <c r="VLG11" s="40"/>
      <c r="VLH11" s="40"/>
      <c r="VLI11" s="40"/>
      <c r="VLJ11" s="40"/>
      <c r="VLK11" s="40"/>
      <c r="VLL11" s="40"/>
      <c r="VLM11" s="40"/>
      <c r="VLN11" s="40"/>
      <c r="VLO11" s="40"/>
      <c r="VLP11" s="40"/>
      <c r="VLQ11" s="40"/>
      <c r="VLR11" s="40"/>
      <c r="VLS11" s="40"/>
      <c r="VLT11" s="40"/>
      <c r="VLU11" s="40"/>
      <c r="VLV11" s="40"/>
      <c r="VLW11" s="40"/>
      <c r="VLX11" s="40"/>
      <c r="VLY11" s="40"/>
      <c r="VLZ11" s="40"/>
      <c r="VMA11" s="40"/>
      <c r="VMB11" s="40"/>
      <c r="VMC11" s="40"/>
      <c r="VMD11" s="40"/>
      <c r="VME11" s="40"/>
      <c r="VMF11" s="40"/>
      <c r="VMG11" s="40"/>
      <c r="VMH11" s="40"/>
      <c r="VMI11" s="40"/>
      <c r="VMJ11" s="40"/>
      <c r="VMK11" s="40"/>
      <c r="VML11" s="40"/>
      <c r="VMM11" s="40"/>
      <c r="VMN11" s="40"/>
      <c r="VMO11" s="40"/>
      <c r="VMP11" s="40"/>
      <c r="VMQ11" s="40"/>
      <c r="VMR11" s="40"/>
      <c r="VMS11" s="40"/>
      <c r="VMT11" s="40"/>
      <c r="VMU11" s="40"/>
      <c r="VMV11" s="40"/>
      <c r="VMW11" s="40"/>
      <c r="VMX11" s="40"/>
      <c r="VMY11" s="40"/>
      <c r="VMZ11" s="40"/>
      <c r="VNA11" s="40"/>
      <c r="VNB11" s="40"/>
      <c r="VNC11" s="40"/>
      <c r="VND11" s="40"/>
      <c r="VNE11" s="40"/>
      <c r="VNF11" s="40"/>
      <c r="VNG11" s="40"/>
      <c r="VNH11" s="40"/>
      <c r="VNI11" s="40"/>
      <c r="VNJ11" s="40"/>
      <c r="VNK11" s="40"/>
      <c r="VNL11" s="40"/>
      <c r="VNM11" s="40"/>
      <c r="VNN11" s="40"/>
      <c r="VNO11" s="40"/>
      <c r="VNP11" s="40"/>
      <c r="VNQ11" s="40"/>
      <c r="VNR11" s="40"/>
      <c r="VNS11" s="40"/>
      <c r="VNT11" s="40"/>
      <c r="VNU11" s="40"/>
      <c r="VNV11" s="40"/>
      <c r="VNW11" s="40"/>
      <c r="VNX11" s="40"/>
      <c r="VNY11" s="40"/>
      <c r="VNZ11" s="40"/>
      <c r="VOA11" s="40"/>
      <c r="VOB11" s="40"/>
      <c r="VOC11" s="40"/>
      <c r="VOD11" s="40"/>
      <c r="VOE11" s="40"/>
      <c r="VOF11" s="40"/>
      <c r="VOG11" s="40"/>
      <c r="VOH11" s="40"/>
      <c r="VOI11" s="40"/>
      <c r="VOJ11" s="40"/>
      <c r="VOK11" s="40"/>
      <c r="VOL11" s="40"/>
      <c r="VOM11" s="40"/>
      <c r="VON11" s="40"/>
      <c r="VOO11" s="40"/>
      <c r="VOP11" s="40"/>
      <c r="VOQ11" s="40"/>
      <c r="VOR11" s="40"/>
      <c r="VOS11" s="40"/>
      <c r="VOT11" s="40"/>
      <c r="VOU11" s="40"/>
      <c r="VOV11" s="40"/>
      <c r="VOW11" s="40"/>
      <c r="VOX11" s="40"/>
      <c r="VOY11" s="40"/>
      <c r="VOZ11" s="40"/>
      <c r="VPA11" s="40"/>
      <c r="VPB11" s="40"/>
      <c r="VPC11" s="40"/>
      <c r="VPD11" s="40"/>
      <c r="VPE11" s="40"/>
      <c r="VPF11" s="40"/>
      <c r="VPG11" s="40"/>
      <c r="VPH11" s="40"/>
      <c r="VPI11" s="40"/>
      <c r="VPJ11" s="40"/>
      <c r="VPK11" s="40"/>
      <c r="VPL11" s="40"/>
      <c r="VPM11" s="40"/>
      <c r="VPN11" s="40"/>
      <c r="VPO11" s="40"/>
      <c r="VPP11" s="40"/>
      <c r="VPQ11" s="40"/>
      <c r="VPR11" s="40"/>
      <c r="VPS11" s="40"/>
      <c r="VPT11" s="40"/>
      <c r="VPU11" s="40"/>
      <c r="VPV11" s="40"/>
      <c r="VPW11" s="40"/>
      <c r="VPX11" s="40"/>
      <c r="VPY11" s="40"/>
      <c r="VPZ11" s="40"/>
      <c r="VQA11" s="40"/>
      <c r="VQB11" s="40"/>
      <c r="VQC11" s="40"/>
      <c r="VQD11" s="40"/>
      <c r="VQE11" s="40"/>
      <c r="VQF11" s="40"/>
      <c r="VQG11" s="40"/>
      <c r="VQH11" s="40"/>
      <c r="VQI11" s="40"/>
      <c r="VQJ11" s="40"/>
      <c r="VQK11" s="40"/>
      <c r="VQL11" s="40"/>
      <c r="VQM11" s="40"/>
      <c r="VQN11" s="40"/>
      <c r="VQO11" s="40"/>
      <c r="VQP11" s="40"/>
      <c r="VQQ11" s="40"/>
      <c r="VQR11" s="40"/>
      <c r="VQS11" s="40"/>
      <c r="VQT11" s="40"/>
      <c r="VQU11" s="40"/>
      <c r="VQV11" s="40"/>
      <c r="VQW11" s="40"/>
      <c r="VQX11" s="40"/>
      <c r="VQY11" s="40"/>
      <c r="VQZ11" s="40"/>
      <c r="VRA11" s="40"/>
      <c r="VRB11" s="40"/>
      <c r="VRC11" s="40"/>
      <c r="VRD11" s="40"/>
      <c r="VRE11" s="40"/>
      <c r="VRF11" s="40"/>
      <c r="VRG11" s="40"/>
      <c r="VRH11" s="40"/>
      <c r="VRI11" s="40"/>
      <c r="VRJ11" s="40"/>
      <c r="VRK11" s="40"/>
      <c r="VRL11" s="40"/>
      <c r="VRM11" s="40"/>
      <c r="VRN11" s="40"/>
      <c r="VRO11" s="40"/>
      <c r="VRP11" s="40"/>
      <c r="VRQ11" s="40"/>
      <c r="VRR11" s="40"/>
      <c r="VRS11" s="40"/>
      <c r="VRT11" s="40"/>
      <c r="VRU11" s="40"/>
      <c r="VRV11" s="40"/>
      <c r="VRW11" s="40"/>
      <c r="VRX11" s="40"/>
      <c r="VRY11" s="40"/>
      <c r="VRZ11" s="40"/>
      <c r="VSA11" s="40"/>
      <c r="VSB11" s="40"/>
      <c r="VSC11" s="40"/>
      <c r="VSD11" s="40"/>
      <c r="VSE11" s="40"/>
      <c r="VSF11" s="40"/>
      <c r="VSG11" s="40"/>
      <c r="VSH11" s="40"/>
      <c r="VSI11" s="40"/>
      <c r="VSJ11" s="40"/>
      <c r="VSK11" s="40"/>
      <c r="VSL11" s="40"/>
      <c r="VSM11" s="40"/>
      <c r="VSN11" s="40"/>
      <c r="VSO11" s="40"/>
      <c r="VSP11" s="40"/>
      <c r="VSQ11" s="40"/>
      <c r="VSR11" s="40"/>
      <c r="VSS11" s="40"/>
      <c r="VST11" s="40"/>
      <c r="VSU11" s="40"/>
      <c r="VSV11" s="40"/>
      <c r="VSW11" s="40"/>
      <c r="VSX11" s="40"/>
      <c r="VSY11" s="40"/>
      <c r="VSZ11" s="40"/>
      <c r="VTA11" s="40"/>
      <c r="VTB11" s="40"/>
      <c r="VTC11" s="40"/>
      <c r="VTD11" s="40"/>
      <c r="VTE11" s="40"/>
      <c r="VTF11" s="40"/>
      <c r="VTG11" s="40"/>
      <c r="VTH11" s="40"/>
      <c r="VTI11" s="40"/>
      <c r="VTJ11" s="40"/>
      <c r="VTK11" s="40"/>
      <c r="VTL11" s="40"/>
      <c r="VTM11" s="40"/>
      <c r="VTN11" s="40"/>
      <c r="VTO11" s="40"/>
      <c r="VTP11" s="40"/>
      <c r="VTQ11" s="40"/>
      <c r="VTR11" s="40"/>
      <c r="VTS11" s="40"/>
      <c r="VTT11" s="40"/>
      <c r="VTU11" s="40"/>
      <c r="VTV11" s="40"/>
      <c r="VTW11" s="40"/>
      <c r="VTX11" s="40"/>
      <c r="VTY11" s="40"/>
      <c r="VTZ11" s="40"/>
      <c r="VUA11" s="40"/>
      <c r="VUB11" s="40"/>
      <c r="VUC11" s="40"/>
      <c r="VUD11" s="40"/>
      <c r="VUE11" s="40"/>
      <c r="VUF11" s="40"/>
      <c r="VUG11" s="40"/>
      <c r="VUH11" s="40"/>
      <c r="VUI11" s="40"/>
      <c r="VUJ11" s="40"/>
      <c r="VUK11" s="40"/>
      <c r="VUL11" s="40"/>
      <c r="VUM11" s="40"/>
      <c r="VUN11" s="40"/>
      <c r="VUO11" s="40"/>
      <c r="VUP11" s="40"/>
      <c r="VUQ11" s="40"/>
      <c r="VUR11" s="40"/>
      <c r="VUS11" s="40"/>
      <c r="VUT11" s="40"/>
      <c r="VUU11" s="40"/>
      <c r="VUV11" s="40"/>
      <c r="VUW11" s="40"/>
      <c r="VUX11" s="40"/>
      <c r="VUY11" s="40"/>
      <c r="VUZ11" s="40"/>
      <c r="VVA11" s="40"/>
      <c r="VVB11" s="40"/>
      <c r="VVC11" s="40"/>
      <c r="VVD11" s="40"/>
      <c r="VVE11" s="40"/>
      <c r="VVF11" s="40"/>
      <c r="VVG11" s="40"/>
      <c r="VVH11" s="40"/>
      <c r="VVI11" s="40"/>
      <c r="VVJ11" s="40"/>
      <c r="VVK11" s="40"/>
      <c r="VVL11" s="40"/>
      <c r="VVM11" s="40"/>
      <c r="VVN11" s="40"/>
      <c r="VVO11" s="40"/>
      <c r="VVP11" s="40"/>
      <c r="VVQ11" s="40"/>
      <c r="VVR11" s="40"/>
      <c r="VVS11" s="40"/>
      <c r="VVT11" s="40"/>
      <c r="VVU11" s="40"/>
      <c r="VVV11" s="40"/>
      <c r="VVW11" s="40"/>
      <c r="VVX11" s="40"/>
      <c r="VVY11" s="40"/>
      <c r="VVZ11" s="40"/>
      <c r="VWA11" s="40"/>
      <c r="VWB11" s="40"/>
      <c r="VWC11" s="40"/>
      <c r="VWD11" s="40"/>
      <c r="VWE11" s="40"/>
      <c r="VWF11" s="40"/>
      <c r="VWG11" s="40"/>
      <c r="VWH11" s="40"/>
      <c r="VWI11" s="40"/>
      <c r="VWJ11" s="40"/>
      <c r="VWK11" s="40"/>
      <c r="VWL11" s="40"/>
      <c r="VWM11" s="40"/>
      <c r="VWN11" s="40"/>
      <c r="VWO11" s="40"/>
      <c r="VWP11" s="40"/>
      <c r="VWQ11" s="40"/>
      <c r="VWR11" s="40"/>
      <c r="VWS11" s="40"/>
      <c r="VWT11" s="40"/>
      <c r="VWU11" s="40"/>
      <c r="VWV11" s="40"/>
      <c r="VWW11" s="40"/>
      <c r="VWX11" s="40"/>
      <c r="VWY11" s="40"/>
      <c r="VWZ11" s="40"/>
      <c r="VXA11" s="40"/>
      <c r="VXB11" s="40"/>
      <c r="VXC11" s="40"/>
      <c r="VXD11" s="40"/>
      <c r="VXE11" s="40"/>
      <c r="VXF11" s="40"/>
      <c r="VXG11" s="40"/>
      <c r="VXH11" s="40"/>
      <c r="VXI11" s="40"/>
      <c r="VXJ11" s="40"/>
      <c r="VXK11" s="40"/>
      <c r="VXL11" s="40"/>
      <c r="VXM11" s="40"/>
      <c r="VXN11" s="40"/>
      <c r="VXO11" s="40"/>
      <c r="VXP11" s="40"/>
      <c r="VXQ11" s="40"/>
      <c r="VXR11" s="40"/>
      <c r="VXS11" s="40"/>
      <c r="VXT11" s="40"/>
      <c r="VXU11" s="40"/>
      <c r="VXV11" s="40"/>
      <c r="VXW11" s="40"/>
      <c r="VXX11" s="40"/>
      <c r="VXY11" s="40"/>
      <c r="VXZ11" s="40"/>
      <c r="VYA11" s="40"/>
      <c r="VYB11" s="40"/>
      <c r="VYC11" s="40"/>
      <c r="VYD11" s="40"/>
      <c r="VYE11" s="40"/>
      <c r="VYF11" s="40"/>
      <c r="VYG11" s="40"/>
      <c r="VYH11" s="40"/>
      <c r="VYI11" s="40"/>
      <c r="VYJ11" s="40"/>
      <c r="VYK11" s="40"/>
      <c r="VYL11" s="40"/>
      <c r="VYM11" s="40"/>
      <c r="VYN11" s="40"/>
      <c r="VYO11" s="40"/>
      <c r="VYP11" s="40"/>
      <c r="VYQ11" s="40"/>
      <c r="VYR11" s="40"/>
      <c r="VYS11" s="40"/>
      <c r="VYT11" s="40"/>
      <c r="VYU11" s="40"/>
      <c r="VYV11" s="40"/>
      <c r="VYW11" s="40"/>
      <c r="VYX11" s="40"/>
      <c r="VYY11" s="40"/>
      <c r="VYZ11" s="40"/>
      <c r="VZA11" s="40"/>
      <c r="VZB11" s="40"/>
      <c r="VZC11" s="40"/>
      <c r="VZD11" s="40"/>
      <c r="VZE11" s="40"/>
      <c r="VZF11" s="40"/>
      <c r="VZG11" s="40"/>
      <c r="VZH11" s="40"/>
      <c r="VZI11" s="40"/>
      <c r="VZJ11" s="40"/>
      <c r="VZK11" s="40"/>
      <c r="VZL11" s="40"/>
      <c r="VZM11" s="40"/>
      <c r="VZN11" s="40"/>
      <c r="VZO11" s="40"/>
      <c r="VZP11" s="40"/>
      <c r="VZQ11" s="40"/>
      <c r="VZR11" s="40"/>
      <c r="VZS11" s="40"/>
      <c r="VZT11" s="40"/>
      <c r="VZU11" s="40"/>
      <c r="VZV11" s="40"/>
      <c r="VZW11" s="40"/>
      <c r="VZX11" s="40"/>
      <c r="VZY11" s="40"/>
      <c r="VZZ11" s="40"/>
      <c r="WAA11" s="40"/>
      <c r="WAB11" s="40"/>
      <c r="WAC11" s="40"/>
      <c r="WAD11" s="40"/>
      <c r="WAE11" s="40"/>
      <c r="WAF11" s="40"/>
      <c r="WAG11" s="40"/>
      <c r="WAH11" s="40"/>
      <c r="WAI11" s="40"/>
      <c r="WAJ11" s="40"/>
      <c r="WAK11" s="40"/>
      <c r="WAL11" s="40"/>
      <c r="WAM11" s="40"/>
      <c r="WAN11" s="40"/>
      <c r="WAO11" s="40"/>
      <c r="WAP11" s="40"/>
      <c r="WAQ11" s="40"/>
      <c r="WAR11" s="40"/>
      <c r="WAS11" s="40"/>
      <c r="WAT11" s="40"/>
      <c r="WAU11" s="40"/>
      <c r="WAV11" s="40"/>
      <c r="WAW11" s="40"/>
      <c r="WAX11" s="40"/>
      <c r="WAY11" s="40"/>
      <c r="WAZ11" s="40"/>
      <c r="WBA11" s="40"/>
      <c r="WBB11" s="40"/>
      <c r="WBC11" s="40"/>
      <c r="WBD11" s="40"/>
      <c r="WBE11" s="40"/>
      <c r="WBF11" s="40"/>
      <c r="WBG11" s="40"/>
      <c r="WBH11" s="40"/>
      <c r="WBI11" s="40"/>
      <c r="WBJ11" s="40"/>
      <c r="WBK11" s="40"/>
      <c r="WBL11" s="40"/>
      <c r="WBM11" s="40"/>
      <c r="WBN11" s="40"/>
      <c r="WBO11" s="40"/>
      <c r="WBP11" s="40"/>
      <c r="WBQ11" s="40"/>
      <c r="WBR11" s="40"/>
      <c r="WBS11" s="40"/>
      <c r="WBT11" s="40"/>
      <c r="WBU11" s="40"/>
      <c r="WBV11" s="40"/>
      <c r="WBW11" s="40"/>
      <c r="WBX11" s="40"/>
      <c r="WBY11" s="40"/>
      <c r="WBZ11" s="40"/>
      <c r="WCA11" s="40"/>
      <c r="WCB11" s="40"/>
      <c r="WCC11" s="40"/>
      <c r="WCD11" s="40"/>
      <c r="WCE11" s="40"/>
      <c r="WCF11" s="40"/>
      <c r="WCG11" s="40"/>
      <c r="WCH11" s="40"/>
      <c r="WCI11" s="40"/>
      <c r="WCJ11" s="40"/>
      <c r="WCK11" s="40"/>
      <c r="WCL11" s="40"/>
      <c r="WCM11" s="40"/>
      <c r="WCN11" s="40"/>
      <c r="WCO11" s="40"/>
      <c r="WCP11" s="40"/>
      <c r="WCQ11" s="40"/>
      <c r="WCR11" s="40"/>
      <c r="WCS11" s="40"/>
      <c r="WCT11" s="40"/>
      <c r="WCU11" s="40"/>
      <c r="WCV11" s="40"/>
      <c r="WCW11" s="40"/>
      <c r="WCX11" s="40"/>
      <c r="WCY11" s="40"/>
      <c r="WCZ11" s="40"/>
      <c r="WDA11" s="40"/>
      <c r="WDB11" s="40"/>
      <c r="WDC11" s="40"/>
      <c r="WDD11" s="40"/>
      <c r="WDE11" s="40"/>
      <c r="WDF11" s="40"/>
      <c r="WDG11" s="40"/>
      <c r="WDH11" s="40"/>
      <c r="WDI11" s="40"/>
      <c r="WDJ11" s="40"/>
      <c r="WDK11" s="40"/>
      <c r="WDL11" s="40"/>
      <c r="WDM11" s="40"/>
      <c r="WDN11" s="40"/>
      <c r="WDO11" s="40"/>
      <c r="WDP11" s="40"/>
      <c r="WDQ11" s="40"/>
      <c r="WDR11" s="40"/>
      <c r="WDS11" s="40"/>
      <c r="WDT11" s="40"/>
      <c r="WDU11" s="40"/>
      <c r="WDV11" s="40"/>
      <c r="WDW11" s="40"/>
      <c r="WDX11" s="40"/>
      <c r="WDY11" s="40"/>
      <c r="WDZ11" s="40"/>
      <c r="WEA11" s="40"/>
      <c r="WEB11" s="40"/>
      <c r="WEC11" s="40"/>
      <c r="WED11" s="40"/>
      <c r="WEE11" s="40"/>
      <c r="WEF11" s="40"/>
      <c r="WEG11" s="40"/>
      <c r="WEH11" s="40"/>
      <c r="WEI11" s="40"/>
      <c r="WEJ11" s="40"/>
      <c r="WEK11" s="40"/>
      <c r="WEL11" s="40"/>
      <c r="WEM11" s="40"/>
      <c r="WEN11" s="40"/>
      <c r="WEO11" s="40"/>
      <c r="WEP11" s="40"/>
      <c r="WEQ11" s="40"/>
      <c r="WER11" s="40"/>
      <c r="WES11" s="40"/>
      <c r="WET11" s="40"/>
      <c r="WEU11" s="40"/>
      <c r="WEV11" s="40"/>
      <c r="WEW11" s="40"/>
      <c r="WEX11" s="40"/>
      <c r="WEY11" s="40"/>
      <c r="WEZ11" s="40"/>
      <c r="WFA11" s="40"/>
      <c r="WFB11" s="40"/>
      <c r="WFC11" s="40"/>
      <c r="WFD11" s="40"/>
      <c r="WFE11" s="40"/>
      <c r="WFF11" s="40"/>
      <c r="WFG11" s="40"/>
      <c r="WFH11" s="40"/>
      <c r="WFI11" s="40"/>
      <c r="WFJ11" s="40"/>
      <c r="WFK11" s="40"/>
      <c r="WFL11" s="40"/>
      <c r="WFM11" s="40"/>
      <c r="WFN11" s="40"/>
      <c r="WFO11" s="40"/>
      <c r="WFP11" s="40"/>
      <c r="WFQ11" s="40"/>
      <c r="WFR11" s="40"/>
      <c r="WFS11" s="40"/>
      <c r="WFT11" s="40"/>
      <c r="WFU11" s="40"/>
      <c r="WFV11" s="40"/>
      <c r="WFW11" s="40"/>
      <c r="WFX11" s="40"/>
      <c r="WFY11" s="40"/>
      <c r="WFZ11" s="40"/>
      <c r="WGA11" s="40"/>
      <c r="WGB11" s="40"/>
      <c r="WGC11" s="40"/>
      <c r="WGD11" s="40"/>
      <c r="WGE11" s="40"/>
      <c r="WGF11" s="40"/>
      <c r="WGG11" s="40"/>
      <c r="WGH11" s="40"/>
      <c r="WGI11" s="40"/>
      <c r="WGJ11" s="40"/>
      <c r="WGK11" s="40"/>
      <c r="WGL11" s="40"/>
      <c r="WGM11" s="40"/>
      <c r="WGN11" s="40"/>
      <c r="WGO11" s="40"/>
      <c r="WGP11" s="40"/>
      <c r="WGQ11" s="40"/>
      <c r="WGR11" s="40"/>
      <c r="WGS11" s="40"/>
      <c r="WGT11" s="40"/>
      <c r="WGU11" s="40"/>
      <c r="WGV11" s="40"/>
      <c r="WGW11" s="40"/>
      <c r="WGX11" s="40"/>
      <c r="WGY11" s="40"/>
      <c r="WGZ11" s="40"/>
      <c r="WHA11" s="40"/>
      <c r="WHB11" s="40"/>
      <c r="WHC11" s="40"/>
      <c r="WHD11" s="40"/>
      <c r="WHE11" s="40"/>
      <c r="WHF11" s="40"/>
      <c r="WHG11" s="40"/>
      <c r="WHH11" s="40"/>
      <c r="WHI11" s="40"/>
      <c r="WHJ11" s="40"/>
      <c r="WHK11" s="40"/>
      <c r="WHL11" s="40"/>
      <c r="WHM11" s="40"/>
      <c r="WHN11" s="40"/>
      <c r="WHO11" s="40"/>
      <c r="WHP11" s="40"/>
      <c r="WHQ11" s="40"/>
      <c r="WHR11" s="40"/>
      <c r="WHS11" s="40"/>
      <c r="WHT11" s="40"/>
      <c r="WHU11" s="40"/>
      <c r="WHV11" s="40"/>
      <c r="WHW11" s="40"/>
      <c r="WHX11" s="40"/>
      <c r="WHY11" s="40"/>
      <c r="WHZ11" s="40"/>
      <c r="WIA11" s="40"/>
      <c r="WIB11" s="40"/>
      <c r="WIC11" s="40"/>
      <c r="WID11" s="40"/>
      <c r="WIE11" s="40"/>
      <c r="WIF11" s="40"/>
      <c r="WIG11" s="40"/>
      <c r="WIH11" s="40"/>
      <c r="WII11" s="40"/>
      <c r="WIJ11" s="40"/>
      <c r="WIK11" s="40"/>
      <c r="WIL11" s="40"/>
      <c r="WIM11" s="40"/>
      <c r="WIN11" s="40"/>
      <c r="WIO11" s="40"/>
      <c r="WIP11" s="40"/>
      <c r="WIQ11" s="40"/>
      <c r="WIR11" s="40"/>
      <c r="WIS11" s="40"/>
      <c r="WIT11" s="40"/>
      <c r="WIU11" s="40"/>
      <c r="WIV11" s="40"/>
      <c r="WIW11" s="40"/>
      <c r="WIX11" s="40"/>
      <c r="WIY11" s="40"/>
      <c r="WIZ11" s="40"/>
      <c r="WJA11" s="40"/>
      <c r="WJB11" s="40"/>
      <c r="WJC11" s="40"/>
      <c r="WJD11" s="40"/>
      <c r="WJE11" s="40"/>
      <c r="WJF11" s="40"/>
      <c r="WJG11" s="40"/>
      <c r="WJH11" s="40"/>
      <c r="WJI11" s="40"/>
      <c r="WJJ11" s="40"/>
      <c r="WJK11" s="40"/>
      <c r="WJL11" s="40"/>
      <c r="WJM11" s="40"/>
      <c r="WJN11" s="40"/>
      <c r="WJO11" s="40"/>
      <c r="WJP11" s="40"/>
      <c r="WJQ11" s="40"/>
      <c r="WJR11" s="40"/>
      <c r="WJS11" s="40"/>
      <c r="WJT11" s="40"/>
      <c r="WJU11" s="40"/>
      <c r="WJV11" s="40"/>
      <c r="WJW11" s="40"/>
      <c r="WJX11" s="40"/>
      <c r="WJY11" s="40"/>
      <c r="WJZ11" s="40"/>
      <c r="WKA11" s="40"/>
      <c r="WKB11" s="40"/>
      <c r="WKC11" s="40"/>
      <c r="WKD11" s="40"/>
      <c r="WKE11" s="40"/>
      <c r="WKF11" s="40"/>
      <c r="WKG11" s="40"/>
      <c r="WKH11" s="40"/>
      <c r="WKI11" s="40"/>
      <c r="WKJ11" s="40"/>
      <c r="WKK11" s="40"/>
      <c r="WKL11" s="40"/>
      <c r="WKM11" s="40"/>
      <c r="WKN11" s="40"/>
      <c r="WKO11" s="40"/>
      <c r="WKP11" s="40"/>
      <c r="WKQ11" s="40"/>
      <c r="WKR11" s="40"/>
      <c r="WKS11" s="40"/>
      <c r="WKT11" s="40"/>
      <c r="WKU11" s="40"/>
      <c r="WKV11" s="40"/>
      <c r="WKW11" s="40"/>
      <c r="WKX11" s="40"/>
      <c r="WKY11" s="40"/>
      <c r="WKZ11" s="40"/>
      <c r="WLA11" s="40"/>
      <c r="WLB11" s="40"/>
      <c r="WLC11" s="40"/>
      <c r="WLD11" s="40"/>
      <c r="WLE11" s="40"/>
      <c r="WLF11" s="40"/>
      <c r="WLG11" s="40"/>
      <c r="WLH11" s="40"/>
      <c r="WLI11" s="40"/>
      <c r="WLJ11" s="40"/>
      <c r="WLK11" s="40"/>
      <c r="WLL11" s="40"/>
      <c r="WLM11" s="40"/>
      <c r="WLN11" s="40"/>
      <c r="WLO11" s="40"/>
      <c r="WLP11" s="40"/>
      <c r="WLQ11" s="40"/>
      <c r="WLR11" s="40"/>
      <c r="WLS11" s="40"/>
      <c r="WLT11" s="40"/>
      <c r="WLU11" s="40"/>
      <c r="WLV11" s="40"/>
      <c r="WLW11" s="40"/>
      <c r="WLX11" s="40"/>
      <c r="WLY11" s="40"/>
      <c r="WLZ11" s="40"/>
      <c r="WMA11" s="40"/>
      <c r="WMB11" s="40"/>
      <c r="WMC11" s="40"/>
      <c r="WMD11" s="40"/>
      <c r="WME11" s="40"/>
      <c r="WMF11" s="40"/>
      <c r="WMG11" s="40"/>
      <c r="WMH11" s="40"/>
      <c r="WMI11" s="40"/>
      <c r="WMJ11" s="40"/>
      <c r="WMK11" s="40"/>
      <c r="WML11" s="40"/>
      <c r="WMM11" s="40"/>
      <c r="WMN11" s="40"/>
      <c r="WMO11" s="40"/>
      <c r="WMP11" s="40"/>
      <c r="WMQ11" s="40"/>
      <c r="WMR11" s="40"/>
      <c r="WMS11" s="40"/>
      <c r="WMT11" s="40"/>
      <c r="WMU11" s="40"/>
      <c r="WMV11" s="40"/>
      <c r="WMW11" s="40"/>
      <c r="WMX11" s="40"/>
      <c r="WMY11" s="40"/>
      <c r="WMZ11" s="40"/>
      <c r="WNA11" s="40"/>
      <c r="WNB11" s="40"/>
      <c r="WNC11" s="40"/>
      <c r="WND11" s="40"/>
      <c r="WNE11" s="40"/>
      <c r="WNF11" s="40"/>
      <c r="WNG11" s="40"/>
      <c r="WNH11" s="40"/>
      <c r="WNI11" s="40"/>
      <c r="WNJ11" s="40"/>
      <c r="WNK11" s="40"/>
      <c r="WNL11" s="40"/>
      <c r="WNM11" s="40"/>
      <c r="WNN11" s="40"/>
      <c r="WNO11" s="40"/>
      <c r="WNP11" s="40"/>
      <c r="WNQ11" s="40"/>
      <c r="WNR11" s="40"/>
      <c r="WNS11" s="40"/>
      <c r="WNT11" s="40"/>
      <c r="WNU11" s="40"/>
      <c r="WNV11" s="40"/>
      <c r="WNW11" s="40"/>
      <c r="WNX11" s="40"/>
      <c r="WNY11" s="40"/>
      <c r="WNZ11" s="40"/>
      <c r="WOA11" s="40"/>
      <c r="WOB11" s="40"/>
      <c r="WOC11" s="40"/>
      <c r="WOD11" s="40"/>
      <c r="WOE11" s="40"/>
      <c r="WOF11" s="40"/>
      <c r="WOG11" s="40"/>
      <c r="WOH11" s="40"/>
      <c r="WOI11" s="40"/>
      <c r="WOJ11" s="40"/>
      <c r="WOK11" s="40"/>
      <c r="WOL11" s="40"/>
      <c r="WOM11" s="40"/>
      <c r="WON11" s="40"/>
      <c r="WOO11" s="40"/>
      <c r="WOP11" s="40"/>
      <c r="WOQ11" s="40"/>
      <c r="WOR11" s="40"/>
      <c r="WOS11" s="40"/>
      <c r="WOT11" s="40"/>
      <c r="WOU11" s="40"/>
      <c r="WOV11" s="40"/>
      <c r="WOW11" s="40"/>
      <c r="WOX11" s="40"/>
      <c r="WOY11" s="40"/>
      <c r="WOZ11" s="40"/>
      <c r="WPA11" s="40"/>
      <c r="WPB11" s="40"/>
      <c r="WPC11" s="40"/>
      <c r="WPD11" s="40"/>
      <c r="WPE11" s="40"/>
      <c r="WPF11" s="40"/>
      <c r="WPG11" s="40"/>
      <c r="WPH11" s="40"/>
      <c r="WPI11" s="40"/>
      <c r="WPJ11" s="40"/>
      <c r="WPK11" s="40"/>
      <c r="WPL11" s="40"/>
      <c r="WPM11" s="40"/>
      <c r="WPN11" s="40"/>
      <c r="WPO11" s="40"/>
      <c r="WPP11" s="40"/>
      <c r="WPQ11" s="40"/>
      <c r="WPR11" s="40"/>
      <c r="WPS11" s="40"/>
      <c r="WPT11" s="40"/>
      <c r="WPU11" s="40"/>
      <c r="WPV11" s="40"/>
      <c r="WPW11" s="40"/>
      <c r="WPX11" s="40"/>
      <c r="WPY11" s="40"/>
      <c r="WPZ11" s="40"/>
      <c r="WQA11" s="40"/>
      <c r="WQB11" s="40"/>
      <c r="WQC11" s="40"/>
      <c r="WQD11" s="40"/>
      <c r="WQE11" s="40"/>
      <c r="WQF11" s="40"/>
      <c r="WQG11" s="40"/>
      <c r="WQH11" s="40"/>
      <c r="WQI11" s="40"/>
      <c r="WQJ11" s="40"/>
      <c r="WQK11" s="40"/>
      <c r="WQL11" s="40"/>
      <c r="WQM11" s="40"/>
      <c r="WQN11" s="40"/>
      <c r="WQO11" s="40"/>
      <c r="WQP11" s="40"/>
      <c r="WQQ11" s="40"/>
      <c r="WQR11" s="40"/>
      <c r="WQS11" s="40"/>
      <c r="WQT11" s="40"/>
      <c r="WQU11" s="40"/>
      <c r="WQV11" s="40"/>
      <c r="WQW11" s="40"/>
      <c r="WQX11" s="40"/>
      <c r="WQY11" s="40"/>
      <c r="WQZ11" s="40"/>
      <c r="WRA11" s="40"/>
      <c r="WRB11" s="40"/>
      <c r="WRC11" s="40"/>
      <c r="WRD11" s="40"/>
      <c r="WRE11" s="40"/>
      <c r="WRF11" s="40"/>
      <c r="WRG11" s="40"/>
      <c r="WRH11" s="40"/>
      <c r="WRI11" s="40"/>
      <c r="WRJ11" s="40"/>
      <c r="WRK11" s="40"/>
      <c r="WRL11" s="40"/>
      <c r="WRM11" s="40"/>
      <c r="WRN11" s="40"/>
      <c r="WRO11" s="40"/>
      <c r="WRP11" s="40"/>
      <c r="WRQ11" s="40"/>
      <c r="WRR11" s="40"/>
      <c r="WRS11" s="40"/>
      <c r="WRT11" s="40"/>
      <c r="WRU11" s="40"/>
      <c r="WRV11" s="40"/>
      <c r="WRW11" s="40"/>
      <c r="WRX11" s="40"/>
      <c r="WRY11" s="40"/>
      <c r="WRZ11" s="40"/>
      <c r="WSA11" s="40"/>
      <c r="WSB11" s="40"/>
      <c r="WSC11" s="40"/>
      <c r="WSD11" s="40"/>
      <c r="WSE11" s="40"/>
      <c r="WSF11" s="40"/>
      <c r="WSG11" s="40"/>
      <c r="WSH11" s="40"/>
      <c r="WSI11" s="40"/>
      <c r="WSJ11" s="40"/>
      <c r="WSK11" s="40"/>
      <c r="WSL11" s="40"/>
      <c r="WSM11" s="40"/>
      <c r="WSN11" s="40"/>
      <c r="WSO11" s="40"/>
      <c r="WSP11" s="40"/>
      <c r="WSQ11" s="40"/>
      <c r="WSR11" s="40"/>
      <c r="WSS11" s="40"/>
      <c r="WST11" s="40"/>
      <c r="WSU11" s="40"/>
      <c r="WSV11" s="40"/>
      <c r="WSW11" s="40"/>
      <c r="WSX11" s="40"/>
      <c r="WSY11" s="40"/>
      <c r="WSZ11" s="40"/>
      <c r="WTA11" s="40"/>
      <c r="WTB11" s="40"/>
      <c r="WTC11" s="40"/>
      <c r="WTD11" s="40"/>
      <c r="WTE11" s="40"/>
      <c r="WTF11" s="40"/>
      <c r="WTG11" s="40"/>
      <c r="WTH11" s="40"/>
      <c r="WTI11" s="40"/>
      <c r="WTJ11" s="40"/>
      <c r="WTK11" s="40"/>
      <c r="WTL11" s="40"/>
      <c r="WTM11" s="40"/>
      <c r="WTN11" s="40"/>
      <c r="WTO11" s="40"/>
      <c r="WTP11" s="40"/>
      <c r="WTQ11" s="40"/>
      <c r="WTR11" s="40"/>
      <c r="WTS11" s="40"/>
      <c r="WTT11" s="40"/>
      <c r="WTU11" s="40"/>
      <c r="WTV11" s="40"/>
      <c r="WTW11" s="40"/>
      <c r="WTX11" s="40"/>
      <c r="WTY11" s="40"/>
      <c r="WTZ11" s="40"/>
      <c r="WUA11" s="40"/>
      <c r="WUB11" s="40"/>
      <c r="WUC11" s="40"/>
      <c r="WUD11" s="40"/>
      <c r="WUE11" s="40"/>
      <c r="WUF11" s="40"/>
      <c r="WUG11" s="40"/>
      <c r="WUH11" s="40"/>
      <c r="WUI11" s="40"/>
      <c r="WUJ11" s="40"/>
      <c r="WUK11" s="40"/>
      <c r="WUL11" s="40"/>
      <c r="WUM11" s="40"/>
      <c r="WUN11" s="40"/>
      <c r="WUO11" s="40"/>
      <c r="WUP11" s="40"/>
      <c r="WUQ11" s="40"/>
      <c r="WUR11" s="40"/>
      <c r="WUS11" s="40"/>
      <c r="WUT11" s="40"/>
      <c r="WUU11" s="40"/>
      <c r="WUV11" s="40"/>
      <c r="WUW11" s="40"/>
      <c r="WUX11" s="40"/>
      <c r="WUY11" s="40"/>
      <c r="WUZ11" s="40"/>
      <c r="WVA11" s="40"/>
      <c r="WVB11" s="40"/>
      <c r="WVC11" s="40"/>
      <c r="WVD11" s="40"/>
      <c r="WVE11" s="40"/>
      <c r="WVF11" s="40"/>
      <c r="WVG11" s="40"/>
      <c r="WVH11" s="40"/>
      <c r="WVI11" s="40"/>
      <c r="WVJ11" s="40"/>
      <c r="WVK11" s="40"/>
      <c r="WVL11" s="40"/>
      <c r="WVM11" s="40"/>
      <c r="WVN11" s="40"/>
      <c r="WVO11" s="40"/>
      <c r="WVP11" s="40"/>
      <c r="WVQ11" s="40"/>
      <c r="WVR11" s="40"/>
      <c r="WVS11" s="40"/>
      <c r="WVT11" s="40"/>
      <c r="WVU11" s="40"/>
      <c r="WVV11" s="40"/>
      <c r="WVW11" s="40"/>
      <c r="WVX11" s="40"/>
      <c r="WVY11" s="40"/>
      <c r="WVZ11" s="40"/>
      <c r="WWA11" s="40"/>
      <c r="WWB11" s="40"/>
      <c r="WWC11" s="40"/>
      <c r="WWD11" s="40"/>
      <c r="WWE11" s="40"/>
      <c r="WWF11" s="40"/>
      <c r="WWG11" s="40"/>
      <c r="WWH11" s="40"/>
      <c r="WWI11" s="40"/>
      <c r="WWJ11" s="40"/>
      <c r="WWK11" s="40"/>
      <c r="WWL11" s="40"/>
      <c r="WWM11" s="40"/>
      <c r="WWN11" s="40"/>
      <c r="WWO11" s="40"/>
      <c r="WWP11" s="40"/>
      <c r="WWQ11" s="40"/>
      <c r="WWR11" s="40"/>
      <c r="WWS11" s="40"/>
      <c r="WWT11" s="40"/>
      <c r="WWU11" s="40"/>
      <c r="WWV11" s="40"/>
      <c r="WWW11" s="40"/>
      <c r="WWX11" s="40"/>
      <c r="WWY11" s="40"/>
      <c r="WWZ11" s="40"/>
      <c r="WXA11" s="40"/>
      <c r="WXB11" s="40"/>
      <c r="WXC11" s="40"/>
      <c r="WXD11" s="40"/>
      <c r="WXE11" s="40"/>
      <c r="WXF11" s="40"/>
      <c r="WXG11" s="40"/>
      <c r="WXH11" s="40"/>
      <c r="WXI11" s="40"/>
      <c r="WXJ11" s="40"/>
      <c r="WXK11" s="40"/>
      <c r="WXL11" s="40"/>
      <c r="WXM11" s="40"/>
      <c r="WXN11" s="40"/>
      <c r="WXO11" s="40"/>
      <c r="WXP11" s="40"/>
      <c r="WXQ11" s="40"/>
      <c r="WXR11" s="40"/>
      <c r="WXS11" s="40"/>
      <c r="WXT11" s="40"/>
      <c r="WXU11" s="40"/>
      <c r="WXV11" s="40"/>
      <c r="WXW11" s="40"/>
      <c r="WXX11" s="40"/>
      <c r="WXY11" s="40"/>
      <c r="WXZ11" s="40"/>
      <c r="WYA11" s="40"/>
      <c r="WYB11" s="40"/>
      <c r="WYC11" s="40"/>
      <c r="WYD11" s="40"/>
      <c r="WYE11" s="40"/>
      <c r="WYF11" s="40"/>
      <c r="WYG11" s="40"/>
      <c r="WYH11" s="40"/>
      <c r="WYI11" s="40"/>
      <c r="WYJ11" s="40"/>
      <c r="WYK11" s="40"/>
      <c r="WYL11" s="40"/>
      <c r="WYM11" s="40"/>
      <c r="WYN11" s="40"/>
      <c r="WYO11" s="40"/>
      <c r="WYP11" s="40"/>
      <c r="WYQ11" s="40"/>
      <c r="WYR11" s="40"/>
      <c r="WYS11" s="40"/>
      <c r="WYT11" s="40"/>
      <c r="WYU11" s="40"/>
      <c r="WYV11" s="40"/>
      <c r="WYW11" s="40"/>
      <c r="WYX11" s="40"/>
      <c r="WYY11" s="40"/>
      <c r="WYZ11" s="40"/>
      <c r="WZA11" s="40"/>
      <c r="WZB11" s="40"/>
      <c r="WZC11" s="40"/>
      <c r="WZD11" s="40"/>
      <c r="WZE11" s="40"/>
      <c r="WZF11" s="40"/>
      <c r="WZG11" s="40"/>
      <c r="WZH11" s="40"/>
      <c r="WZI11" s="40"/>
      <c r="WZJ11" s="40"/>
      <c r="WZK11" s="40"/>
      <c r="WZL11" s="40"/>
      <c r="WZM11" s="40"/>
      <c r="WZN11" s="40"/>
      <c r="WZO11" s="40"/>
      <c r="WZP11" s="40"/>
      <c r="WZQ11" s="40"/>
      <c r="WZR11" s="40"/>
      <c r="WZS11" s="40"/>
      <c r="WZT11" s="40"/>
      <c r="WZU11" s="40"/>
      <c r="WZV11" s="40"/>
      <c r="WZW11" s="40"/>
      <c r="WZX11" s="40"/>
      <c r="WZY11" s="40"/>
      <c r="WZZ11" s="40"/>
      <c r="XAA11" s="40"/>
      <c r="XAB11" s="40"/>
      <c r="XAC11" s="40"/>
      <c r="XAD11" s="40"/>
      <c r="XAE11" s="40"/>
      <c r="XAF11" s="40"/>
      <c r="XAG11" s="40"/>
      <c r="XAH11" s="40"/>
      <c r="XAI11" s="40"/>
      <c r="XAJ11" s="40"/>
      <c r="XAK11" s="40"/>
      <c r="XAL11" s="40"/>
      <c r="XAM11" s="40"/>
      <c r="XAN11" s="40"/>
      <c r="XAO11" s="40"/>
      <c r="XAP11" s="40"/>
      <c r="XAQ11" s="40"/>
      <c r="XAR11" s="40"/>
      <c r="XAS11" s="40"/>
      <c r="XAT11" s="40"/>
      <c r="XAU11" s="40"/>
      <c r="XAV11" s="40"/>
      <c r="XAW11" s="40"/>
      <c r="XAX11" s="40"/>
      <c r="XAY11" s="40"/>
      <c r="XAZ11" s="40"/>
      <c r="XBA11" s="40"/>
      <c r="XBB11" s="40"/>
      <c r="XBC11" s="40"/>
      <c r="XBD11" s="40"/>
      <c r="XBE11" s="40"/>
      <c r="XBF11" s="40"/>
      <c r="XBG11" s="40"/>
      <c r="XBH11" s="40"/>
      <c r="XBI11" s="40"/>
      <c r="XBJ11" s="40"/>
      <c r="XBK11" s="40"/>
      <c r="XBL11" s="40"/>
      <c r="XBM11" s="40"/>
      <c r="XBN11" s="40"/>
      <c r="XBO11" s="40"/>
      <c r="XBP11" s="40"/>
      <c r="XBQ11" s="40"/>
      <c r="XBR11" s="40"/>
      <c r="XBS11" s="40"/>
      <c r="XBT11" s="40"/>
      <c r="XBU11" s="40"/>
      <c r="XBV11" s="40"/>
      <c r="XBW11" s="40"/>
      <c r="XBX11" s="40"/>
      <c r="XBY11" s="40"/>
      <c r="XBZ11" s="40"/>
      <c r="XCA11" s="40"/>
      <c r="XCB11" s="40"/>
      <c r="XCC11" s="40"/>
      <c r="XCD11" s="40"/>
      <c r="XCE11" s="40"/>
      <c r="XCF11" s="40"/>
      <c r="XCG11" s="40"/>
      <c r="XCH11" s="40"/>
      <c r="XCI11" s="40"/>
      <c r="XCJ11" s="40"/>
      <c r="XCK11" s="40"/>
      <c r="XCL11" s="40"/>
      <c r="XCM11" s="40"/>
      <c r="XCN11" s="40"/>
      <c r="XCO11" s="40"/>
      <c r="XCP11" s="40"/>
      <c r="XCQ11" s="40"/>
      <c r="XCR11" s="40"/>
      <c r="XCS11" s="40"/>
      <c r="XCT11" s="40"/>
      <c r="XCU11" s="40"/>
      <c r="XCV11" s="40"/>
      <c r="XCW11" s="40"/>
      <c r="XCX11" s="40"/>
      <c r="XCY11" s="40"/>
      <c r="XCZ11" s="40"/>
      <c r="XDA11" s="40"/>
      <c r="XDB11" s="40"/>
      <c r="XDC11" s="40"/>
      <c r="XDD11" s="40"/>
      <c r="XDE11" s="40"/>
      <c r="XDF11" s="40"/>
      <c r="XDG11" s="40"/>
      <c r="XDH11" s="40"/>
      <c r="XDI11" s="40"/>
      <c r="XDJ11" s="40"/>
      <c r="XDK11" s="40"/>
      <c r="XDL11" s="40"/>
      <c r="XDM11" s="40"/>
      <c r="XDN11" s="40"/>
      <c r="XDO11" s="40"/>
      <c r="XDP11" s="40"/>
      <c r="XDQ11" s="40"/>
      <c r="XDR11" s="40"/>
      <c r="XDS11" s="40"/>
      <c r="XDT11" s="40"/>
      <c r="XDU11" s="40"/>
      <c r="XDV11" s="40"/>
      <c r="XDW11" s="40"/>
      <c r="XDX11" s="40"/>
      <c r="XDY11" s="40"/>
      <c r="XDZ11" s="40"/>
      <c r="XEA11" s="40"/>
      <c r="XEB11" s="40"/>
      <c r="XEC11" s="40"/>
      <c r="XED11" s="40"/>
      <c r="XEE11" s="40"/>
      <c r="XEF11" s="40"/>
      <c r="XEG11" s="40"/>
      <c r="XEH11" s="40"/>
      <c r="XEI11" s="40"/>
      <c r="XEJ11" s="40"/>
      <c r="XEK11" s="40"/>
      <c r="XEL11" s="40"/>
      <c r="XEM11" s="40"/>
      <c r="XEN11" s="40"/>
      <c r="XEO11" s="40"/>
      <c r="XEP11" s="40"/>
      <c r="XEQ11" s="40"/>
      <c r="XER11" s="40"/>
      <c r="XES11" s="40"/>
      <c r="XET11" s="40"/>
      <c r="XEU11" s="40"/>
      <c r="XEV11" s="40"/>
      <c r="XEW11" s="40"/>
    </row>
    <row r="12" spans="1:16377" ht="27" customHeight="1">
      <c r="A12" s="34" t="s">
        <v>12</v>
      </c>
      <c r="B12" s="34"/>
      <c r="C12" s="34"/>
      <c r="D12" s="34"/>
      <c r="E12" s="34"/>
      <c r="F12" s="34"/>
      <c r="G12" s="6"/>
      <c r="H12" s="7" t="s">
        <v>13</v>
      </c>
    </row>
    <row r="13" spans="1:16377" ht="29.1" customHeight="1">
      <c r="A13" s="41" t="s">
        <v>14</v>
      </c>
      <c r="B13" s="41"/>
      <c r="C13" s="41"/>
      <c r="D13" s="42" t="s">
        <v>56</v>
      </c>
      <c r="E13" s="42"/>
      <c r="F13" s="42"/>
      <c r="G13" s="42"/>
      <c r="H13" s="8" t="s">
        <v>57</v>
      </c>
    </row>
    <row r="14" spans="1:16377" s="2" customFormat="1" ht="15" customHeight="1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43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  <c r="HV14" s="43"/>
      <c r="HW14" s="43"/>
      <c r="HX14" s="43"/>
      <c r="HY14" s="43"/>
      <c r="HZ14" s="43"/>
      <c r="IA14" s="43"/>
      <c r="IB14" s="43"/>
      <c r="IC14" s="43"/>
      <c r="ID14" s="43"/>
      <c r="IE14" s="43"/>
      <c r="IF14" s="43"/>
      <c r="IG14" s="43"/>
      <c r="IH14" s="43"/>
      <c r="II14" s="43"/>
      <c r="IJ14" s="43"/>
      <c r="IK14" s="43"/>
      <c r="IL14" s="43"/>
      <c r="IM14" s="43"/>
      <c r="IN14" s="43"/>
      <c r="IO14" s="43"/>
      <c r="IP14" s="43"/>
      <c r="IQ14" s="43"/>
      <c r="IR14" s="43"/>
      <c r="IS14" s="43"/>
      <c r="IT14" s="43"/>
      <c r="IU14" s="43"/>
      <c r="IV14" s="43"/>
      <c r="IW14" s="43"/>
      <c r="IX14" s="43"/>
      <c r="IY14" s="43"/>
      <c r="IZ14" s="43"/>
      <c r="JA14" s="43"/>
      <c r="JB14" s="43"/>
      <c r="JC14" s="43"/>
      <c r="JD14" s="43"/>
      <c r="JE14" s="43"/>
      <c r="JF14" s="43"/>
      <c r="JG14" s="43"/>
      <c r="JH14" s="43"/>
      <c r="JI14" s="43"/>
      <c r="JJ14" s="43"/>
      <c r="JK14" s="43"/>
      <c r="JL14" s="43"/>
      <c r="JM14" s="43"/>
      <c r="JN14" s="43"/>
      <c r="JO14" s="43"/>
      <c r="JP14" s="43"/>
      <c r="JQ14" s="43"/>
      <c r="JR14" s="43"/>
      <c r="JS14" s="43"/>
      <c r="JT14" s="43"/>
      <c r="JU14" s="43"/>
      <c r="JV14" s="43"/>
      <c r="JW14" s="43"/>
      <c r="JX14" s="43"/>
      <c r="JY14" s="43"/>
      <c r="JZ14" s="43"/>
      <c r="KA14" s="43"/>
      <c r="KB14" s="43"/>
      <c r="KC14" s="43"/>
      <c r="KD14" s="43"/>
      <c r="KE14" s="43"/>
      <c r="KF14" s="43"/>
      <c r="KG14" s="43"/>
      <c r="KH14" s="43"/>
      <c r="KI14" s="43"/>
      <c r="KJ14" s="43"/>
      <c r="KK14" s="43"/>
      <c r="KL14" s="43"/>
      <c r="KM14" s="43"/>
      <c r="KN14" s="43"/>
      <c r="KO14" s="43"/>
      <c r="KP14" s="43"/>
      <c r="KQ14" s="43"/>
      <c r="KR14" s="43"/>
      <c r="KS14" s="43"/>
      <c r="KT14" s="43"/>
      <c r="KU14" s="43"/>
      <c r="KV14" s="43"/>
      <c r="KW14" s="43"/>
      <c r="KX14" s="43"/>
      <c r="KY14" s="43"/>
      <c r="KZ14" s="43"/>
      <c r="LA14" s="43"/>
      <c r="LB14" s="43"/>
      <c r="LC14" s="43"/>
      <c r="LD14" s="43"/>
      <c r="LE14" s="43"/>
      <c r="LF14" s="43"/>
      <c r="LG14" s="43"/>
      <c r="LH14" s="43"/>
      <c r="LI14" s="43"/>
      <c r="LJ14" s="43"/>
      <c r="LK14" s="43"/>
      <c r="LL14" s="43"/>
      <c r="LM14" s="43"/>
      <c r="LN14" s="43"/>
      <c r="LO14" s="43"/>
      <c r="LP14" s="43"/>
      <c r="LQ14" s="43"/>
      <c r="LR14" s="43"/>
      <c r="LS14" s="43"/>
      <c r="LT14" s="43"/>
      <c r="LU14" s="43"/>
      <c r="LV14" s="43"/>
      <c r="LW14" s="43"/>
      <c r="LX14" s="43"/>
      <c r="LY14" s="43"/>
      <c r="LZ14" s="43"/>
      <c r="MA14" s="43"/>
      <c r="MB14" s="43"/>
      <c r="MC14" s="43"/>
      <c r="MD14" s="43"/>
      <c r="ME14" s="43"/>
      <c r="MF14" s="43"/>
      <c r="MG14" s="43"/>
      <c r="MH14" s="43"/>
      <c r="MI14" s="43"/>
      <c r="MJ14" s="43"/>
      <c r="MK14" s="43"/>
      <c r="ML14" s="43"/>
      <c r="MM14" s="43"/>
      <c r="MN14" s="43"/>
      <c r="MO14" s="43"/>
      <c r="MP14" s="43"/>
      <c r="MQ14" s="43"/>
      <c r="MR14" s="43"/>
      <c r="MS14" s="43"/>
      <c r="MT14" s="43"/>
      <c r="MU14" s="43"/>
      <c r="MV14" s="43"/>
      <c r="MW14" s="43"/>
      <c r="MX14" s="43"/>
      <c r="MY14" s="43"/>
      <c r="MZ14" s="43"/>
      <c r="NA14" s="43"/>
      <c r="NB14" s="43"/>
      <c r="NC14" s="43"/>
      <c r="ND14" s="43"/>
      <c r="NE14" s="43"/>
      <c r="NF14" s="43"/>
      <c r="NG14" s="43"/>
      <c r="NH14" s="43"/>
      <c r="NI14" s="43"/>
      <c r="NJ14" s="43"/>
      <c r="NK14" s="43"/>
      <c r="NL14" s="43"/>
      <c r="NM14" s="43"/>
      <c r="NN14" s="43"/>
      <c r="NO14" s="43"/>
      <c r="NP14" s="43"/>
      <c r="NQ14" s="43"/>
      <c r="NR14" s="43"/>
      <c r="NS14" s="43"/>
      <c r="NT14" s="43"/>
      <c r="NU14" s="43"/>
      <c r="NV14" s="43"/>
      <c r="NW14" s="43"/>
      <c r="NX14" s="43"/>
      <c r="NY14" s="43"/>
      <c r="NZ14" s="43"/>
      <c r="OA14" s="43"/>
      <c r="OB14" s="43"/>
      <c r="OC14" s="43"/>
      <c r="OD14" s="43"/>
      <c r="OE14" s="43"/>
      <c r="OF14" s="43"/>
      <c r="OG14" s="43"/>
      <c r="OH14" s="43"/>
      <c r="OI14" s="43"/>
      <c r="OJ14" s="43"/>
      <c r="OK14" s="43"/>
      <c r="OL14" s="43"/>
      <c r="OM14" s="43"/>
      <c r="ON14" s="43"/>
      <c r="OO14" s="43"/>
      <c r="OP14" s="43"/>
      <c r="OQ14" s="43"/>
      <c r="OR14" s="43"/>
      <c r="OS14" s="43"/>
      <c r="OT14" s="43"/>
      <c r="OU14" s="43"/>
      <c r="OV14" s="43"/>
      <c r="OW14" s="43"/>
      <c r="OX14" s="43"/>
      <c r="OY14" s="43"/>
      <c r="OZ14" s="43"/>
      <c r="PA14" s="43"/>
      <c r="PB14" s="43"/>
      <c r="PC14" s="43"/>
      <c r="PD14" s="43"/>
      <c r="PE14" s="43"/>
      <c r="PF14" s="43"/>
      <c r="PG14" s="43"/>
      <c r="PH14" s="43"/>
      <c r="PI14" s="43"/>
      <c r="PJ14" s="43"/>
      <c r="PK14" s="43"/>
      <c r="PL14" s="43"/>
      <c r="PM14" s="43"/>
      <c r="PN14" s="43"/>
      <c r="PO14" s="43"/>
      <c r="PP14" s="43"/>
      <c r="PQ14" s="43"/>
      <c r="PR14" s="43"/>
      <c r="PS14" s="43"/>
      <c r="PT14" s="43"/>
      <c r="PU14" s="43"/>
      <c r="PV14" s="43"/>
      <c r="PW14" s="43"/>
      <c r="PX14" s="43"/>
      <c r="PY14" s="43"/>
      <c r="PZ14" s="43"/>
      <c r="QA14" s="43"/>
      <c r="QB14" s="43"/>
      <c r="QC14" s="43"/>
      <c r="QD14" s="43"/>
      <c r="QE14" s="43"/>
      <c r="QF14" s="43"/>
      <c r="QG14" s="43"/>
      <c r="QH14" s="43"/>
      <c r="QI14" s="43"/>
      <c r="QJ14" s="43"/>
      <c r="QK14" s="43"/>
      <c r="QL14" s="43"/>
      <c r="QM14" s="43"/>
      <c r="QN14" s="43"/>
      <c r="QO14" s="43"/>
      <c r="QP14" s="43"/>
      <c r="QQ14" s="43"/>
      <c r="QR14" s="43"/>
      <c r="QS14" s="43"/>
      <c r="QT14" s="43"/>
      <c r="QU14" s="43"/>
      <c r="QV14" s="43"/>
      <c r="QW14" s="43"/>
      <c r="QX14" s="43"/>
      <c r="QY14" s="43"/>
      <c r="QZ14" s="43"/>
      <c r="RA14" s="43"/>
      <c r="RB14" s="43"/>
      <c r="RC14" s="43"/>
      <c r="RD14" s="43"/>
      <c r="RE14" s="43"/>
      <c r="RF14" s="43"/>
      <c r="RG14" s="43"/>
      <c r="RH14" s="43"/>
      <c r="RI14" s="43"/>
      <c r="RJ14" s="43"/>
      <c r="RK14" s="43"/>
      <c r="RL14" s="43"/>
      <c r="RM14" s="43"/>
      <c r="RN14" s="43"/>
      <c r="RO14" s="43"/>
      <c r="RP14" s="43"/>
      <c r="RQ14" s="43"/>
      <c r="RR14" s="43"/>
      <c r="RS14" s="43"/>
      <c r="RT14" s="43"/>
      <c r="RU14" s="43"/>
      <c r="RV14" s="43"/>
      <c r="RW14" s="43"/>
      <c r="RX14" s="43"/>
      <c r="RY14" s="43"/>
      <c r="RZ14" s="43"/>
      <c r="SA14" s="43"/>
      <c r="SB14" s="43"/>
      <c r="SC14" s="43"/>
      <c r="SD14" s="43"/>
      <c r="SE14" s="43"/>
      <c r="SF14" s="43"/>
      <c r="SG14" s="43"/>
      <c r="SH14" s="43"/>
      <c r="SI14" s="43"/>
      <c r="SJ14" s="43"/>
      <c r="SK14" s="43"/>
      <c r="SL14" s="43"/>
      <c r="SM14" s="43"/>
      <c r="SN14" s="43"/>
      <c r="SO14" s="43"/>
      <c r="SP14" s="43"/>
      <c r="SQ14" s="43"/>
      <c r="SR14" s="43"/>
      <c r="SS14" s="43"/>
      <c r="ST14" s="43"/>
      <c r="SU14" s="43"/>
      <c r="SV14" s="43"/>
      <c r="SW14" s="43"/>
      <c r="SX14" s="43"/>
      <c r="SY14" s="43"/>
      <c r="SZ14" s="43"/>
      <c r="TA14" s="43"/>
      <c r="TB14" s="43"/>
      <c r="TC14" s="43"/>
      <c r="TD14" s="43"/>
      <c r="TE14" s="43"/>
      <c r="TF14" s="43"/>
      <c r="TG14" s="43"/>
      <c r="TH14" s="43"/>
      <c r="TI14" s="43"/>
      <c r="TJ14" s="43"/>
      <c r="TK14" s="43"/>
      <c r="TL14" s="43"/>
      <c r="TM14" s="43"/>
      <c r="TN14" s="43"/>
      <c r="TO14" s="43"/>
      <c r="TP14" s="43"/>
      <c r="TQ14" s="43"/>
      <c r="TR14" s="43"/>
      <c r="TS14" s="43"/>
      <c r="TT14" s="43"/>
      <c r="TU14" s="43"/>
      <c r="TV14" s="43"/>
      <c r="TW14" s="43"/>
      <c r="TX14" s="43"/>
      <c r="TY14" s="43"/>
      <c r="TZ14" s="43"/>
      <c r="UA14" s="43"/>
      <c r="UB14" s="43"/>
      <c r="UC14" s="43"/>
      <c r="UD14" s="43"/>
      <c r="UE14" s="43"/>
      <c r="UF14" s="43"/>
      <c r="UG14" s="43"/>
      <c r="UH14" s="43"/>
      <c r="UI14" s="43"/>
      <c r="UJ14" s="43"/>
      <c r="UK14" s="43"/>
      <c r="UL14" s="43"/>
      <c r="UM14" s="43"/>
      <c r="UN14" s="43"/>
      <c r="UO14" s="43"/>
      <c r="UP14" s="43"/>
      <c r="UQ14" s="43"/>
      <c r="UR14" s="43"/>
      <c r="US14" s="43"/>
      <c r="UT14" s="43"/>
      <c r="UU14" s="43"/>
      <c r="UV14" s="43"/>
      <c r="UW14" s="43"/>
      <c r="UX14" s="43"/>
      <c r="UY14" s="43"/>
      <c r="UZ14" s="43"/>
      <c r="VA14" s="43"/>
      <c r="VB14" s="43"/>
      <c r="VC14" s="43"/>
      <c r="VD14" s="43"/>
      <c r="VE14" s="43"/>
      <c r="VF14" s="43"/>
      <c r="VG14" s="43"/>
      <c r="VH14" s="43"/>
      <c r="VI14" s="43"/>
      <c r="VJ14" s="43"/>
      <c r="VK14" s="43"/>
      <c r="VL14" s="43"/>
      <c r="VM14" s="43"/>
      <c r="VN14" s="43"/>
      <c r="VO14" s="43"/>
      <c r="VP14" s="43"/>
      <c r="VQ14" s="43"/>
      <c r="VR14" s="43"/>
      <c r="VS14" s="43"/>
      <c r="VT14" s="43"/>
      <c r="VU14" s="43"/>
      <c r="VV14" s="43"/>
      <c r="VW14" s="43"/>
      <c r="VX14" s="43"/>
      <c r="VY14" s="43"/>
      <c r="VZ14" s="43"/>
      <c r="WA14" s="43"/>
      <c r="WB14" s="43"/>
      <c r="WC14" s="43"/>
      <c r="WD14" s="43"/>
      <c r="WE14" s="43"/>
      <c r="WF14" s="43"/>
      <c r="WG14" s="43"/>
      <c r="WH14" s="43"/>
      <c r="WI14" s="43"/>
      <c r="WJ14" s="43"/>
      <c r="WK14" s="43"/>
      <c r="WL14" s="43"/>
      <c r="WM14" s="43"/>
      <c r="WN14" s="43"/>
      <c r="WO14" s="43"/>
      <c r="WP14" s="43"/>
      <c r="WQ14" s="43"/>
      <c r="WR14" s="43"/>
      <c r="WS14" s="43"/>
      <c r="WT14" s="43"/>
      <c r="WU14" s="43"/>
      <c r="WV14" s="43"/>
      <c r="WW14" s="43"/>
      <c r="WX14" s="43"/>
      <c r="WY14" s="43"/>
      <c r="WZ14" s="43"/>
      <c r="XA14" s="43"/>
      <c r="XB14" s="43"/>
      <c r="XC14" s="43"/>
      <c r="XD14" s="43"/>
      <c r="XE14" s="43"/>
      <c r="XF14" s="43"/>
      <c r="XG14" s="43"/>
      <c r="XH14" s="43"/>
      <c r="XI14" s="43"/>
      <c r="XJ14" s="43"/>
      <c r="XK14" s="43"/>
      <c r="XL14" s="43"/>
      <c r="XM14" s="43"/>
      <c r="XN14" s="43"/>
      <c r="XO14" s="43"/>
      <c r="XP14" s="43"/>
      <c r="XQ14" s="43"/>
      <c r="XR14" s="43"/>
      <c r="XS14" s="43"/>
      <c r="XT14" s="43"/>
      <c r="XU14" s="43"/>
      <c r="XV14" s="43"/>
      <c r="XW14" s="43"/>
      <c r="XX14" s="43"/>
      <c r="XY14" s="43"/>
      <c r="XZ14" s="43"/>
      <c r="YA14" s="43"/>
      <c r="YB14" s="43"/>
      <c r="YC14" s="43"/>
      <c r="YD14" s="43"/>
      <c r="YE14" s="43"/>
      <c r="YF14" s="43"/>
      <c r="YG14" s="43"/>
      <c r="YH14" s="43"/>
      <c r="YI14" s="43"/>
      <c r="YJ14" s="43"/>
      <c r="YK14" s="43"/>
      <c r="YL14" s="43"/>
      <c r="YM14" s="43"/>
      <c r="YN14" s="43"/>
      <c r="YO14" s="43"/>
      <c r="YP14" s="43"/>
      <c r="YQ14" s="43"/>
      <c r="YR14" s="43"/>
      <c r="YS14" s="43"/>
      <c r="YT14" s="43"/>
      <c r="YU14" s="43"/>
      <c r="YV14" s="43"/>
      <c r="YW14" s="43"/>
      <c r="YX14" s="43"/>
      <c r="YY14" s="43"/>
      <c r="YZ14" s="43"/>
      <c r="ZA14" s="43"/>
      <c r="ZB14" s="43"/>
      <c r="ZC14" s="43"/>
      <c r="ZD14" s="43"/>
      <c r="ZE14" s="43"/>
      <c r="ZF14" s="43"/>
      <c r="ZG14" s="43"/>
      <c r="ZH14" s="43"/>
      <c r="ZI14" s="43"/>
      <c r="ZJ14" s="43"/>
      <c r="ZK14" s="43"/>
      <c r="ZL14" s="43"/>
      <c r="ZM14" s="43"/>
      <c r="ZN14" s="43"/>
      <c r="ZO14" s="43"/>
      <c r="ZP14" s="43"/>
      <c r="ZQ14" s="43"/>
      <c r="ZR14" s="43"/>
      <c r="ZS14" s="43"/>
      <c r="ZT14" s="43"/>
      <c r="ZU14" s="43"/>
      <c r="ZV14" s="43"/>
      <c r="ZW14" s="43"/>
      <c r="ZX14" s="43"/>
      <c r="ZY14" s="43"/>
      <c r="ZZ14" s="43"/>
      <c r="AAA14" s="43"/>
      <c r="AAB14" s="43"/>
      <c r="AAC14" s="43"/>
      <c r="AAD14" s="43"/>
      <c r="AAE14" s="43"/>
      <c r="AAF14" s="43"/>
      <c r="AAG14" s="43"/>
      <c r="AAH14" s="43"/>
      <c r="AAI14" s="43"/>
      <c r="AAJ14" s="43"/>
      <c r="AAK14" s="43"/>
      <c r="AAL14" s="43"/>
      <c r="AAM14" s="43"/>
      <c r="AAN14" s="43"/>
      <c r="AAO14" s="43"/>
      <c r="AAP14" s="43"/>
      <c r="AAQ14" s="43"/>
      <c r="AAR14" s="43"/>
      <c r="AAS14" s="43"/>
      <c r="AAT14" s="43"/>
      <c r="AAU14" s="43"/>
      <c r="AAV14" s="43"/>
      <c r="AAW14" s="43"/>
      <c r="AAX14" s="43"/>
      <c r="AAY14" s="43"/>
      <c r="AAZ14" s="43"/>
      <c r="ABA14" s="43"/>
      <c r="ABB14" s="43"/>
      <c r="ABC14" s="43"/>
      <c r="ABD14" s="43"/>
      <c r="ABE14" s="43"/>
      <c r="ABF14" s="43"/>
      <c r="ABG14" s="43"/>
      <c r="ABH14" s="43"/>
      <c r="ABI14" s="43"/>
      <c r="ABJ14" s="43"/>
      <c r="ABK14" s="43"/>
      <c r="ABL14" s="43"/>
      <c r="ABM14" s="43"/>
      <c r="ABN14" s="43"/>
      <c r="ABO14" s="43"/>
      <c r="ABP14" s="43"/>
      <c r="ABQ14" s="43"/>
      <c r="ABR14" s="43"/>
      <c r="ABS14" s="43"/>
      <c r="ABT14" s="43"/>
      <c r="ABU14" s="43"/>
      <c r="ABV14" s="43"/>
      <c r="ABW14" s="43"/>
      <c r="ABX14" s="43"/>
      <c r="ABY14" s="43"/>
      <c r="ABZ14" s="43"/>
      <c r="ACA14" s="43"/>
      <c r="ACB14" s="43"/>
      <c r="ACC14" s="43"/>
      <c r="ACD14" s="43"/>
      <c r="ACE14" s="43"/>
      <c r="ACF14" s="43"/>
      <c r="ACG14" s="43"/>
      <c r="ACH14" s="43"/>
      <c r="ACI14" s="43"/>
      <c r="ACJ14" s="43"/>
      <c r="ACK14" s="43"/>
      <c r="ACL14" s="43"/>
      <c r="ACM14" s="43"/>
      <c r="ACN14" s="43"/>
      <c r="ACO14" s="43"/>
      <c r="ACP14" s="43"/>
      <c r="ACQ14" s="43"/>
      <c r="ACR14" s="43"/>
      <c r="ACS14" s="43"/>
      <c r="ACT14" s="43"/>
      <c r="ACU14" s="43"/>
      <c r="ACV14" s="43"/>
      <c r="ACW14" s="43"/>
      <c r="ACX14" s="43"/>
      <c r="ACY14" s="43"/>
      <c r="ACZ14" s="43"/>
      <c r="ADA14" s="43"/>
      <c r="ADB14" s="43"/>
      <c r="ADC14" s="43"/>
      <c r="ADD14" s="43"/>
      <c r="ADE14" s="43"/>
      <c r="ADF14" s="43"/>
      <c r="ADG14" s="43"/>
      <c r="ADH14" s="43"/>
      <c r="ADI14" s="43"/>
      <c r="ADJ14" s="43"/>
      <c r="ADK14" s="43"/>
      <c r="ADL14" s="43"/>
      <c r="ADM14" s="43"/>
      <c r="ADN14" s="43"/>
      <c r="ADO14" s="43"/>
      <c r="ADP14" s="43"/>
      <c r="ADQ14" s="43"/>
      <c r="ADR14" s="43"/>
      <c r="ADS14" s="43"/>
      <c r="ADT14" s="43"/>
      <c r="ADU14" s="43"/>
      <c r="ADV14" s="43"/>
      <c r="ADW14" s="43"/>
      <c r="ADX14" s="43"/>
      <c r="ADY14" s="43"/>
      <c r="ADZ14" s="43"/>
      <c r="AEA14" s="43"/>
      <c r="AEB14" s="43"/>
      <c r="AEC14" s="43"/>
      <c r="AED14" s="43"/>
      <c r="AEE14" s="43"/>
      <c r="AEF14" s="43"/>
      <c r="AEG14" s="43"/>
      <c r="AEH14" s="43"/>
      <c r="AEI14" s="43"/>
      <c r="AEJ14" s="43"/>
      <c r="AEK14" s="43"/>
      <c r="AEL14" s="43"/>
      <c r="AEM14" s="43"/>
      <c r="AEN14" s="43"/>
      <c r="AEO14" s="43"/>
      <c r="AEP14" s="43"/>
      <c r="AEQ14" s="43"/>
      <c r="AER14" s="43"/>
      <c r="AES14" s="43"/>
      <c r="AET14" s="43"/>
      <c r="AEU14" s="43"/>
      <c r="AEV14" s="43"/>
      <c r="AEW14" s="43"/>
      <c r="AEX14" s="43"/>
      <c r="AEY14" s="43"/>
      <c r="AEZ14" s="43"/>
      <c r="AFA14" s="43"/>
      <c r="AFB14" s="43"/>
      <c r="AFC14" s="43"/>
      <c r="AFD14" s="43"/>
      <c r="AFE14" s="43"/>
      <c r="AFF14" s="43"/>
      <c r="AFG14" s="43"/>
      <c r="AFH14" s="43"/>
      <c r="AFI14" s="43"/>
      <c r="AFJ14" s="43"/>
      <c r="AFK14" s="43"/>
      <c r="AFL14" s="43"/>
      <c r="AFM14" s="43"/>
      <c r="AFN14" s="43"/>
      <c r="AFO14" s="43"/>
      <c r="AFP14" s="43"/>
      <c r="AFQ14" s="43"/>
      <c r="AFR14" s="43"/>
      <c r="AFS14" s="43"/>
      <c r="AFT14" s="43"/>
      <c r="AFU14" s="43"/>
      <c r="AFV14" s="43"/>
      <c r="AFW14" s="43"/>
      <c r="AFX14" s="43"/>
      <c r="AFY14" s="43"/>
      <c r="AFZ14" s="43"/>
      <c r="AGA14" s="43"/>
      <c r="AGB14" s="43"/>
      <c r="AGC14" s="43"/>
      <c r="AGD14" s="43"/>
      <c r="AGE14" s="43"/>
      <c r="AGF14" s="43"/>
      <c r="AGG14" s="43"/>
      <c r="AGH14" s="43"/>
      <c r="AGI14" s="43"/>
      <c r="AGJ14" s="43"/>
      <c r="AGK14" s="43"/>
      <c r="AGL14" s="43"/>
      <c r="AGM14" s="43"/>
      <c r="AGN14" s="43"/>
      <c r="AGO14" s="43"/>
      <c r="AGP14" s="43"/>
      <c r="AGQ14" s="43"/>
      <c r="AGR14" s="43"/>
      <c r="AGS14" s="43"/>
      <c r="AGT14" s="43"/>
      <c r="AGU14" s="43"/>
      <c r="AGV14" s="43"/>
      <c r="AGW14" s="43"/>
      <c r="AGX14" s="43"/>
      <c r="AGY14" s="43"/>
      <c r="AGZ14" s="43"/>
      <c r="AHA14" s="43"/>
      <c r="AHB14" s="43"/>
      <c r="AHC14" s="43"/>
      <c r="AHD14" s="43"/>
      <c r="AHE14" s="43"/>
      <c r="AHF14" s="43"/>
      <c r="AHG14" s="43"/>
      <c r="AHH14" s="43"/>
      <c r="AHI14" s="43"/>
      <c r="AHJ14" s="43"/>
      <c r="AHK14" s="43"/>
      <c r="AHL14" s="43"/>
      <c r="AHM14" s="43"/>
      <c r="AHN14" s="43"/>
      <c r="AHO14" s="43"/>
      <c r="AHP14" s="43"/>
      <c r="AHQ14" s="43"/>
      <c r="AHR14" s="43"/>
      <c r="AHS14" s="43"/>
      <c r="AHT14" s="43"/>
      <c r="AHU14" s="43"/>
      <c r="AHV14" s="43"/>
      <c r="AHW14" s="43"/>
      <c r="AHX14" s="43"/>
      <c r="AHY14" s="43"/>
      <c r="AHZ14" s="43"/>
      <c r="AIA14" s="43"/>
      <c r="AIB14" s="43"/>
      <c r="AIC14" s="43"/>
      <c r="AID14" s="43"/>
      <c r="AIE14" s="43"/>
      <c r="AIF14" s="43"/>
      <c r="AIG14" s="43"/>
      <c r="AIH14" s="43"/>
      <c r="AII14" s="43"/>
      <c r="AIJ14" s="43"/>
      <c r="AIK14" s="43"/>
      <c r="AIL14" s="43"/>
      <c r="AIM14" s="43"/>
      <c r="AIN14" s="43"/>
      <c r="AIO14" s="43"/>
      <c r="AIP14" s="43"/>
      <c r="AIQ14" s="43"/>
      <c r="AIR14" s="43"/>
      <c r="AIS14" s="43"/>
      <c r="AIT14" s="43"/>
      <c r="AIU14" s="43"/>
      <c r="AIV14" s="43"/>
      <c r="AIW14" s="43"/>
      <c r="AIX14" s="43"/>
      <c r="AIY14" s="43"/>
      <c r="AIZ14" s="43"/>
      <c r="AJA14" s="43"/>
      <c r="AJB14" s="43"/>
      <c r="AJC14" s="43"/>
      <c r="AJD14" s="43"/>
      <c r="AJE14" s="43"/>
      <c r="AJF14" s="43"/>
      <c r="AJG14" s="43"/>
      <c r="AJH14" s="43"/>
      <c r="AJI14" s="43"/>
      <c r="AJJ14" s="43"/>
      <c r="AJK14" s="43"/>
      <c r="AJL14" s="43"/>
      <c r="AJM14" s="43"/>
      <c r="AJN14" s="43"/>
      <c r="AJO14" s="43"/>
      <c r="AJP14" s="43"/>
      <c r="AJQ14" s="43"/>
      <c r="AJR14" s="43"/>
      <c r="AJS14" s="43"/>
      <c r="AJT14" s="43"/>
      <c r="AJU14" s="43"/>
      <c r="AJV14" s="43"/>
      <c r="AJW14" s="43"/>
      <c r="AJX14" s="43"/>
      <c r="AJY14" s="43"/>
      <c r="AJZ14" s="43"/>
      <c r="AKA14" s="43"/>
      <c r="AKB14" s="43"/>
      <c r="AKC14" s="43"/>
      <c r="AKD14" s="43"/>
      <c r="AKE14" s="43"/>
      <c r="AKF14" s="43"/>
      <c r="AKG14" s="43"/>
      <c r="AKH14" s="43"/>
      <c r="AKI14" s="43"/>
      <c r="AKJ14" s="43"/>
      <c r="AKK14" s="43"/>
      <c r="AKL14" s="43"/>
      <c r="AKM14" s="43"/>
      <c r="AKN14" s="43"/>
      <c r="AKO14" s="43"/>
      <c r="AKP14" s="43"/>
      <c r="AKQ14" s="43"/>
      <c r="AKR14" s="43"/>
      <c r="AKS14" s="43"/>
      <c r="AKT14" s="43"/>
      <c r="AKU14" s="43"/>
      <c r="AKV14" s="43"/>
      <c r="AKW14" s="43"/>
      <c r="AKX14" s="43"/>
      <c r="AKY14" s="43"/>
      <c r="AKZ14" s="43"/>
      <c r="ALA14" s="43"/>
      <c r="ALB14" s="43"/>
      <c r="ALC14" s="43"/>
      <c r="ALD14" s="43"/>
      <c r="ALE14" s="43"/>
      <c r="ALF14" s="43"/>
      <c r="ALG14" s="43"/>
      <c r="ALH14" s="43"/>
      <c r="ALI14" s="43"/>
      <c r="ALJ14" s="43"/>
      <c r="ALK14" s="43"/>
      <c r="ALL14" s="43"/>
      <c r="ALM14" s="43"/>
      <c r="ALN14" s="43"/>
      <c r="ALO14" s="43"/>
      <c r="ALP14" s="43"/>
      <c r="ALQ14" s="43"/>
      <c r="ALR14" s="43"/>
      <c r="ALS14" s="43"/>
      <c r="ALT14" s="43"/>
      <c r="ALU14" s="43"/>
      <c r="ALV14" s="43"/>
      <c r="ALW14" s="43"/>
      <c r="ALX14" s="43"/>
      <c r="ALY14" s="43"/>
      <c r="ALZ14" s="43"/>
      <c r="AMA14" s="43"/>
      <c r="AMB14" s="43"/>
      <c r="AMC14" s="43"/>
      <c r="AMD14" s="43"/>
      <c r="AME14" s="43"/>
      <c r="AMF14" s="43"/>
      <c r="AMG14" s="43"/>
      <c r="AMH14" s="43"/>
      <c r="AMI14" s="43"/>
      <c r="AMJ14" s="43"/>
      <c r="AMK14" s="43"/>
      <c r="AML14" s="43"/>
      <c r="AMM14" s="43"/>
      <c r="AMN14" s="43"/>
      <c r="AMO14" s="43"/>
      <c r="AMP14" s="43"/>
      <c r="AMQ14" s="43"/>
      <c r="AMR14" s="43"/>
      <c r="AMS14" s="43"/>
      <c r="AMT14" s="43"/>
      <c r="AMU14" s="43"/>
      <c r="AMV14" s="43"/>
      <c r="AMW14" s="43"/>
      <c r="AMX14" s="43"/>
      <c r="AMY14" s="43"/>
      <c r="AMZ14" s="43"/>
      <c r="ANA14" s="43"/>
      <c r="ANB14" s="43"/>
      <c r="ANC14" s="43"/>
      <c r="AND14" s="43"/>
      <c r="ANE14" s="43"/>
      <c r="ANF14" s="43"/>
      <c r="ANG14" s="43"/>
      <c r="ANH14" s="43"/>
      <c r="ANI14" s="43"/>
      <c r="ANJ14" s="43"/>
      <c r="ANK14" s="43"/>
      <c r="ANL14" s="43"/>
      <c r="ANM14" s="43"/>
      <c r="ANN14" s="43"/>
      <c r="ANO14" s="43"/>
      <c r="ANP14" s="43"/>
      <c r="ANQ14" s="43"/>
      <c r="ANR14" s="43"/>
      <c r="ANS14" s="43"/>
      <c r="ANT14" s="43"/>
      <c r="ANU14" s="43"/>
      <c r="ANV14" s="43"/>
      <c r="ANW14" s="43"/>
      <c r="ANX14" s="43"/>
      <c r="ANY14" s="43"/>
      <c r="ANZ14" s="43"/>
      <c r="AOA14" s="43"/>
      <c r="AOB14" s="43"/>
      <c r="AOC14" s="43"/>
      <c r="AOD14" s="43"/>
      <c r="AOE14" s="43"/>
      <c r="AOF14" s="43"/>
      <c r="AOG14" s="43"/>
      <c r="AOH14" s="43"/>
      <c r="AOI14" s="43"/>
      <c r="AOJ14" s="43"/>
      <c r="AOK14" s="43"/>
      <c r="AOL14" s="43"/>
      <c r="AOM14" s="43"/>
      <c r="AON14" s="43"/>
      <c r="AOO14" s="43"/>
      <c r="AOP14" s="43"/>
      <c r="AOQ14" s="43"/>
      <c r="AOR14" s="43"/>
      <c r="AOS14" s="43"/>
      <c r="AOT14" s="43"/>
      <c r="AOU14" s="43"/>
      <c r="AOV14" s="43"/>
      <c r="AOW14" s="43"/>
      <c r="AOX14" s="43"/>
      <c r="AOY14" s="43"/>
      <c r="AOZ14" s="43"/>
      <c r="APA14" s="43"/>
      <c r="APB14" s="43"/>
      <c r="APC14" s="43"/>
      <c r="APD14" s="43"/>
      <c r="APE14" s="43"/>
      <c r="APF14" s="43"/>
      <c r="APG14" s="43"/>
      <c r="APH14" s="43"/>
      <c r="API14" s="43"/>
      <c r="APJ14" s="43"/>
      <c r="APK14" s="43"/>
      <c r="APL14" s="43"/>
      <c r="APM14" s="43"/>
      <c r="APN14" s="43"/>
      <c r="APO14" s="43"/>
      <c r="APP14" s="43"/>
      <c r="APQ14" s="43"/>
      <c r="APR14" s="43"/>
      <c r="APS14" s="43"/>
      <c r="APT14" s="43"/>
      <c r="APU14" s="43"/>
      <c r="APV14" s="43"/>
      <c r="APW14" s="43"/>
      <c r="APX14" s="43"/>
      <c r="APY14" s="43"/>
      <c r="APZ14" s="43"/>
      <c r="AQA14" s="43"/>
      <c r="AQB14" s="43"/>
      <c r="AQC14" s="43"/>
      <c r="AQD14" s="43"/>
      <c r="AQE14" s="43"/>
      <c r="AQF14" s="43"/>
      <c r="AQG14" s="43"/>
      <c r="AQH14" s="43"/>
      <c r="AQI14" s="43"/>
      <c r="AQJ14" s="43"/>
      <c r="AQK14" s="43"/>
      <c r="AQL14" s="43"/>
      <c r="AQM14" s="43"/>
      <c r="AQN14" s="43"/>
      <c r="AQO14" s="43"/>
      <c r="AQP14" s="43"/>
      <c r="AQQ14" s="43"/>
      <c r="AQR14" s="43"/>
      <c r="AQS14" s="43"/>
      <c r="AQT14" s="43"/>
      <c r="AQU14" s="43"/>
      <c r="AQV14" s="43"/>
      <c r="AQW14" s="43"/>
      <c r="AQX14" s="43"/>
      <c r="AQY14" s="43"/>
      <c r="AQZ14" s="43"/>
      <c r="ARA14" s="43"/>
      <c r="ARB14" s="43"/>
      <c r="ARC14" s="43"/>
      <c r="ARD14" s="43"/>
      <c r="ARE14" s="43"/>
      <c r="ARF14" s="43"/>
      <c r="ARG14" s="43"/>
      <c r="ARH14" s="43"/>
      <c r="ARI14" s="43"/>
      <c r="ARJ14" s="43"/>
      <c r="ARK14" s="43"/>
      <c r="ARL14" s="43"/>
      <c r="ARM14" s="43"/>
      <c r="ARN14" s="43"/>
      <c r="ARO14" s="43"/>
      <c r="ARP14" s="43"/>
      <c r="ARQ14" s="43"/>
      <c r="ARR14" s="43"/>
      <c r="ARS14" s="43"/>
      <c r="ART14" s="43"/>
      <c r="ARU14" s="43"/>
      <c r="ARV14" s="43"/>
      <c r="ARW14" s="43"/>
      <c r="ARX14" s="43"/>
      <c r="ARY14" s="43"/>
      <c r="ARZ14" s="43"/>
      <c r="ASA14" s="43"/>
      <c r="ASB14" s="43"/>
      <c r="ASC14" s="43"/>
      <c r="ASD14" s="43"/>
      <c r="ASE14" s="43"/>
      <c r="ASF14" s="43"/>
      <c r="ASG14" s="43"/>
      <c r="ASH14" s="43"/>
      <c r="ASI14" s="43"/>
      <c r="ASJ14" s="43"/>
      <c r="ASK14" s="43"/>
      <c r="ASL14" s="43"/>
      <c r="ASM14" s="43"/>
      <c r="ASN14" s="43"/>
      <c r="ASO14" s="43"/>
      <c r="ASP14" s="43"/>
      <c r="ASQ14" s="43"/>
      <c r="ASR14" s="43"/>
      <c r="ASS14" s="43"/>
      <c r="AST14" s="43"/>
      <c r="ASU14" s="43"/>
      <c r="ASV14" s="43"/>
      <c r="ASW14" s="43"/>
      <c r="ASX14" s="43"/>
      <c r="ASY14" s="43"/>
      <c r="ASZ14" s="43"/>
      <c r="ATA14" s="43"/>
      <c r="ATB14" s="43"/>
      <c r="ATC14" s="43"/>
      <c r="ATD14" s="43"/>
      <c r="ATE14" s="43"/>
      <c r="ATF14" s="43"/>
      <c r="ATG14" s="43"/>
      <c r="ATH14" s="43"/>
      <c r="ATI14" s="43"/>
      <c r="ATJ14" s="43"/>
      <c r="ATK14" s="43"/>
      <c r="ATL14" s="43"/>
      <c r="ATM14" s="43"/>
      <c r="ATN14" s="43"/>
      <c r="ATO14" s="43"/>
      <c r="ATP14" s="43"/>
      <c r="ATQ14" s="43"/>
      <c r="ATR14" s="43"/>
      <c r="ATS14" s="43"/>
      <c r="ATT14" s="43"/>
      <c r="ATU14" s="43"/>
      <c r="ATV14" s="43"/>
      <c r="ATW14" s="43"/>
      <c r="ATX14" s="43"/>
      <c r="ATY14" s="43"/>
      <c r="ATZ14" s="43"/>
      <c r="AUA14" s="43"/>
      <c r="AUB14" s="43"/>
      <c r="AUC14" s="43"/>
      <c r="AUD14" s="43"/>
      <c r="AUE14" s="43"/>
      <c r="AUF14" s="43"/>
      <c r="AUG14" s="43"/>
      <c r="AUH14" s="43"/>
      <c r="AUI14" s="43"/>
      <c r="AUJ14" s="43"/>
      <c r="AUK14" s="43"/>
      <c r="AUL14" s="43"/>
      <c r="AUM14" s="43"/>
      <c r="AUN14" s="43"/>
      <c r="AUO14" s="43"/>
      <c r="AUP14" s="43"/>
      <c r="AUQ14" s="43"/>
      <c r="AUR14" s="43"/>
      <c r="AUS14" s="43"/>
      <c r="AUT14" s="43"/>
      <c r="AUU14" s="43"/>
      <c r="AUV14" s="43"/>
      <c r="AUW14" s="43"/>
      <c r="AUX14" s="43"/>
      <c r="AUY14" s="43"/>
      <c r="AUZ14" s="43"/>
      <c r="AVA14" s="43"/>
      <c r="AVB14" s="43"/>
      <c r="AVC14" s="43"/>
      <c r="AVD14" s="43"/>
      <c r="AVE14" s="43"/>
      <c r="AVF14" s="43"/>
      <c r="AVG14" s="43"/>
      <c r="AVH14" s="43"/>
      <c r="AVI14" s="43"/>
      <c r="AVJ14" s="43"/>
      <c r="AVK14" s="43"/>
      <c r="AVL14" s="43"/>
      <c r="AVM14" s="43"/>
      <c r="AVN14" s="43"/>
      <c r="AVO14" s="43"/>
      <c r="AVP14" s="43"/>
      <c r="AVQ14" s="43"/>
      <c r="AVR14" s="43"/>
      <c r="AVS14" s="43"/>
      <c r="AVT14" s="43"/>
      <c r="AVU14" s="43"/>
      <c r="AVV14" s="43"/>
      <c r="AVW14" s="43"/>
      <c r="AVX14" s="43"/>
      <c r="AVY14" s="43"/>
      <c r="AVZ14" s="43"/>
      <c r="AWA14" s="43"/>
      <c r="AWB14" s="43"/>
      <c r="AWC14" s="43"/>
      <c r="AWD14" s="43"/>
      <c r="AWE14" s="43"/>
      <c r="AWF14" s="43"/>
      <c r="AWG14" s="43"/>
      <c r="AWH14" s="43"/>
      <c r="AWI14" s="43"/>
      <c r="AWJ14" s="43"/>
      <c r="AWK14" s="43"/>
      <c r="AWL14" s="43"/>
      <c r="AWM14" s="43"/>
      <c r="AWN14" s="43"/>
      <c r="AWO14" s="43"/>
      <c r="AWP14" s="43"/>
      <c r="AWQ14" s="43"/>
      <c r="AWR14" s="43"/>
      <c r="AWS14" s="43"/>
      <c r="AWT14" s="43"/>
      <c r="AWU14" s="43"/>
      <c r="AWV14" s="43"/>
      <c r="AWW14" s="43"/>
      <c r="AWX14" s="43"/>
      <c r="AWY14" s="43"/>
      <c r="AWZ14" s="43"/>
      <c r="AXA14" s="43"/>
      <c r="AXB14" s="43"/>
      <c r="AXC14" s="43"/>
      <c r="AXD14" s="43"/>
      <c r="AXE14" s="43"/>
      <c r="AXF14" s="43"/>
      <c r="AXG14" s="43"/>
      <c r="AXH14" s="43"/>
      <c r="AXI14" s="43"/>
      <c r="AXJ14" s="43"/>
      <c r="AXK14" s="43"/>
      <c r="AXL14" s="43"/>
      <c r="AXM14" s="43"/>
      <c r="AXN14" s="43"/>
      <c r="AXO14" s="43"/>
      <c r="AXP14" s="43"/>
      <c r="AXQ14" s="43"/>
      <c r="AXR14" s="43"/>
      <c r="AXS14" s="43"/>
      <c r="AXT14" s="43"/>
      <c r="AXU14" s="43"/>
      <c r="AXV14" s="43"/>
      <c r="AXW14" s="43"/>
      <c r="AXX14" s="43"/>
      <c r="AXY14" s="43"/>
      <c r="AXZ14" s="43"/>
      <c r="AYA14" s="43"/>
      <c r="AYB14" s="43"/>
      <c r="AYC14" s="43"/>
      <c r="AYD14" s="43"/>
      <c r="AYE14" s="43"/>
      <c r="AYF14" s="43"/>
      <c r="AYG14" s="43"/>
      <c r="AYH14" s="43"/>
      <c r="AYI14" s="43"/>
      <c r="AYJ14" s="43"/>
      <c r="AYK14" s="43"/>
      <c r="AYL14" s="43"/>
      <c r="AYM14" s="43"/>
      <c r="AYN14" s="43"/>
      <c r="AYO14" s="43"/>
      <c r="AYP14" s="43"/>
      <c r="AYQ14" s="43"/>
      <c r="AYR14" s="43"/>
      <c r="AYS14" s="43"/>
      <c r="AYT14" s="43"/>
      <c r="AYU14" s="43"/>
      <c r="AYV14" s="43"/>
      <c r="AYW14" s="43"/>
      <c r="AYX14" s="43"/>
      <c r="AYY14" s="43"/>
      <c r="AYZ14" s="43"/>
      <c r="AZA14" s="43"/>
      <c r="AZB14" s="43"/>
      <c r="AZC14" s="43"/>
      <c r="AZD14" s="43"/>
      <c r="AZE14" s="43"/>
      <c r="AZF14" s="43"/>
      <c r="AZG14" s="43"/>
      <c r="AZH14" s="43"/>
      <c r="AZI14" s="43"/>
      <c r="AZJ14" s="43"/>
      <c r="AZK14" s="43"/>
      <c r="AZL14" s="43"/>
      <c r="AZM14" s="43"/>
      <c r="AZN14" s="43"/>
      <c r="AZO14" s="43"/>
      <c r="AZP14" s="43"/>
      <c r="AZQ14" s="43"/>
      <c r="AZR14" s="43"/>
      <c r="AZS14" s="43"/>
      <c r="AZT14" s="43"/>
      <c r="AZU14" s="43"/>
      <c r="AZV14" s="43"/>
      <c r="AZW14" s="43"/>
      <c r="AZX14" s="43"/>
      <c r="AZY14" s="43"/>
      <c r="AZZ14" s="43"/>
      <c r="BAA14" s="43"/>
      <c r="BAB14" s="43"/>
      <c r="BAC14" s="43"/>
      <c r="BAD14" s="43"/>
      <c r="BAE14" s="43"/>
      <c r="BAF14" s="43"/>
      <c r="BAG14" s="43"/>
      <c r="BAH14" s="43"/>
      <c r="BAI14" s="43"/>
      <c r="BAJ14" s="43"/>
      <c r="BAK14" s="43"/>
      <c r="BAL14" s="43"/>
      <c r="BAM14" s="43"/>
      <c r="BAN14" s="43"/>
      <c r="BAO14" s="43"/>
      <c r="BAP14" s="43"/>
      <c r="BAQ14" s="43"/>
      <c r="BAR14" s="43"/>
      <c r="BAS14" s="43"/>
      <c r="BAT14" s="43"/>
      <c r="BAU14" s="43"/>
      <c r="BAV14" s="43"/>
      <c r="BAW14" s="43"/>
      <c r="BAX14" s="43"/>
      <c r="BAY14" s="43"/>
      <c r="BAZ14" s="43"/>
      <c r="BBA14" s="43"/>
      <c r="BBB14" s="43"/>
      <c r="BBC14" s="43"/>
      <c r="BBD14" s="43"/>
      <c r="BBE14" s="43"/>
      <c r="BBF14" s="43"/>
      <c r="BBG14" s="43"/>
      <c r="BBH14" s="43"/>
      <c r="BBI14" s="43"/>
      <c r="BBJ14" s="43"/>
      <c r="BBK14" s="43"/>
      <c r="BBL14" s="43"/>
      <c r="BBM14" s="43"/>
      <c r="BBN14" s="43"/>
      <c r="BBO14" s="43"/>
      <c r="BBP14" s="43"/>
      <c r="BBQ14" s="43"/>
      <c r="BBR14" s="43"/>
      <c r="BBS14" s="43"/>
      <c r="BBT14" s="43"/>
      <c r="BBU14" s="43"/>
      <c r="BBV14" s="43"/>
      <c r="BBW14" s="43"/>
      <c r="BBX14" s="43"/>
      <c r="BBY14" s="43"/>
      <c r="BBZ14" s="43"/>
      <c r="BCA14" s="43"/>
      <c r="BCB14" s="43"/>
      <c r="BCC14" s="43"/>
      <c r="BCD14" s="43"/>
      <c r="BCE14" s="43"/>
      <c r="BCF14" s="43"/>
      <c r="BCG14" s="43"/>
      <c r="BCH14" s="43"/>
      <c r="BCI14" s="43"/>
      <c r="BCJ14" s="43"/>
      <c r="BCK14" s="43"/>
      <c r="BCL14" s="43"/>
      <c r="BCM14" s="43"/>
      <c r="BCN14" s="43"/>
      <c r="BCO14" s="43"/>
      <c r="BCP14" s="43"/>
      <c r="BCQ14" s="43"/>
      <c r="BCR14" s="43"/>
      <c r="BCS14" s="43"/>
      <c r="BCT14" s="43"/>
      <c r="BCU14" s="43"/>
      <c r="BCV14" s="43"/>
      <c r="BCW14" s="43"/>
      <c r="BCX14" s="43"/>
      <c r="BCY14" s="43"/>
      <c r="BCZ14" s="43"/>
      <c r="BDA14" s="43"/>
      <c r="BDB14" s="43"/>
      <c r="BDC14" s="43"/>
      <c r="BDD14" s="43"/>
      <c r="BDE14" s="43"/>
      <c r="BDF14" s="43"/>
      <c r="BDG14" s="43"/>
      <c r="BDH14" s="43"/>
      <c r="BDI14" s="43"/>
      <c r="BDJ14" s="43"/>
      <c r="BDK14" s="43"/>
      <c r="BDL14" s="43"/>
      <c r="BDM14" s="43"/>
      <c r="BDN14" s="43"/>
      <c r="BDO14" s="43"/>
      <c r="BDP14" s="43"/>
      <c r="BDQ14" s="43"/>
      <c r="BDR14" s="43"/>
      <c r="BDS14" s="43"/>
      <c r="BDT14" s="43"/>
      <c r="BDU14" s="43"/>
      <c r="BDV14" s="43"/>
      <c r="BDW14" s="43"/>
      <c r="BDX14" s="43"/>
      <c r="BDY14" s="43"/>
      <c r="BDZ14" s="43"/>
      <c r="BEA14" s="43"/>
      <c r="BEB14" s="43"/>
      <c r="BEC14" s="43"/>
      <c r="BED14" s="43"/>
      <c r="BEE14" s="43"/>
      <c r="BEF14" s="43"/>
      <c r="BEG14" s="43"/>
      <c r="BEH14" s="43"/>
      <c r="BEI14" s="43"/>
      <c r="BEJ14" s="43"/>
      <c r="BEK14" s="43"/>
      <c r="BEL14" s="43"/>
      <c r="BEM14" s="43"/>
      <c r="BEN14" s="43"/>
      <c r="BEO14" s="43"/>
      <c r="BEP14" s="43"/>
      <c r="BEQ14" s="43"/>
      <c r="BER14" s="43"/>
      <c r="BES14" s="43"/>
      <c r="BET14" s="43"/>
      <c r="BEU14" s="43"/>
      <c r="BEV14" s="43"/>
      <c r="BEW14" s="43"/>
      <c r="BEX14" s="43"/>
      <c r="BEY14" s="43"/>
      <c r="BEZ14" s="43"/>
      <c r="BFA14" s="43"/>
      <c r="BFB14" s="43"/>
      <c r="BFC14" s="43"/>
      <c r="BFD14" s="43"/>
      <c r="BFE14" s="43"/>
      <c r="BFF14" s="43"/>
      <c r="BFG14" s="43"/>
      <c r="BFH14" s="43"/>
      <c r="BFI14" s="43"/>
      <c r="BFJ14" s="43"/>
      <c r="BFK14" s="43"/>
      <c r="BFL14" s="43"/>
      <c r="BFM14" s="43"/>
      <c r="BFN14" s="43"/>
      <c r="BFO14" s="43"/>
      <c r="BFP14" s="43"/>
      <c r="BFQ14" s="43"/>
      <c r="BFR14" s="43"/>
      <c r="BFS14" s="43"/>
      <c r="BFT14" s="43"/>
      <c r="BFU14" s="43"/>
      <c r="BFV14" s="43"/>
      <c r="BFW14" s="43"/>
      <c r="BFX14" s="43"/>
      <c r="BFY14" s="43"/>
      <c r="BFZ14" s="43"/>
      <c r="BGA14" s="43"/>
      <c r="BGB14" s="43"/>
      <c r="BGC14" s="43"/>
      <c r="BGD14" s="43"/>
      <c r="BGE14" s="43"/>
      <c r="BGF14" s="43"/>
      <c r="BGG14" s="43"/>
      <c r="BGH14" s="43"/>
      <c r="BGI14" s="43"/>
      <c r="BGJ14" s="43"/>
      <c r="BGK14" s="43"/>
      <c r="BGL14" s="43"/>
      <c r="BGM14" s="43"/>
      <c r="BGN14" s="43"/>
      <c r="BGO14" s="43"/>
      <c r="BGP14" s="43"/>
      <c r="BGQ14" s="43"/>
      <c r="BGR14" s="43"/>
      <c r="BGS14" s="43"/>
      <c r="BGT14" s="43"/>
      <c r="BGU14" s="43"/>
      <c r="BGV14" s="43"/>
      <c r="BGW14" s="43"/>
      <c r="BGX14" s="43"/>
      <c r="BGY14" s="43"/>
      <c r="BGZ14" s="43"/>
      <c r="BHA14" s="43"/>
      <c r="BHB14" s="43"/>
      <c r="BHC14" s="43"/>
      <c r="BHD14" s="43"/>
      <c r="BHE14" s="43"/>
      <c r="BHF14" s="43"/>
      <c r="BHG14" s="43"/>
      <c r="BHH14" s="43"/>
      <c r="BHI14" s="43"/>
      <c r="BHJ14" s="43"/>
      <c r="BHK14" s="43"/>
      <c r="BHL14" s="43"/>
      <c r="BHM14" s="43"/>
      <c r="BHN14" s="43"/>
      <c r="BHO14" s="43"/>
      <c r="BHP14" s="43"/>
      <c r="BHQ14" s="43"/>
      <c r="BHR14" s="43"/>
      <c r="BHS14" s="43"/>
      <c r="BHT14" s="43"/>
      <c r="BHU14" s="43"/>
      <c r="BHV14" s="43"/>
      <c r="BHW14" s="43"/>
      <c r="BHX14" s="43"/>
      <c r="BHY14" s="43"/>
      <c r="BHZ14" s="43"/>
      <c r="BIA14" s="43"/>
      <c r="BIB14" s="43"/>
      <c r="BIC14" s="43"/>
      <c r="BID14" s="43"/>
      <c r="BIE14" s="43"/>
      <c r="BIF14" s="43"/>
      <c r="BIG14" s="43"/>
      <c r="BIH14" s="43"/>
      <c r="BII14" s="43"/>
      <c r="BIJ14" s="43"/>
      <c r="BIK14" s="43"/>
      <c r="BIL14" s="43"/>
      <c r="BIM14" s="43"/>
      <c r="BIN14" s="43"/>
      <c r="BIO14" s="43"/>
      <c r="BIP14" s="43"/>
      <c r="BIQ14" s="43"/>
      <c r="BIR14" s="43"/>
      <c r="BIS14" s="43"/>
      <c r="BIT14" s="43"/>
      <c r="BIU14" s="43"/>
      <c r="BIV14" s="43"/>
      <c r="BIW14" s="43"/>
      <c r="BIX14" s="43"/>
      <c r="BIY14" s="43"/>
      <c r="BIZ14" s="43"/>
      <c r="BJA14" s="43"/>
      <c r="BJB14" s="43"/>
      <c r="BJC14" s="43"/>
      <c r="BJD14" s="43"/>
      <c r="BJE14" s="43"/>
      <c r="BJF14" s="43"/>
      <c r="BJG14" s="43"/>
      <c r="BJH14" s="43"/>
      <c r="BJI14" s="43"/>
      <c r="BJJ14" s="43"/>
      <c r="BJK14" s="43"/>
      <c r="BJL14" s="43"/>
      <c r="BJM14" s="43"/>
      <c r="BJN14" s="43"/>
      <c r="BJO14" s="43"/>
      <c r="BJP14" s="43"/>
      <c r="BJQ14" s="43"/>
      <c r="BJR14" s="43"/>
      <c r="BJS14" s="43"/>
      <c r="BJT14" s="43"/>
      <c r="BJU14" s="43"/>
      <c r="BJV14" s="43"/>
      <c r="BJW14" s="43"/>
      <c r="BJX14" s="43"/>
      <c r="BJY14" s="43"/>
      <c r="BJZ14" s="43"/>
      <c r="BKA14" s="43"/>
      <c r="BKB14" s="43"/>
      <c r="BKC14" s="43"/>
      <c r="BKD14" s="43"/>
      <c r="BKE14" s="43"/>
      <c r="BKF14" s="43"/>
      <c r="BKG14" s="43"/>
      <c r="BKH14" s="43"/>
      <c r="BKI14" s="43"/>
      <c r="BKJ14" s="43"/>
      <c r="BKK14" s="43"/>
      <c r="BKL14" s="43"/>
      <c r="BKM14" s="43"/>
      <c r="BKN14" s="43"/>
      <c r="BKO14" s="43"/>
      <c r="BKP14" s="43"/>
      <c r="BKQ14" s="43"/>
      <c r="BKR14" s="43"/>
      <c r="BKS14" s="43"/>
      <c r="BKT14" s="43"/>
      <c r="BKU14" s="43"/>
      <c r="BKV14" s="43"/>
      <c r="BKW14" s="43"/>
      <c r="BKX14" s="43"/>
      <c r="BKY14" s="43"/>
      <c r="BKZ14" s="43"/>
      <c r="BLA14" s="43"/>
      <c r="BLB14" s="43"/>
      <c r="BLC14" s="43"/>
      <c r="BLD14" s="43"/>
      <c r="BLE14" s="43"/>
      <c r="BLF14" s="43"/>
      <c r="BLG14" s="43"/>
      <c r="BLH14" s="43"/>
      <c r="BLI14" s="43"/>
      <c r="BLJ14" s="43"/>
      <c r="BLK14" s="43"/>
      <c r="BLL14" s="43"/>
      <c r="BLM14" s="43"/>
      <c r="BLN14" s="43"/>
      <c r="BLO14" s="43"/>
      <c r="BLP14" s="43"/>
      <c r="BLQ14" s="43"/>
      <c r="BLR14" s="43"/>
      <c r="BLS14" s="43"/>
      <c r="BLT14" s="43"/>
      <c r="BLU14" s="43"/>
      <c r="BLV14" s="43"/>
      <c r="BLW14" s="43"/>
      <c r="BLX14" s="43"/>
      <c r="BLY14" s="43"/>
      <c r="BLZ14" s="43"/>
      <c r="BMA14" s="43"/>
      <c r="BMB14" s="43"/>
      <c r="BMC14" s="43"/>
      <c r="BMD14" s="43"/>
      <c r="BME14" s="43"/>
      <c r="BMF14" s="43"/>
      <c r="BMG14" s="43"/>
      <c r="BMH14" s="43"/>
      <c r="BMI14" s="43"/>
      <c r="BMJ14" s="43"/>
      <c r="BMK14" s="43"/>
      <c r="BML14" s="43"/>
      <c r="BMM14" s="43"/>
      <c r="BMN14" s="43"/>
      <c r="BMO14" s="43"/>
      <c r="BMP14" s="43"/>
      <c r="BMQ14" s="43"/>
      <c r="BMR14" s="43"/>
      <c r="BMS14" s="43"/>
      <c r="BMT14" s="43"/>
      <c r="BMU14" s="43"/>
      <c r="BMV14" s="43"/>
      <c r="BMW14" s="43"/>
      <c r="BMX14" s="43"/>
      <c r="BMY14" s="43"/>
      <c r="BMZ14" s="43"/>
      <c r="BNA14" s="43"/>
      <c r="BNB14" s="43"/>
      <c r="BNC14" s="43"/>
      <c r="BND14" s="43"/>
      <c r="BNE14" s="43"/>
      <c r="BNF14" s="43"/>
      <c r="BNG14" s="43"/>
      <c r="BNH14" s="43"/>
      <c r="BNI14" s="43"/>
      <c r="BNJ14" s="43"/>
      <c r="BNK14" s="43"/>
      <c r="BNL14" s="43"/>
      <c r="BNM14" s="43"/>
      <c r="BNN14" s="43"/>
      <c r="BNO14" s="43"/>
      <c r="BNP14" s="43"/>
      <c r="BNQ14" s="43"/>
      <c r="BNR14" s="43"/>
      <c r="BNS14" s="43"/>
      <c r="BNT14" s="43"/>
      <c r="BNU14" s="43"/>
      <c r="BNV14" s="43"/>
      <c r="BNW14" s="43"/>
      <c r="BNX14" s="43"/>
      <c r="BNY14" s="43"/>
      <c r="BNZ14" s="43"/>
      <c r="BOA14" s="43"/>
      <c r="BOB14" s="43"/>
      <c r="BOC14" s="43"/>
      <c r="BOD14" s="43"/>
      <c r="BOE14" s="43"/>
      <c r="BOF14" s="43"/>
      <c r="BOG14" s="43"/>
      <c r="BOH14" s="43"/>
      <c r="BOI14" s="43"/>
      <c r="BOJ14" s="43"/>
      <c r="BOK14" s="43"/>
      <c r="BOL14" s="43"/>
      <c r="BOM14" s="43"/>
      <c r="BON14" s="43"/>
      <c r="BOO14" s="43"/>
      <c r="BOP14" s="43"/>
      <c r="BOQ14" s="43"/>
      <c r="BOR14" s="43"/>
      <c r="BOS14" s="43"/>
      <c r="BOT14" s="43"/>
      <c r="BOU14" s="43"/>
      <c r="BOV14" s="43"/>
      <c r="BOW14" s="43"/>
      <c r="BOX14" s="43"/>
      <c r="BOY14" s="43"/>
      <c r="BOZ14" s="43"/>
      <c r="BPA14" s="43"/>
      <c r="BPB14" s="43"/>
      <c r="BPC14" s="43"/>
      <c r="BPD14" s="43"/>
      <c r="BPE14" s="43"/>
      <c r="BPF14" s="43"/>
      <c r="BPG14" s="43"/>
      <c r="BPH14" s="43"/>
      <c r="BPI14" s="43"/>
      <c r="BPJ14" s="43"/>
      <c r="BPK14" s="43"/>
      <c r="BPL14" s="43"/>
      <c r="BPM14" s="43"/>
      <c r="BPN14" s="43"/>
      <c r="BPO14" s="43"/>
      <c r="BPP14" s="43"/>
      <c r="BPQ14" s="43"/>
      <c r="BPR14" s="43"/>
      <c r="BPS14" s="43"/>
      <c r="BPT14" s="43"/>
      <c r="BPU14" s="43"/>
      <c r="BPV14" s="43"/>
      <c r="BPW14" s="43"/>
      <c r="BPX14" s="43"/>
      <c r="BPY14" s="43"/>
      <c r="BPZ14" s="43"/>
      <c r="BQA14" s="43"/>
      <c r="BQB14" s="43"/>
      <c r="BQC14" s="43"/>
      <c r="BQD14" s="43"/>
      <c r="BQE14" s="43"/>
      <c r="BQF14" s="43"/>
      <c r="BQG14" s="43"/>
      <c r="BQH14" s="43"/>
      <c r="BQI14" s="43"/>
      <c r="BQJ14" s="43"/>
      <c r="BQK14" s="43"/>
      <c r="BQL14" s="43"/>
      <c r="BQM14" s="43"/>
      <c r="BQN14" s="43"/>
      <c r="BQO14" s="43"/>
      <c r="BQP14" s="43"/>
      <c r="BQQ14" s="43"/>
      <c r="BQR14" s="43"/>
      <c r="BQS14" s="43"/>
      <c r="BQT14" s="43"/>
      <c r="BQU14" s="43"/>
      <c r="BQV14" s="43"/>
      <c r="BQW14" s="43"/>
      <c r="BQX14" s="43"/>
      <c r="BQY14" s="43"/>
      <c r="BQZ14" s="43"/>
      <c r="BRA14" s="43"/>
      <c r="BRB14" s="43"/>
      <c r="BRC14" s="43"/>
      <c r="BRD14" s="43"/>
      <c r="BRE14" s="43"/>
      <c r="BRF14" s="43"/>
      <c r="BRG14" s="43"/>
      <c r="BRH14" s="43"/>
      <c r="BRI14" s="43"/>
      <c r="BRJ14" s="43"/>
      <c r="BRK14" s="43"/>
      <c r="BRL14" s="43"/>
      <c r="BRM14" s="43"/>
      <c r="BRN14" s="43"/>
      <c r="BRO14" s="43"/>
      <c r="BRP14" s="43"/>
      <c r="BRQ14" s="43"/>
      <c r="BRR14" s="43"/>
      <c r="BRS14" s="43"/>
      <c r="BRT14" s="43"/>
      <c r="BRU14" s="43"/>
      <c r="BRV14" s="43"/>
      <c r="BRW14" s="43"/>
      <c r="BRX14" s="43"/>
      <c r="BRY14" s="43"/>
      <c r="BRZ14" s="43"/>
      <c r="BSA14" s="43"/>
      <c r="BSB14" s="43"/>
      <c r="BSC14" s="43"/>
      <c r="BSD14" s="43"/>
      <c r="BSE14" s="43"/>
      <c r="BSF14" s="43"/>
      <c r="BSG14" s="43"/>
      <c r="BSH14" s="43"/>
      <c r="BSI14" s="43"/>
      <c r="BSJ14" s="43"/>
      <c r="BSK14" s="43"/>
      <c r="BSL14" s="43"/>
      <c r="BSM14" s="43"/>
      <c r="BSN14" s="43"/>
      <c r="BSO14" s="43"/>
      <c r="BSP14" s="43"/>
      <c r="BSQ14" s="43"/>
      <c r="BSR14" s="43"/>
      <c r="BSS14" s="43"/>
      <c r="BST14" s="43"/>
      <c r="BSU14" s="43"/>
      <c r="BSV14" s="43"/>
      <c r="BSW14" s="43"/>
      <c r="BSX14" s="43"/>
      <c r="BSY14" s="43"/>
      <c r="BSZ14" s="43"/>
      <c r="BTA14" s="43"/>
      <c r="BTB14" s="43"/>
      <c r="BTC14" s="43"/>
      <c r="BTD14" s="43"/>
      <c r="BTE14" s="43"/>
      <c r="BTF14" s="43"/>
      <c r="BTG14" s="43"/>
      <c r="BTH14" s="43"/>
      <c r="BTI14" s="43"/>
      <c r="BTJ14" s="43"/>
      <c r="BTK14" s="43"/>
      <c r="BTL14" s="43"/>
      <c r="BTM14" s="43"/>
      <c r="BTN14" s="43"/>
      <c r="BTO14" s="43"/>
      <c r="BTP14" s="43"/>
      <c r="BTQ14" s="43"/>
      <c r="BTR14" s="43"/>
      <c r="BTS14" s="43"/>
      <c r="BTT14" s="43"/>
      <c r="BTU14" s="43"/>
      <c r="BTV14" s="43"/>
      <c r="BTW14" s="43"/>
      <c r="BTX14" s="43"/>
      <c r="BTY14" s="43"/>
      <c r="BTZ14" s="43"/>
      <c r="BUA14" s="43"/>
      <c r="BUB14" s="43"/>
      <c r="BUC14" s="43"/>
      <c r="BUD14" s="43"/>
      <c r="BUE14" s="43"/>
      <c r="BUF14" s="43"/>
      <c r="BUG14" s="43"/>
      <c r="BUH14" s="43"/>
      <c r="BUI14" s="43"/>
      <c r="BUJ14" s="43"/>
      <c r="BUK14" s="43"/>
      <c r="BUL14" s="43"/>
      <c r="BUM14" s="43"/>
      <c r="BUN14" s="43"/>
      <c r="BUO14" s="43"/>
      <c r="BUP14" s="43"/>
      <c r="BUQ14" s="43"/>
      <c r="BUR14" s="43"/>
      <c r="BUS14" s="43"/>
      <c r="BUT14" s="43"/>
      <c r="BUU14" s="43"/>
      <c r="BUV14" s="43"/>
      <c r="BUW14" s="43"/>
      <c r="BUX14" s="43"/>
      <c r="BUY14" s="43"/>
      <c r="BUZ14" s="43"/>
      <c r="BVA14" s="43"/>
      <c r="BVB14" s="43"/>
      <c r="BVC14" s="43"/>
      <c r="BVD14" s="43"/>
      <c r="BVE14" s="43"/>
      <c r="BVF14" s="43"/>
      <c r="BVG14" s="43"/>
      <c r="BVH14" s="43"/>
      <c r="BVI14" s="43"/>
      <c r="BVJ14" s="43"/>
      <c r="BVK14" s="43"/>
      <c r="BVL14" s="43"/>
      <c r="BVM14" s="43"/>
      <c r="BVN14" s="43"/>
      <c r="BVO14" s="43"/>
      <c r="BVP14" s="43"/>
      <c r="BVQ14" s="43"/>
      <c r="BVR14" s="43"/>
      <c r="BVS14" s="43"/>
      <c r="BVT14" s="43"/>
      <c r="BVU14" s="43"/>
      <c r="BVV14" s="43"/>
      <c r="BVW14" s="43"/>
      <c r="BVX14" s="43"/>
      <c r="BVY14" s="43"/>
      <c r="BVZ14" s="43"/>
      <c r="BWA14" s="43"/>
      <c r="BWB14" s="43"/>
      <c r="BWC14" s="43"/>
      <c r="BWD14" s="43"/>
      <c r="BWE14" s="43"/>
      <c r="BWF14" s="43"/>
      <c r="BWG14" s="43"/>
      <c r="BWH14" s="43"/>
      <c r="BWI14" s="43"/>
      <c r="BWJ14" s="43"/>
      <c r="BWK14" s="43"/>
      <c r="BWL14" s="43"/>
      <c r="BWM14" s="43"/>
      <c r="BWN14" s="43"/>
      <c r="BWO14" s="43"/>
      <c r="BWP14" s="43"/>
      <c r="BWQ14" s="43"/>
      <c r="BWR14" s="43"/>
      <c r="BWS14" s="43"/>
      <c r="BWT14" s="43"/>
      <c r="BWU14" s="43"/>
      <c r="BWV14" s="43"/>
      <c r="BWW14" s="43"/>
      <c r="BWX14" s="43"/>
      <c r="BWY14" s="43"/>
      <c r="BWZ14" s="43"/>
      <c r="BXA14" s="43"/>
      <c r="BXB14" s="43"/>
      <c r="BXC14" s="43"/>
      <c r="BXD14" s="43"/>
      <c r="BXE14" s="43"/>
      <c r="BXF14" s="43"/>
      <c r="BXG14" s="43"/>
      <c r="BXH14" s="43"/>
      <c r="BXI14" s="43"/>
      <c r="BXJ14" s="43"/>
      <c r="BXK14" s="43"/>
      <c r="BXL14" s="43"/>
      <c r="BXM14" s="43"/>
      <c r="BXN14" s="43"/>
      <c r="BXO14" s="43"/>
      <c r="BXP14" s="43"/>
      <c r="BXQ14" s="43"/>
      <c r="BXR14" s="43"/>
      <c r="BXS14" s="43"/>
      <c r="BXT14" s="43"/>
      <c r="BXU14" s="43"/>
      <c r="BXV14" s="43"/>
      <c r="BXW14" s="43"/>
      <c r="BXX14" s="43"/>
      <c r="BXY14" s="43"/>
      <c r="BXZ14" s="43"/>
      <c r="BYA14" s="43"/>
      <c r="BYB14" s="43"/>
      <c r="BYC14" s="43"/>
      <c r="BYD14" s="43"/>
      <c r="BYE14" s="43"/>
      <c r="BYF14" s="43"/>
      <c r="BYG14" s="43"/>
      <c r="BYH14" s="43"/>
      <c r="BYI14" s="43"/>
      <c r="BYJ14" s="43"/>
      <c r="BYK14" s="43"/>
      <c r="BYL14" s="43"/>
      <c r="BYM14" s="43"/>
      <c r="BYN14" s="43"/>
      <c r="BYO14" s="43"/>
      <c r="BYP14" s="43"/>
      <c r="BYQ14" s="43"/>
      <c r="BYR14" s="43"/>
      <c r="BYS14" s="43"/>
      <c r="BYT14" s="43"/>
      <c r="BYU14" s="43"/>
      <c r="BYV14" s="43"/>
      <c r="BYW14" s="43"/>
      <c r="BYX14" s="43"/>
      <c r="BYY14" s="43"/>
      <c r="BYZ14" s="43"/>
      <c r="BZA14" s="43"/>
      <c r="BZB14" s="43"/>
      <c r="BZC14" s="43"/>
      <c r="BZD14" s="43"/>
      <c r="BZE14" s="43"/>
      <c r="BZF14" s="43"/>
      <c r="BZG14" s="43"/>
      <c r="BZH14" s="43"/>
      <c r="BZI14" s="43"/>
      <c r="BZJ14" s="43"/>
      <c r="BZK14" s="43"/>
      <c r="BZL14" s="43"/>
      <c r="BZM14" s="43"/>
      <c r="BZN14" s="43"/>
      <c r="BZO14" s="43"/>
      <c r="BZP14" s="43"/>
      <c r="BZQ14" s="43"/>
      <c r="BZR14" s="43"/>
      <c r="BZS14" s="43"/>
      <c r="BZT14" s="43"/>
      <c r="BZU14" s="43"/>
      <c r="BZV14" s="43"/>
      <c r="BZW14" s="43"/>
      <c r="BZX14" s="43"/>
      <c r="BZY14" s="43"/>
      <c r="BZZ14" s="43"/>
      <c r="CAA14" s="43"/>
      <c r="CAB14" s="43"/>
      <c r="CAC14" s="43"/>
      <c r="CAD14" s="43"/>
      <c r="CAE14" s="43"/>
      <c r="CAF14" s="43"/>
      <c r="CAG14" s="43"/>
      <c r="CAH14" s="43"/>
      <c r="CAI14" s="43"/>
      <c r="CAJ14" s="43"/>
      <c r="CAK14" s="43"/>
      <c r="CAL14" s="43"/>
      <c r="CAM14" s="43"/>
      <c r="CAN14" s="43"/>
      <c r="CAO14" s="43"/>
      <c r="CAP14" s="43"/>
      <c r="CAQ14" s="43"/>
      <c r="CAR14" s="43"/>
      <c r="CAS14" s="43"/>
      <c r="CAT14" s="43"/>
      <c r="CAU14" s="43"/>
      <c r="CAV14" s="43"/>
      <c r="CAW14" s="43"/>
      <c r="CAX14" s="43"/>
      <c r="CAY14" s="43"/>
      <c r="CAZ14" s="43"/>
      <c r="CBA14" s="43"/>
      <c r="CBB14" s="43"/>
      <c r="CBC14" s="43"/>
      <c r="CBD14" s="43"/>
      <c r="CBE14" s="43"/>
      <c r="CBF14" s="43"/>
      <c r="CBG14" s="43"/>
      <c r="CBH14" s="43"/>
      <c r="CBI14" s="43"/>
      <c r="CBJ14" s="43"/>
      <c r="CBK14" s="43"/>
      <c r="CBL14" s="43"/>
      <c r="CBM14" s="43"/>
      <c r="CBN14" s="43"/>
      <c r="CBO14" s="43"/>
      <c r="CBP14" s="43"/>
      <c r="CBQ14" s="43"/>
      <c r="CBR14" s="43"/>
      <c r="CBS14" s="43"/>
      <c r="CBT14" s="43"/>
      <c r="CBU14" s="43"/>
      <c r="CBV14" s="43"/>
      <c r="CBW14" s="43"/>
      <c r="CBX14" s="43"/>
      <c r="CBY14" s="43"/>
      <c r="CBZ14" s="43"/>
      <c r="CCA14" s="43"/>
      <c r="CCB14" s="43"/>
      <c r="CCC14" s="43"/>
      <c r="CCD14" s="43"/>
      <c r="CCE14" s="43"/>
      <c r="CCF14" s="43"/>
      <c r="CCG14" s="43"/>
      <c r="CCH14" s="43"/>
      <c r="CCI14" s="43"/>
      <c r="CCJ14" s="43"/>
      <c r="CCK14" s="43"/>
      <c r="CCL14" s="43"/>
      <c r="CCM14" s="43"/>
      <c r="CCN14" s="43"/>
      <c r="CCO14" s="43"/>
      <c r="CCP14" s="43"/>
      <c r="CCQ14" s="43"/>
      <c r="CCR14" s="43"/>
      <c r="CCS14" s="43"/>
      <c r="CCT14" s="43"/>
      <c r="CCU14" s="43"/>
      <c r="CCV14" s="43"/>
      <c r="CCW14" s="43"/>
      <c r="CCX14" s="43"/>
      <c r="CCY14" s="43"/>
      <c r="CCZ14" s="43"/>
      <c r="CDA14" s="43"/>
      <c r="CDB14" s="43"/>
      <c r="CDC14" s="43"/>
      <c r="CDD14" s="43"/>
      <c r="CDE14" s="43"/>
      <c r="CDF14" s="43"/>
      <c r="CDG14" s="43"/>
      <c r="CDH14" s="43"/>
      <c r="CDI14" s="43"/>
      <c r="CDJ14" s="43"/>
      <c r="CDK14" s="43"/>
      <c r="CDL14" s="43"/>
      <c r="CDM14" s="43"/>
      <c r="CDN14" s="43"/>
      <c r="CDO14" s="43"/>
      <c r="CDP14" s="43"/>
      <c r="CDQ14" s="43"/>
      <c r="CDR14" s="43"/>
      <c r="CDS14" s="43"/>
      <c r="CDT14" s="43"/>
      <c r="CDU14" s="43"/>
      <c r="CDV14" s="43"/>
      <c r="CDW14" s="43"/>
      <c r="CDX14" s="43"/>
      <c r="CDY14" s="43"/>
      <c r="CDZ14" s="43"/>
      <c r="CEA14" s="43"/>
      <c r="CEB14" s="43"/>
      <c r="CEC14" s="43"/>
      <c r="CED14" s="43"/>
      <c r="CEE14" s="43"/>
      <c r="CEF14" s="43"/>
      <c r="CEG14" s="43"/>
      <c r="CEH14" s="43"/>
      <c r="CEI14" s="43"/>
      <c r="CEJ14" s="43"/>
      <c r="CEK14" s="43"/>
      <c r="CEL14" s="43"/>
      <c r="CEM14" s="43"/>
      <c r="CEN14" s="43"/>
      <c r="CEO14" s="43"/>
      <c r="CEP14" s="43"/>
      <c r="CEQ14" s="43"/>
      <c r="CER14" s="43"/>
      <c r="CES14" s="43"/>
      <c r="CET14" s="43"/>
      <c r="CEU14" s="43"/>
      <c r="CEV14" s="43"/>
      <c r="CEW14" s="43"/>
      <c r="CEX14" s="43"/>
      <c r="CEY14" s="43"/>
      <c r="CEZ14" s="43"/>
      <c r="CFA14" s="43"/>
      <c r="CFB14" s="43"/>
      <c r="CFC14" s="43"/>
      <c r="CFD14" s="43"/>
      <c r="CFE14" s="43"/>
      <c r="CFF14" s="43"/>
      <c r="CFG14" s="43"/>
      <c r="CFH14" s="43"/>
      <c r="CFI14" s="43"/>
      <c r="CFJ14" s="43"/>
      <c r="CFK14" s="43"/>
      <c r="CFL14" s="43"/>
      <c r="CFM14" s="43"/>
      <c r="CFN14" s="43"/>
      <c r="CFO14" s="43"/>
      <c r="CFP14" s="43"/>
      <c r="CFQ14" s="43"/>
      <c r="CFR14" s="43"/>
      <c r="CFS14" s="43"/>
      <c r="CFT14" s="43"/>
      <c r="CFU14" s="43"/>
      <c r="CFV14" s="43"/>
      <c r="CFW14" s="43"/>
      <c r="CFX14" s="43"/>
      <c r="CFY14" s="43"/>
      <c r="CFZ14" s="43"/>
      <c r="CGA14" s="43"/>
      <c r="CGB14" s="43"/>
      <c r="CGC14" s="43"/>
      <c r="CGD14" s="43"/>
      <c r="CGE14" s="43"/>
      <c r="CGF14" s="43"/>
      <c r="CGG14" s="43"/>
      <c r="CGH14" s="43"/>
      <c r="CGI14" s="43"/>
      <c r="CGJ14" s="43"/>
      <c r="CGK14" s="43"/>
      <c r="CGL14" s="43"/>
      <c r="CGM14" s="43"/>
      <c r="CGN14" s="43"/>
      <c r="CGO14" s="43"/>
      <c r="CGP14" s="43"/>
      <c r="CGQ14" s="43"/>
      <c r="CGR14" s="43"/>
      <c r="CGS14" s="43"/>
      <c r="CGT14" s="43"/>
      <c r="CGU14" s="43"/>
      <c r="CGV14" s="43"/>
      <c r="CGW14" s="43"/>
      <c r="CGX14" s="43"/>
      <c r="CGY14" s="43"/>
      <c r="CGZ14" s="43"/>
      <c r="CHA14" s="43"/>
      <c r="CHB14" s="43"/>
      <c r="CHC14" s="43"/>
      <c r="CHD14" s="43"/>
      <c r="CHE14" s="43"/>
      <c r="CHF14" s="43"/>
      <c r="CHG14" s="43"/>
      <c r="CHH14" s="43"/>
      <c r="CHI14" s="43"/>
      <c r="CHJ14" s="43"/>
      <c r="CHK14" s="43"/>
      <c r="CHL14" s="43"/>
      <c r="CHM14" s="43"/>
      <c r="CHN14" s="43"/>
      <c r="CHO14" s="43"/>
      <c r="CHP14" s="43"/>
      <c r="CHQ14" s="43"/>
      <c r="CHR14" s="43"/>
      <c r="CHS14" s="43"/>
      <c r="CHT14" s="43"/>
      <c r="CHU14" s="43"/>
      <c r="CHV14" s="43"/>
      <c r="CHW14" s="43"/>
      <c r="CHX14" s="43"/>
      <c r="CHY14" s="43"/>
      <c r="CHZ14" s="43"/>
      <c r="CIA14" s="43"/>
      <c r="CIB14" s="43"/>
      <c r="CIC14" s="43"/>
      <c r="CID14" s="43"/>
      <c r="CIE14" s="43"/>
      <c r="CIF14" s="43"/>
      <c r="CIG14" s="43"/>
      <c r="CIH14" s="43"/>
      <c r="CII14" s="43"/>
      <c r="CIJ14" s="43"/>
      <c r="CIK14" s="43"/>
      <c r="CIL14" s="43"/>
      <c r="CIM14" s="43"/>
      <c r="CIN14" s="43"/>
      <c r="CIO14" s="43"/>
      <c r="CIP14" s="43"/>
      <c r="CIQ14" s="43"/>
      <c r="CIR14" s="43"/>
      <c r="CIS14" s="43"/>
      <c r="CIT14" s="43"/>
      <c r="CIU14" s="43"/>
      <c r="CIV14" s="43"/>
      <c r="CIW14" s="43"/>
      <c r="CIX14" s="43"/>
      <c r="CIY14" s="43"/>
      <c r="CIZ14" s="43"/>
      <c r="CJA14" s="43"/>
      <c r="CJB14" s="43"/>
      <c r="CJC14" s="43"/>
      <c r="CJD14" s="43"/>
      <c r="CJE14" s="43"/>
      <c r="CJF14" s="43"/>
      <c r="CJG14" s="43"/>
      <c r="CJH14" s="43"/>
      <c r="CJI14" s="43"/>
      <c r="CJJ14" s="43"/>
      <c r="CJK14" s="43"/>
      <c r="CJL14" s="43"/>
      <c r="CJM14" s="43"/>
      <c r="CJN14" s="43"/>
      <c r="CJO14" s="43"/>
      <c r="CJP14" s="43"/>
      <c r="CJQ14" s="43"/>
      <c r="CJR14" s="43"/>
      <c r="CJS14" s="43"/>
      <c r="CJT14" s="43"/>
      <c r="CJU14" s="43"/>
      <c r="CJV14" s="43"/>
      <c r="CJW14" s="43"/>
      <c r="CJX14" s="43"/>
      <c r="CJY14" s="43"/>
      <c r="CJZ14" s="43"/>
      <c r="CKA14" s="43"/>
      <c r="CKB14" s="43"/>
      <c r="CKC14" s="43"/>
      <c r="CKD14" s="43"/>
      <c r="CKE14" s="43"/>
      <c r="CKF14" s="43"/>
      <c r="CKG14" s="43"/>
      <c r="CKH14" s="43"/>
      <c r="CKI14" s="43"/>
      <c r="CKJ14" s="43"/>
      <c r="CKK14" s="43"/>
      <c r="CKL14" s="43"/>
      <c r="CKM14" s="43"/>
      <c r="CKN14" s="43"/>
      <c r="CKO14" s="43"/>
      <c r="CKP14" s="43"/>
      <c r="CKQ14" s="43"/>
      <c r="CKR14" s="43"/>
      <c r="CKS14" s="43"/>
      <c r="CKT14" s="43"/>
      <c r="CKU14" s="43"/>
      <c r="CKV14" s="43"/>
      <c r="CKW14" s="43"/>
      <c r="CKX14" s="43"/>
      <c r="CKY14" s="43"/>
      <c r="CKZ14" s="43"/>
      <c r="CLA14" s="43"/>
      <c r="CLB14" s="43"/>
      <c r="CLC14" s="43"/>
      <c r="CLD14" s="43"/>
      <c r="CLE14" s="43"/>
      <c r="CLF14" s="43"/>
      <c r="CLG14" s="43"/>
      <c r="CLH14" s="43"/>
      <c r="CLI14" s="43"/>
      <c r="CLJ14" s="43"/>
      <c r="CLK14" s="43"/>
      <c r="CLL14" s="43"/>
      <c r="CLM14" s="43"/>
      <c r="CLN14" s="43"/>
      <c r="CLO14" s="43"/>
      <c r="CLP14" s="43"/>
      <c r="CLQ14" s="43"/>
      <c r="CLR14" s="43"/>
      <c r="CLS14" s="43"/>
      <c r="CLT14" s="43"/>
      <c r="CLU14" s="43"/>
      <c r="CLV14" s="43"/>
      <c r="CLW14" s="43"/>
      <c r="CLX14" s="43"/>
      <c r="CLY14" s="43"/>
      <c r="CLZ14" s="43"/>
      <c r="CMA14" s="43"/>
      <c r="CMB14" s="43"/>
      <c r="CMC14" s="43"/>
      <c r="CMD14" s="43"/>
      <c r="CME14" s="43"/>
      <c r="CMF14" s="43"/>
      <c r="CMG14" s="43"/>
      <c r="CMH14" s="43"/>
      <c r="CMI14" s="43"/>
      <c r="CMJ14" s="43"/>
      <c r="CMK14" s="43"/>
      <c r="CML14" s="43"/>
      <c r="CMM14" s="43"/>
      <c r="CMN14" s="43"/>
      <c r="CMO14" s="43"/>
      <c r="CMP14" s="43"/>
      <c r="CMQ14" s="43"/>
      <c r="CMR14" s="43"/>
      <c r="CMS14" s="43"/>
      <c r="CMT14" s="43"/>
      <c r="CMU14" s="43"/>
      <c r="CMV14" s="43"/>
      <c r="CMW14" s="43"/>
      <c r="CMX14" s="43"/>
      <c r="CMY14" s="43"/>
      <c r="CMZ14" s="43"/>
      <c r="CNA14" s="43"/>
      <c r="CNB14" s="43"/>
      <c r="CNC14" s="43"/>
      <c r="CND14" s="43"/>
      <c r="CNE14" s="43"/>
      <c r="CNF14" s="43"/>
      <c r="CNG14" s="43"/>
      <c r="CNH14" s="43"/>
      <c r="CNI14" s="43"/>
      <c r="CNJ14" s="43"/>
      <c r="CNK14" s="43"/>
      <c r="CNL14" s="43"/>
      <c r="CNM14" s="43"/>
      <c r="CNN14" s="43"/>
      <c r="CNO14" s="43"/>
      <c r="CNP14" s="43"/>
      <c r="CNQ14" s="43"/>
      <c r="CNR14" s="43"/>
      <c r="CNS14" s="43"/>
      <c r="CNT14" s="43"/>
      <c r="CNU14" s="43"/>
      <c r="CNV14" s="43"/>
      <c r="CNW14" s="43"/>
      <c r="CNX14" s="43"/>
      <c r="CNY14" s="43"/>
      <c r="CNZ14" s="43"/>
      <c r="COA14" s="43"/>
      <c r="COB14" s="43"/>
      <c r="COC14" s="43"/>
      <c r="COD14" s="43"/>
      <c r="COE14" s="43"/>
      <c r="COF14" s="43"/>
      <c r="COG14" s="43"/>
      <c r="COH14" s="43"/>
      <c r="COI14" s="43"/>
      <c r="COJ14" s="43"/>
      <c r="COK14" s="43"/>
      <c r="COL14" s="43"/>
      <c r="COM14" s="43"/>
      <c r="CON14" s="43"/>
      <c r="COO14" s="43"/>
      <c r="COP14" s="43"/>
      <c r="COQ14" s="43"/>
      <c r="COR14" s="43"/>
      <c r="COS14" s="43"/>
      <c r="COT14" s="43"/>
      <c r="COU14" s="43"/>
      <c r="COV14" s="43"/>
      <c r="COW14" s="43"/>
      <c r="COX14" s="43"/>
      <c r="COY14" s="43"/>
      <c r="COZ14" s="43"/>
      <c r="CPA14" s="43"/>
      <c r="CPB14" s="43"/>
      <c r="CPC14" s="43"/>
      <c r="CPD14" s="43"/>
      <c r="CPE14" s="43"/>
      <c r="CPF14" s="43"/>
      <c r="CPG14" s="43"/>
      <c r="CPH14" s="43"/>
      <c r="CPI14" s="43"/>
      <c r="CPJ14" s="43"/>
      <c r="CPK14" s="43"/>
      <c r="CPL14" s="43"/>
      <c r="CPM14" s="43"/>
      <c r="CPN14" s="43"/>
      <c r="CPO14" s="43"/>
      <c r="CPP14" s="43"/>
      <c r="CPQ14" s="43"/>
      <c r="CPR14" s="43"/>
      <c r="CPS14" s="43"/>
      <c r="CPT14" s="43"/>
      <c r="CPU14" s="43"/>
      <c r="CPV14" s="43"/>
      <c r="CPW14" s="43"/>
      <c r="CPX14" s="43"/>
      <c r="CPY14" s="43"/>
      <c r="CPZ14" s="43"/>
      <c r="CQA14" s="43"/>
      <c r="CQB14" s="43"/>
      <c r="CQC14" s="43"/>
      <c r="CQD14" s="43"/>
      <c r="CQE14" s="43"/>
      <c r="CQF14" s="43"/>
      <c r="CQG14" s="43"/>
      <c r="CQH14" s="43"/>
      <c r="CQI14" s="43"/>
      <c r="CQJ14" s="43"/>
      <c r="CQK14" s="43"/>
      <c r="CQL14" s="43"/>
      <c r="CQM14" s="43"/>
      <c r="CQN14" s="43"/>
      <c r="CQO14" s="43"/>
      <c r="CQP14" s="43"/>
      <c r="CQQ14" s="43"/>
      <c r="CQR14" s="43"/>
      <c r="CQS14" s="43"/>
      <c r="CQT14" s="43"/>
      <c r="CQU14" s="43"/>
      <c r="CQV14" s="43"/>
      <c r="CQW14" s="43"/>
      <c r="CQX14" s="43"/>
      <c r="CQY14" s="43"/>
      <c r="CQZ14" s="43"/>
      <c r="CRA14" s="43"/>
      <c r="CRB14" s="43"/>
      <c r="CRC14" s="43"/>
      <c r="CRD14" s="43"/>
      <c r="CRE14" s="43"/>
      <c r="CRF14" s="43"/>
      <c r="CRG14" s="43"/>
      <c r="CRH14" s="43"/>
      <c r="CRI14" s="43"/>
      <c r="CRJ14" s="43"/>
      <c r="CRK14" s="43"/>
      <c r="CRL14" s="43"/>
      <c r="CRM14" s="43"/>
      <c r="CRN14" s="43"/>
      <c r="CRO14" s="43"/>
      <c r="CRP14" s="43"/>
      <c r="CRQ14" s="43"/>
      <c r="CRR14" s="43"/>
      <c r="CRS14" s="43"/>
      <c r="CRT14" s="43"/>
      <c r="CRU14" s="43"/>
      <c r="CRV14" s="43"/>
      <c r="CRW14" s="43"/>
      <c r="CRX14" s="43"/>
      <c r="CRY14" s="43"/>
      <c r="CRZ14" s="43"/>
      <c r="CSA14" s="43"/>
      <c r="CSB14" s="43"/>
      <c r="CSC14" s="43"/>
      <c r="CSD14" s="43"/>
      <c r="CSE14" s="43"/>
      <c r="CSF14" s="43"/>
      <c r="CSG14" s="43"/>
      <c r="CSH14" s="43"/>
      <c r="CSI14" s="43"/>
      <c r="CSJ14" s="43"/>
      <c r="CSK14" s="43"/>
      <c r="CSL14" s="43"/>
      <c r="CSM14" s="43"/>
      <c r="CSN14" s="43"/>
      <c r="CSO14" s="43"/>
      <c r="CSP14" s="43"/>
      <c r="CSQ14" s="43"/>
      <c r="CSR14" s="43"/>
      <c r="CSS14" s="43"/>
      <c r="CST14" s="43"/>
      <c r="CSU14" s="43"/>
      <c r="CSV14" s="43"/>
      <c r="CSW14" s="43"/>
      <c r="CSX14" s="43"/>
      <c r="CSY14" s="43"/>
      <c r="CSZ14" s="43"/>
      <c r="CTA14" s="43"/>
      <c r="CTB14" s="43"/>
      <c r="CTC14" s="43"/>
      <c r="CTD14" s="43"/>
      <c r="CTE14" s="43"/>
      <c r="CTF14" s="43"/>
      <c r="CTG14" s="43"/>
      <c r="CTH14" s="43"/>
      <c r="CTI14" s="43"/>
      <c r="CTJ14" s="43"/>
      <c r="CTK14" s="43"/>
      <c r="CTL14" s="43"/>
      <c r="CTM14" s="43"/>
      <c r="CTN14" s="43"/>
      <c r="CTO14" s="43"/>
      <c r="CTP14" s="43"/>
      <c r="CTQ14" s="43"/>
      <c r="CTR14" s="43"/>
      <c r="CTS14" s="43"/>
      <c r="CTT14" s="43"/>
      <c r="CTU14" s="43"/>
      <c r="CTV14" s="43"/>
      <c r="CTW14" s="43"/>
      <c r="CTX14" s="43"/>
      <c r="CTY14" s="43"/>
      <c r="CTZ14" s="43"/>
      <c r="CUA14" s="43"/>
      <c r="CUB14" s="43"/>
      <c r="CUC14" s="43"/>
      <c r="CUD14" s="43"/>
      <c r="CUE14" s="43"/>
      <c r="CUF14" s="43"/>
      <c r="CUG14" s="43"/>
      <c r="CUH14" s="43"/>
      <c r="CUI14" s="43"/>
      <c r="CUJ14" s="43"/>
      <c r="CUK14" s="43"/>
      <c r="CUL14" s="43"/>
      <c r="CUM14" s="43"/>
      <c r="CUN14" s="43"/>
      <c r="CUO14" s="43"/>
      <c r="CUP14" s="43"/>
      <c r="CUQ14" s="43"/>
      <c r="CUR14" s="43"/>
      <c r="CUS14" s="43"/>
      <c r="CUT14" s="43"/>
      <c r="CUU14" s="43"/>
      <c r="CUV14" s="43"/>
      <c r="CUW14" s="43"/>
      <c r="CUX14" s="43"/>
      <c r="CUY14" s="43"/>
      <c r="CUZ14" s="43"/>
      <c r="CVA14" s="43"/>
      <c r="CVB14" s="43"/>
      <c r="CVC14" s="43"/>
      <c r="CVD14" s="43"/>
      <c r="CVE14" s="43"/>
      <c r="CVF14" s="43"/>
      <c r="CVG14" s="43"/>
      <c r="CVH14" s="43"/>
      <c r="CVI14" s="43"/>
      <c r="CVJ14" s="43"/>
      <c r="CVK14" s="43"/>
      <c r="CVL14" s="43"/>
      <c r="CVM14" s="43"/>
      <c r="CVN14" s="43"/>
      <c r="CVO14" s="43"/>
      <c r="CVP14" s="43"/>
      <c r="CVQ14" s="43"/>
      <c r="CVR14" s="43"/>
      <c r="CVS14" s="43"/>
      <c r="CVT14" s="43"/>
      <c r="CVU14" s="43"/>
      <c r="CVV14" s="43"/>
      <c r="CVW14" s="43"/>
      <c r="CVX14" s="43"/>
      <c r="CVY14" s="43"/>
      <c r="CVZ14" s="43"/>
      <c r="CWA14" s="43"/>
      <c r="CWB14" s="43"/>
      <c r="CWC14" s="43"/>
      <c r="CWD14" s="43"/>
      <c r="CWE14" s="43"/>
      <c r="CWF14" s="43"/>
      <c r="CWG14" s="43"/>
      <c r="CWH14" s="43"/>
      <c r="CWI14" s="43"/>
      <c r="CWJ14" s="43"/>
      <c r="CWK14" s="43"/>
      <c r="CWL14" s="43"/>
      <c r="CWM14" s="43"/>
      <c r="CWN14" s="43"/>
      <c r="CWO14" s="43"/>
      <c r="CWP14" s="43"/>
      <c r="CWQ14" s="43"/>
      <c r="CWR14" s="43"/>
      <c r="CWS14" s="43"/>
      <c r="CWT14" s="43"/>
      <c r="CWU14" s="43"/>
      <c r="CWV14" s="43"/>
      <c r="CWW14" s="43"/>
      <c r="CWX14" s="43"/>
      <c r="CWY14" s="43"/>
      <c r="CWZ14" s="43"/>
      <c r="CXA14" s="43"/>
      <c r="CXB14" s="43"/>
      <c r="CXC14" s="43"/>
      <c r="CXD14" s="43"/>
      <c r="CXE14" s="43"/>
      <c r="CXF14" s="43"/>
      <c r="CXG14" s="43"/>
      <c r="CXH14" s="43"/>
      <c r="CXI14" s="43"/>
      <c r="CXJ14" s="43"/>
      <c r="CXK14" s="43"/>
      <c r="CXL14" s="43"/>
      <c r="CXM14" s="43"/>
      <c r="CXN14" s="43"/>
      <c r="CXO14" s="43"/>
      <c r="CXP14" s="43"/>
      <c r="CXQ14" s="43"/>
      <c r="CXR14" s="43"/>
      <c r="CXS14" s="43"/>
      <c r="CXT14" s="43"/>
      <c r="CXU14" s="43"/>
      <c r="CXV14" s="43"/>
      <c r="CXW14" s="43"/>
      <c r="CXX14" s="43"/>
      <c r="CXY14" s="43"/>
      <c r="CXZ14" s="43"/>
      <c r="CYA14" s="43"/>
      <c r="CYB14" s="43"/>
      <c r="CYC14" s="43"/>
      <c r="CYD14" s="43"/>
      <c r="CYE14" s="43"/>
      <c r="CYF14" s="43"/>
      <c r="CYG14" s="43"/>
      <c r="CYH14" s="43"/>
      <c r="CYI14" s="43"/>
      <c r="CYJ14" s="43"/>
      <c r="CYK14" s="43"/>
      <c r="CYL14" s="43"/>
      <c r="CYM14" s="43"/>
      <c r="CYN14" s="43"/>
      <c r="CYO14" s="43"/>
      <c r="CYP14" s="43"/>
      <c r="CYQ14" s="43"/>
      <c r="CYR14" s="43"/>
      <c r="CYS14" s="43"/>
      <c r="CYT14" s="43"/>
      <c r="CYU14" s="43"/>
      <c r="CYV14" s="43"/>
      <c r="CYW14" s="43"/>
      <c r="CYX14" s="43"/>
      <c r="CYY14" s="43"/>
      <c r="CYZ14" s="43"/>
      <c r="CZA14" s="43"/>
      <c r="CZB14" s="43"/>
      <c r="CZC14" s="43"/>
      <c r="CZD14" s="43"/>
      <c r="CZE14" s="43"/>
      <c r="CZF14" s="43"/>
      <c r="CZG14" s="43"/>
      <c r="CZH14" s="43"/>
      <c r="CZI14" s="43"/>
      <c r="CZJ14" s="43"/>
      <c r="CZK14" s="43"/>
      <c r="CZL14" s="43"/>
      <c r="CZM14" s="43"/>
      <c r="CZN14" s="43"/>
      <c r="CZO14" s="43"/>
      <c r="CZP14" s="43"/>
      <c r="CZQ14" s="43"/>
      <c r="CZR14" s="43"/>
      <c r="CZS14" s="43"/>
      <c r="CZT14" s="43"/>
      <c r="CZU14" s="43"/>
      <c r="CZV14" s="43"/>
      <c r="CZW14" s="43"/>
      <c r="CZX14" s="43"/>
      <c r="CZY14" s="43"/>
      <c r="CZZ14" s="43"/>
      <c r="DAA14" s="43"/>
      <c r="DAB14" s="43"/>
      <c r="DAC14" s="43"/>
      <c r="DAD14" s="43"/>
      <c r="DAE14" s="43"/>
      <c r="DAF14" s="43"/>
      <c r="DAG14" s="43"/>
      <c r="DAH14" s="43"/>
      <c r="DAI14" s="43"/>
      <c r="DAJ14" s="43"/>
      <c r="DAK14" s="43"/>
      <c r="DAL14" s="43"/>
      <c r="DAM14" s="43"/>
      <c r="DAN14" s="43"/>
      <c r="DAO14" s="43"/>
      <c r="DAP14" s="43"/>
      <c r="DAQ14" s="43"/>
      <c r="DAR14" s="43"/>
      <c r="DAS14" s="43"/>
      <c r="DAT14" s="43"/>
      <c r="DAU14" s="43"/>
      <c r="DAV14" s="43"/>
      <c r="DAW14" s="43"/>
      <c r="DAX14" s="43"/>
      <c r="DAY14" s="43"/>
      <c r="DAZ14" s="43"/>
      <c r="DBA14" s="43"/>
      <c r="DBB14" s="43"/>
      <c r="DBC14" s="43"/>
      <c r="DBD14" s="43"/>
      <c r="DBE14" s="43"/>
      <c r="DBF14" s="43"/>
      <c r="DBG14" s="43"/>
      <c r="DBH14" s="43"/>
      <c r="DBI14" s="43"/>
      <c r="DBJ14" s="43"/>
      <c r="DBK14" s="43"/>
      <c r="DBL14" s="43"/>
      <c r="DBM14" s="43"/>
      <c r="DBN14" s="43"/>
      <c r="DBO14" s="43"/>
      <c r="DBP14" s="43"/>
      <c r="DBQ14" s="43"/>
      <c r="DBR14" s="43"/>
      <c r="DBS14" s="43"/>
      <c r="DBT14" s="43"/>
      <c r="DBU14" s="43"/>
      <c r="DBV14" s="43"/>
      <c r="DBW14" s="43"/>
      <c r="DBX14" s="43"/>
      <c r="DBY14" s="43"/>
      <c r="DBZ14" s="43"/>
      <c r="DCA14" s="43"/>
      <c r="DCB14" s="43"/>
      <c r="DCC14" s="43"/>
      <c r="DCD14" s="43"/>
      <c r="DCE14" s="43"/>
      <c r="DCF14" s="43"/>
      <c r="DCG14" s="43"/>
      <c r="DCH14" s="43"/>
      <c r="DCI14" s="43"/>
      <c r="DCJ14" s="43"/>
      <c r="DCK14" s="43"/>
      <c r="DCL14" s="43"/>
      <c r="DCM14" s="43"/>
      <c r="DCN14" s="43"/>
      <c r="DCO14" s="43"/>
      <c r="DCP14" s="43"/>
      <c r="DCQ14" s="43"/>
      <c r="DCR14" s="43"/>
      <c r="DCS14" s="43"/>
      <c r="DCT14" s="43"/>
      <c r="DCU14" s="43"/>
      <c r="DCV14" s="43"/>
      <c r="DCW14" s="43"/>
      <c r="DCX14" s="43"/>
      <c r="DCY14" s="43"/>
      <c r="DCZ14" s="43"/>
      <c r="DDA14" s="43"/>
      <c r="DDB14" s="43"/>
      <c r="DDC14" s="43"/>
      <c r="DDD14" s="43"/>
      <c r="DDE14" s="43"/>
      <c r="DDF14" s="43"/>
      <c r="DDG14" s="43"/>
      <c r="DDH14" s="43"/>
      <c r="DDI14" s="43"/>
      <c r="DDJ14" s="43"/>
      <c r="DDK14" s="43"/>
      <c r="DDL14" s="43"/>
      <c r="DDM14" s="43"/>
      <c r="DDN14" s="43"/>
      <c r="DDO14" s="43"/>
      <c r="DDP14" s="43"/>
      <c r="DDQ14" s="43"/>
      <c r="DDR14" s="43"/>
      <c r="DDS14" s="43"/>
      <c r="DDT14" s="43"/>
      <c r="DDU14" s="43"/>
      <c r="DDV14" s="43"/>
      <c r="DDW14" s="43"/>
      <c r="DDX14" s="43"/>
      <c r="DDY14" s="43"/>
      <c r="DDZ14" s="43"/>
      <c r="DEA14" s="43"/>
      <c r="DEB14" s="43"/>
      <c r="DEC14" s="43"/>
      <c r="DED14" s="43"/>
      <c r="DEE14" s="43"/>
      <c r="DEF14" s="43"/>
      <c r="DEG14" s="43"/>
      <c r="DEH14" s="43"/>
      <c r="DEI14" s="43"/>
      <c r="DEJ14" s="43"/>
      <c r="DEK14" s="43"/>
      <c r="DEL14" s="43"/>
      <c r="DEM14" s="43"/>
      <c r="DEN14" s="43"/>
      <c r="DEO14" s="43"/>
      <c r="DEP14" s="43"/>
      <c r="DEQ14" s="43"/>
      <c r="DER14" s="43"/>
      <c r="DES14" s="43"/>
      <c r="DET14" s="43"/>
      <c r="DEU14" s="43"/>
      <c r="DEV14" s="43"/>
      <c r="DEW14" s="43"/>
      <c r="DEX14" s="43"/>
      <c r="DEY14" s="43"/>
      <c r="DEZ14" s="43"/>
      <c r="DFA14" s="43"/>
      <c r="DFB14" s="43"/>
      <c r="DFC14" s="43"/>
      <c r="DFD14" s="43"/>
      <c r="DFE14" s="43"/>
      <c r="DFF14" s="43"/>
      <c r="DFG14" s="43"/>
      <c r="DFH14" s="43"/>
      <c r="DFI14" s="43"/>
      <c r="DFJ14" s="43"/>
      <c r="DFK14" s="43"/>
      <c r="DFL14" s="43"/>
      <c r="DFM14" s="43"/>
      <c r="DFN14" s="43"/>
      <c r="DFO14" s="43"/>
      <c r="DFP14" s="43"/>
      <c r="DFQ14" s="43"/>
      <c r="DFR14" s="43"/>
      <c r="DFS14" s="43"/>
      <c r="DFT14" s="43"/>
      <c r="DFU14" s="43"/>
      <c r="DFV14" s="43"/>
      <c r="DFW14" s="43"/>
      <c r="DFX14" s="43"/>
      <c r="DFY14" s="43"/>
      <c r="DFZ14" s="43"/>
      <c r="DGA14" s="43"/>
      <c r="DGB14" s="43"/>
      <c r="DGC14" s="43"/>
      <c r="DGD14" s="43"/>
      <c r="DGE14" s="43"/>
      <c r="DGF14" s="43"/>
      <c r="DGG14" s="43"/>
      <c r="DGH14" s="43"/>
      <c r="DGI14" s="43"/>
      <c r="DGJ14" s="43"/>
      <c r="DGK14" s="43"/>
      <c r="DGL14" s="43"/>
      <c r="DGM14" s="43"/>
      <c r="DGN14" s="43"/>
      <c r="DGO14" s="43"/>
      <c r="DGP14" s="43"/>
      <c r="DGQ14" s="43"/>
      <c r="DGR14" s="43"/>
      <c r="DGS14" s="43"/>
      <c r="DGT14" s="43"/>
      <c r="DGU14" s="43"/>
      <c r="DGV14" s="43"/>
      <c r="DGW14" s="43"/>
      <c r="DGX14" s="43"/>
      <c r="DGY14" s="43"/>
      <c r="DGZ14" s="43"/>
      <c r="DHA14" s="43"/>
      <c r="DHB14" s="43"/>
      <c r="DHC14" s="43"/>
      <c r="DHD14" s="43"/>
      <c r="DHE14" s="43"/>
      <c r="DHF14" s="43"/>
      <c r="DHG14" s="43"/>
      <c r="DHH14" s="43"/>
      <c r="DHI14" s="43"/>
      <c r="DHJ14" s="43"/>
      <c r="DHK14" s="43"/>
      <c r="DHL14" s="43"/>
      <c r="DHM14" s="43"/>
      <c r="DHN14" s="43"/>
      <c r="DHO14" s="43"/>
      <c r="DHP14" s="43"/>
      <c r="DHQ14" s="43"/>
      <c r="DHR14" s="43"/>
      <c r="DHS14" s="43"/>
      <c r="DHT14" s="43"/>
      <c r="DHU14" s="43"/>
      <c r="DHV14" s="43"/>
      <c r="DHW14" s="43"/>
      <c r="DHX14" s="43"/>
      <c r="DHY14" s="43"/>
      <c r="DHZ14" s="43"/>
      <c r="DIA14" s="43"/>
      <c r="DIB14" s="43"/>
      <c r="DIC14" s="43"/>
      <c r="DID14" s="43"/>
      <c r="DIE14" s="43"/>
      <c r="DIF14" s="43"/>
      <c r="DIG14" s="43"/>
      <c r="DIH14" s="43"/>
      <c r="DII14" s="43"/>
      <c r="DIJ14" s="43"/>
      <c r="DIK14" s="43"/>
      <c r="DIL14" s="43"/>
      <c r="DIM14" s="43"/>
      <c r="DIN14" s="43"/>
      <c r="DIO14" s="43"/>
      <c r="DIP14" s="43"/>
      <c r="DIQ14" s="43"/>
      <c r="DIR14" s="43"/>
      <c r="DIS14" s="43"/>
      <c r="DIT14" s="43"/>
      <c r="DIU14" s="43"/>
      <c r="DIV14" s="43"/>
      <c r="DIW14" s="43"/>
      <c r="DIX14" s="43"/>
      <c r="DIY14" s="43"/>
      <c r="DIZ14" s="43"/>
      <c r="DJA14" s="43"/>
      <c r="DJB14" s="43"/>
      <c r="DJC14" s="43"/>
      <c r="DJD14" s="43"/>
      <c r="DJE14" s="43"/>
      <c r="DJF14" s="43"/>
      <c r="DJG14" s="43"/>
      <c r="DJH14" s="43"/>
      <c r="DJI14" s="43"/>
      <c r="DJJ14" s="43"/>
      <c r="DJK14" s="43"/>
      <c r="DJL14" s="43"/>
      <c r="DJM14" s="43"/>
      <c r="DJN14" s="43"/>
      <c r="DJO14" s="43"/>
      <c r="DJP14" s="43"/>
      <c r="DJQ14" s="43"/>
      <c r="DJR14" s="43"/>
      <c r="DJS14" s="43"/>
      <c r="DJT14" s="43"/>
      <c r="DJU14" s="43"/>
      <c r="DJV14" s="43"/>
      <c r="DJW14" s="43"/>
      <c r="DJX14" s="43"/>
      <c r="DJY14" s="43"/>
      <c r="DJZ14" s="43"/>
      <c r="DKA14" s="43"/>
      <c r="DKB14" s="43"/>
      <c r="DKC14" s="43"/>
      <c r="DKD14" s="43"/>
      <c r="DKE14" s="43"/>
      <c r="DKF14" s="43"/>
      <c r="DKG14" s="43"/>
      <c r="DKH14" s="43"/>
      <c r="DKI14" s="43"/>
      <c r="DKJ14" s="43"/>
      <c r="DKK14" s="43"/>
      <c r="DKL14" s="43"/>
      <c r="DKM14" s="43"/>
      <c r="DKN14" s="43"/>
      <c r="DKO14" s="43"/>
      <c r="DKP14" s="43"/>
      <c r="DKQ14" s="43"/>
      <c r="DKR14" s="43"/>
      <c r="DKS14" s="43"/>
      <c r="DKT14" s="43"/>
      <c r="DKU14" s="43"/>
      <c r="DKV14" s="43"/>
      <c r="DKW14" s="43"/>
      <c r="DKX14" s="43"/>
      <c r="DKY14" s="43"/>
      <c r="DKZ14" s="43"/>
      <c r="DLA14" s="43"/>
      <c r="DLB14" s="43"/>
      <c r="DLC14" s="43"/>
      <c r="DLD14" s="43"/>
      <c r="DLE14" s="43"/>
      <c r="DLF14" s="43"/>
      <c r="DLG14" s="43"/>
      <c r="DLH14" s="43"/>
      <c r="DLI14" s="43"/>
      <c r="DLJ14" s="43"/>
      <c r="DLK14" s="43"/>
      <c r="DLL14" s="43"/>
      <c r="DLM14" s="43"/>
      <c r="DLN14" s="43"/>
      <c r="DLO14" s="43"/>
      <c r="DLP14" s="43"/>
      <c r="DLQ14" s="43"/>
      <c r="DLR14" s="43"/>
      <c r="DLS14" s="43"/>
      <c r="DLT14" s="43"/>
      <c r="DLU14" s="43"/>
      <c r="DLV14" s="43"/>
      <c r="DLW14" s="43"/>
      <c r="DLX14" s="43"/>
      <c r="DLY14" s="43"/>
      <c r="DLZ14" s="43"/>
      <c r="DMA14" s="43"/>
      <c r="DMB14" s="43"/>
      <c r="DMC14" s="43"/>
      <c r="DMD14" s="43"/>
      <c r="DME14" s="43"/>
      <c r="DMF14" s="43"/>
      <c r="DMG14" s="43"/>
      <c r="DMH14" s="43"/>
      <c r="DMI14" s="43"/>
      <c r="DMJ14" s="43"/>
      <c r="DMK14" s="43"/>
      <c r="DML14" s="43"/>
      <c r="DMM14" s="43"/>
      <c r="DMN14" s="43"/>
      <c r="DMO14" s="43"/>
      <c r="DMP14" s="43"/>
      <c r="DMQ14" s="43"/>
      <c r="DMR14" s="43"/>
      <c r="DMS14" s="43"/>
      <c r="DMT14" s="43"/>
      <c r="DMU14" s="43"/>
      <c r="DMV14" s="43"/>
      <c r="DMW14" s="43"/>
      <c r="DMX14" s="43"/>
      <c r="DMY14" s="43"/>
      <c r="DMZ14" s="43"/>
      <c r="DNA14" s="43"/>
      <c r="DNB14" s="43"/>
      <c r="DNC14" s="43"/>
      <c r="DND14" s="43"/>
      <c r="DNE14" s="43"/>
      <c r="DNF14" s="43"/>
      <c r="DNG14" s="43"/>
      <c r="DNH14" s="43"/>
      <c r="DNI14" s="43"/>
      <c r="DNJ14" s="43"/>
      <c r="DNK14" s="43"/>
      <c r="DNL14" s="43"/>
      <c r="DNM14" s="43"/>
      <c r="DNN14" s="43"/>
      <c r="DNO14" s="43"/>
      <c r="DNP14" s="43"/>
      <c r="DNQ14" s="43"/>
      <c r="DNR14" s="43"/>
      <c r="DNS14" s="43"/>
      <c r="DNT14" s="43"/>
      <c r="DNU14" s="43"/>
      <c r="DNV14" s="43"/>
      <c r="DNW14" s="43"/>
      <c r="DNX14" s="43"/>
      <c r="DNY14" s="43"/>
      <c r="DNZ14" s="43"/>
      <c r="DOA14" s="43"/>
      <c r="DOB14" s="43"/>
      <c r="DOC14" s="43"/>
      <c r="DOD14" s="43"/>
      <c r="DOE14" s="43"/>
      <c r="DOF14" s="43"/>
      <c r="DOG14" s="43"/>
      <c r="DOH14" s="43"/>
      <c r="DOI14" s="43"/>
      <c r="DOJ14" s="43"/>
      <c r="DOK14" s="43"/>
      <c r="DOL14" s="43"/>
      <c r="DOM14" s="43"/>
      <c r="DON14" s="43"/>
      <c r="DOO14" s="43"/>
      <c r="DOP14" s="43"/>
      <c r="DOQ14" s="43"/>
      <c r="DOR14" s="43"/>
      <c r="DOS14" s="43"/>
      <c r="DOT14" s="43"/>
      <c r="DOU14" s="43"/>
      <c r="DOV14" s="43"/>
      <c r="DOW14" s="43"/>
      <c r="DOX14" s="43"/>
      <c r="DOY14" s="43"/>
      <c r="DOZ14" s="43"/>
      <c r="DPA14" s="43"/>
      <c r="DPB14" s="43"/>
      <c r="DPC14" s="43"/>
      <c r="DPD14" s="43"/>
      <c r="DPE14" s="43"/>
      <c r="DPF14" s="43"/>
      <c r="DPG14" s="43"/>
      <c r="DPH14" s="43"/>
      <c r="DPI14" s="43"/>
      <c r="DPJ14" s="43"/>
      <c r="DPK14" s="43"/>
      <c r="DPL14" s="43"/>
      <c r="DPM14" s="43"/>
      <c r="DPN14" s="43"/>
      <c r="DPO14" s="43"/>
      <c r="DPP14" s="43"/>
      <c r="DPQ14" s="43"/>
      <c r="DPR14" s="43"/>
      <c r="DPS14" s="43"/>
      <c r="DPT14" s="43"/>
      <c r="DPU14" s="43"/>
      <c r="DPV14" s="43"/>
      <c r="DPW14" s="43"/>
      <c r="DPX14" s="43"/>
      <c r="DPY14" s="43"/>
      <c r="DPZ14" s="43"/>
      <c r="DQA14" s="43"/>
      <c r="DQB14" s="43"/>
      <c r="DQC14" s="43"/>
      <c r="DQD14" s="43"/>
      <c r="DQE14" s="43"/>
      <c r="DQF14" s="43"/>
      <c r="DQG14" s="43"/>
      <c r="DQH14" s="43"/>
      <c r="DQI14" s="43"/>
      <c r="DQJ14" s="43"/>
      <c r="DQK14" s="43"/>
      <c r="DQL14" s="43"/>
      <c r="DQM14" s="43"/>
      <c r="DQN14" s="43"/>
      <c r="DQO14" s="43"/>
      <c r="DQP14" s="43"/>
      <c r="DQQ14" s="43"/>
      <c r="DQR14" s="43"/>
      <c r="DQS14" s="43"/>
      <c r="DQT14" s="43"/>
      <c r="DQU14" s="43"/>
      <c r="DQV14" s="43"/>
      <c r="DQW14" s="43"/>
      <c r="DQX14" s="43"/>
      <c r="DQY14" s="43"/>
      <c r="DQZ14" s="43"/>
      <c r="DRA14" s="43"/>
      <c r="DRB14" s="43"/>
      <c r="DRC14" s="43"/>
      <c r="DRD14" s="43"/>
      <c r="DRE14" s="43"/>
      <c r="DRF14" s="43"/>
      <c r="DRG14" s="43"/>
      <c r="DRH14" s="43"/>
      <c r="DRI14" s="43"/>
      <c r="DRJ14" s="43"/>
      <c r="DRK14" s="43"/>
      <c r="DRL14" s="43"/>
      <c r="DRM14" s="43"/>
      <c r="DRN14" s="43"/>
      <c r="DRO14" s="43"/>
      <c r="DRP14" s="43"/>
      <c r="DRQ14" s="43"/>
      <c r="DRR14" s="43"/>
      <c r="DRS14" s="43"/>
      <c r="DRT14" s="43"/>
      <c r="DRU14" s="43"/>
      <c r="DRV14" s="43"/>
      <c r="DRW14" s="43"/>
      <c r="DRX14" s="43"/>
      <c r="DRY14" s="43"/>
      <c r="DRZ14" s="43"/>
      <c r="DSA14" s="43"/>
      <c r="DSB14" s="43"/>
      <c r="DSC14" s="43"/>
      <c r="DSD14" s="43"/>
      <c r="DSE14" s="43"/>
      <c r="DSF14" s="43"/>
      <c r="DSG14" s="43"/>
      <c r="DSH14" s="43"/>
      <c r="DSI14" s="43"/>
      <c r="DSJ14" s="43"/>
      <c r="DSK14" s="43"/>
      <c r="DSL14" s="43"/>
      <c r="DSM14" s="43"/>
      <c r="DSN14" s="43"/>
      <c r="DSO14" s="43"/>
      <c r="DSP14" s="43"/>
      <c r="DSQ14" s="43"/>
      <c r="DSR14" s="43"/>
      <c r="DSS14" s="43"/>
      <c r="DST14" s="43"/>
      <c r="DSU14" s="43"/>
      <c r="DSV14" s="43"/>
      <c r="DSW14" s="43"/>
      <c r="DSX14" s="43"/>
      <c r="DSY14" s="43"/>
      <c r="DSZ14" s="43"/>
      <c r="DTA14" s="43"/>
      <c r="DTB14" s="43"/>
      <c r="DTC14" s="43"/>
      <c r="DTD14" s="43"/>
      <c r="DTE14" s="43"/>
      <c r="DTF14" s="43"/>
      <c r="DTG14" s="43"/>
      <c r="DTH14" s="43"/>
      <c r="DTI14" s="43"/>
      <c r="DTJ14" s="43"/>
      <c r="DTK14" s="43"/>
      <c r="DTL14" s="43"/>
      <c r="DTM14" s="43"/>
      <c r="DTN14" s="43"/>
      <c r="DTO14" s="43"/>
      <c r="DTP14" s="43"/>
      <c r="DTQ14" s="43"/>
      <c r="DTR14" s="43"/>
      <c r="DTS14" s="43"/>
      <c r="DTT14" s="43"/>
      <c r="DTU14" s="43"/>
      <c r="DTV14" s="43"/>
      <c r="DTW14" s="43"/>
      <c r="DTX14" s="43"/>
      <c r="DTY14" s="43"/>
      <c r="DTZ14" s="43"/>
      <c r="DUA14" s="43"/>
      <c r="DUB14" s="43"/>
      <c r="DUC14" s="43"/>
      <c r="DUD14" s="43"/>
      <c r="DUE14" s="43"/>
      <c r="DUF14" s="43"/>
      <c r="DUG14" s="43"/>
      <c r="DUH14" s="43"/>
      <c r="DUI14" s="43"/>
      <c r="DUJ14" s="43"/>
      <c r="DUK14" s="43"/>
      <c r="DUL14" s="43"/>
      <c r="DUM14" s="43"/>
      <c r="DUN14" s="43"/>
      <c r="DUO14" s="43"/>
      <c r="DUP14" s="43"/>
      <c r="DUQ14" s="43"/>
      <c r="DUR14" s="43"/>
      <c r="DUS14" s="43"/>
      <c r="DUT14" s="43"/>
      <c r="DUU14" s="43"/>
      <c r="DUV14" s="43"/>
      <c r="DUW14" s="43"/>
      <c r="DUX14" s="43"/>
      <c r="DUY14" s="43"/>
      <c r="DUZ14" s="43"/>
      <c r="DVA14" s="43"/>
      <c r="DVB14" s="43"/>
      <c r="DVC14" s="43"/>
      <c r="DVD14" s="43"/>
      <c r="DVE14" s="43"/>
      <c r="DVF14" s="43"/>
      <c r="DVG14" s="43"/>
      <c r="DVH14" s="43"/>
      <c r="DVI14" s="43"/>
      <c r="DVJ14" s="43"/>
      <c r="DVK14" s="43"/>
      <c r="DVL14" s="43"/>
      <c r="DVM14" s="43"/>
      <c r="DVN14" s="43"/>
      <c r="DVO14" s="43"/>
      <c r="DVP14" s="43"/>
      <c r="DVQ14" s="43"/>
      <c r="DVR14" s="43"/>
      <c r="DVS14" s="43"/>
      <c r="DVT14" s="43"/>
      <c r="DVU14" s="43"/>
      <c r="DVV14" s="43"/>
      <c r="DVW14" s="43"/>
      <c r="DVX14" s="43"/>
      <c r="DVY14" s="43"/>
      <c r="DVZ14" s="43"/>
      <c r="DWA14" s="43"/>
      <c r="DWB14" s="43"/>
      <c r="DWC14" s="43"/>
      <c r="DWD14" s="43"/>
      <c r="DWE14" s="43"/>
      <c r="DWF14" s="43"/>
      <c r="DWG14" s="43"/>
      <c r="DWH14" s="43"/>
      <c r="DWI14" s="43"/>
      <c r="DWJ14" s="43"/>
      <c r="DWK14" s="43"/>
      <c r="DWL14" s="43"/>
      <c r="DWM14" s="43"/>
      <c r="DWN14" s="43"/>
      <c r="DWO14" s="43"/>
      <c r="DWP14" s="43"/>
      <c r="DWQ14" s="43"/>
      <c r="DWR14" s="43"/>
      <c r="DWS14" s="43"/>
      <c r="DWT14" s="43"/>
      <c r="DWU14" s="43"/>
      <c r="DWV14" s="43"/>
      <c r="DWW14" s="43"/>
      <c r="DWX14" s="43"/>
      <c r="DWY14" s="43"/>
      <c r="DWZ14" s="43"/>
      <c r="DXA14" s="43"/>
      <c r="DXB14" s="43"/>
      <c r="DXC14" s="43"/>
      <c r="DXD14" s="43"/>
      <c r="DXE14" s="43"/>
      <c r="DXF14" s="43"/>
      <c r="DXG14" s="43"/>
      <c r="DXH14" s="43"/>
      <c r="DXI14" s="43"/>
      <c r="DXJ14" s="43"/>
      <c r="DXK14" s="43"/>
      <c r="DXL14" s="43"/>
      <c r="DXM14" s="43"/>
      <c r="DXN14" s="43"/>
      <c r="DXO14" s="43"/>
      <c r="DXP14" s="43"/>
      <c r="DXQ14" s="43"/>
      <c r="DXR14" s="43"/>
      <c r="DXS14" s="43"/>
      <c r="DXT14" s="43"/>
      <c r="DXU14" s="43"/>
      <c r="DXV14" s="43"/>
      <c r="DXW14" s="43"/>
      <c r="DXX14" s="43"/>
      <c r="DXY14" s="43"/>
      <c r="DXZ14" s="43"/>
      <c r="DYA14" s="43"/>
      <c r="DYB14" s="43"/>
      <c r="DYC14" s="43"/>
      <c r="DYD14" s="43"/>
      <c r="DYE14" s="43"/>
      <c r="DYF14" s="43"/>
      <c r="DYG14" s="43"/>
      <c r="DYH14" s="43"/>
      <c r="DYI14" s="43"/>
      <c r="DYJ14" s="43"/>
      <c r="DYK14" s="43"/>
      <c r="DYL14" s="43"/>
      <c r="DYM14" s="43"/>
      <c r="DYN14" s="43"/>
      <c r="DYO14" s="43"/>
      <c r="DYP14" s="43"/>
      <c r="DYQ14" s="43"/>
      <c r="DYR14" s="43"/>
      <c r="DYS14" s="43"/>
      <c r="DYT14" s="43"/>
      <c r="DYU14" s="43"/>
      <c r="DYV14" s="43"/>
      <c r="DYW14" s="43"/>
      <c r="DYX14" s="43"/>
      <c r="DYY14" s="43"/>
      <c r="DYZ14" s="43"/>
      <c r="DZA14" s="43"/>
      <c r="DZB14" s="43"/>
      <c r="DZC14" s="43"/>
      <c r="DZD14" s="43"/>
      <c r="DZE14" s="43"/>
      <c r="DZF14" s="43"/>
      <c r="DZG14" s="43"/>
      <c r="DZH14" s="43"/>
      <c r="DZI14" s="43"/>
      <c r="DZJ14" s="43"/>
      <c r="DZK14" s="43"/>
      <c r="DZL14" s="43"/>
      <c r="DZM14" s="43"/>
      <c r="DZN14" s="43"/>
      <c r="DZO14" s="43"/>
      <c r="DZP14" s="43"/>
      <c r="DZQ14" s="43"/>
      <c r="DZR14" s="43"/>
      <c r="DZS14" s="43"/>
      <c r="DZT14" s="43"/>
      <c r="DZU14" s="43"/>
      <c r="DZV14" s="43"/>
      <c r="DZW14" s="43"/>
      <c r="DZX14" s="43"/>
      <c r="DZY14" s="43"/>
      <c r="DZZ14" s="43"/>
      <c r="EAA14" s="43"/>
      <c r="EAB14" s="43"/>
      <c r="EAC14" s="43"/>
      <c r="EAD14" s="43"/>
      <c r="EAE14" s="43"/>
      <c r="EAF14" s="43"/>
      <c r="EAG14" s="43"/>
      <c r="EAH14" s="43"/>
      <c r="EAI14" s="43"/>
      <c r="EAJ14" s="43"/>
      <c r="EAK14" s="43"/>
      <c r="EAL14" s="43"/>
      <c r="EAM14" s="43"/>
      <c r="EAN14" s="43"/>
      <c r="EAO14" s="43"/>
      <c r="EAP14" s="43"/>
      <c r="EAQ14" s="43"/>
      <c r="EAR14" s="43"/>
      <c r="EAS14" s="43"/>
      <c r="EAT14" s="43"/>
      <c r="EAU14" s="43"/>
      <c r="EAV14" s="43"/>
      <c r="EAW14" s="43"/>
      <c r="EAX14" s="43"/>
      <c r="EAY14" s="43"/>
      <c r="EAZ14" s="43"/>
      <c r="EBA14" s="43"/>
      <c r="EBB14" s="43"/>
      <c r="EBC14" s="43"/>
      <c r="EBD14" s="43"/>
      <c r="EBE14" s="43"/>
      <c r="EBF14" s="43"/>
      <c r="EBG14" s="43"/>
      <c r="EBH14" s="43"/>
      <c r="EBI14" s="43"/>
      <c r="EBJ14" s="43"/>
      <c r="EBK14" s="43"/>
      <c r="EBL14" s="43"/>
      <c r="EBM14" s="43"/>
      <c r="EBN14" s="43"/>
      <c r="EBO14" s="43"/>
      <c r="EBP14" s="43"/>
      <c r="EBQ14" s="43"/>
      <c r="EBR14" s="43"/>
      <c r="EBS14" s="43"/>
      <c r="EBT14" s="43"/>
      <c r="EBU14" s="43"/>
      <c r="EBV14" s="43"/>
      <c r="EBW14" s="43"/>
      <c r="EBX14" s="43"/>
      <c r="EBY14" s="43"/>
      <c r="EBZ14" s="43"/>
      <c r="ECA14" s="43"/>
      <c r="ECB14" s="43"/>
      <c r="ECC14" s="43"/>
      <c r="ECD14" s="43"/>
      <c r="ECE14" s="43"/>
      <c r="ECF14" s="43"/>
      <c r="ECG14" s="43"/>
      <c r="ECH14" s="43"/>
      <c r="ECI14" s="43"/>
      <c r="ECJ14" s="43"/>
      <c r="ECK14" s="43"/>
      <c r="ECL14" s="43"/>
      <c r="ECM14" s="43"/>
      <c r="ECN14" s="43"/>
      <c r="ECO14" s="43"/>
      <c r="ECP14" s="43"/>
      <c r="ECQ14" s="43"/>
      <c r="ECR14" s="43"/>
      <c r="ECS14" s="43"/>
      <c r="ECT14" s="43"/>
      <c r="ECU14" s="43"/>
      <c r="ECV14" s="43"/>
      <c r="ECW14" s="43"/>
      <c r="ECX14" s="43"/>
      <c r="ECY14" s="43"/>
      <c r="ECZ14" s="43"/>
      <c r="EDA14" s="43"/>
      <c r="EDB14" s="43"/>
      <c r="EDC14" s="43"/>
      <c r="EDD14" s="43"/>
      <c r="EDE14" s="43"/>
      <c r="EDF14" s="43"/>
      <c r="EDG14" s="43"/>
      <c r="EDH14" s="43"/>
      <c r="EDI14" s="43"/>
      <c r="EDJ14" s="43"/>
      <c r="EDK14" s="43"/>
      <c r="EDL14" s="43"/>
      <c r="EDM14" s="43"/>
      <c r="EDN14" s="43"/>
      <c r="EDO14" s="43"/>
      <c r="EDP14" s="43"/>
      <c r="EDQ14" s="43"/>
      <c r="EDR14" s="43"/>
      <c r="EDS14" s="43"/>
      <c r="EDT14" s="43"/>
      <c r="EDU14" s="43"/>
      <c r="EDV14" s="43"/>
      <c r="EDW14" s="43"/>
      <c r="EDX14" s="43"/>
      <c r="EDY14" s="43"/>
      <c r="EDZ14" s="43"/>
      <c r="EEA14" s="43"/>
      <c r="EEB14" s="43"/>
      <c r="EEC14" s="43"/>
      <c r="EED14" s="43"/>
      <c r="EEE14" s="43"/>
      <c r="EEF14" s="43"/>
      <c r="EEG14" s="43"/>
      <c r="EEH14" s="43"/>
      <c r="EEI14" s="43"/>
      <c r="EEJ14" s="43"/>
      <c r="EEK14" s="43"/>
      <c r="EEL14" s="43"/>
      <c r="EEM14" s="43"/>
      <c r="EEN14" s="43"/>
      <c r="EEO14" s="43"/>
      <c r="EEP14" s="43"/>
      <c r="EEQ14" s="43"/>
      <c r="EER14" s="43"/>
      <c r="EES14" s="43"/>
      <c r="EET14" s="43"/>
      <c r="EEU14" s="43"/>
      <c r="EEV14" s="43"/>
      <c r="EEW14" s="43"/>
      <c r="EEX14" s="43"/>
      <c r="EEY14" s="43"/>
      <c r="EEZ14" s="43"/>
      <c r="EFA14" s="43"/>
      <c r="EFB14" s="43"/>
      <c r="EFC14" s="43"/>
      <c r="EFD14" s="43"/>
      <c r="EFE14" s="43"/>
      <c r="EFF14" s="43"/>
      <c r="EFG14" s="43"/>
      <c r="EFH14" s="43"/>
      <c r="EFI14" s="43"/>
      <c r="EFJ14" s="43"/>
      <c r="EFK14" s="43"/>
      <c r="EFL14" s="43"/>
      <c r="EFM14" s="43"/>
      <c r="EFN14" s="43"/>
      <c r="EFO14" s="43"/>
      <c r="EFP14" s="43"/>
      <c r="EFQ14" s="43"/>
      <c r="EFR14" s="43"/>
      <c r="EFS14" s="43"/>
      <c r="EFT14" s="43"/>
      <c r="EFU14" s="43"/>
      <c r="EFV14" s="43"/>
      <c r="EFW14" s="43"/>
      <c r="EFX14" s="43"/>
      <c r="EFY14" s="43"/>
      <c r="EFZ14" s="43"/>
      <c r="EGA14" s="43"/>
      <c r="EGB14" s="43"/>
      <c r="EGC14" s="43"/>
      <c r="EGD14" s="43"/>
      <c r="EGE14" s="43"/>
      <c r="EGF14" s="43"/>
      <c r="EGG14" s="43"/>
      <c r="EGH14" s="43"/>
      <c r="EGI14" s="43"/>
      <c r="EGJ14" s="43"/>
      <c r="EGK14" s="43"/>
      <c r="EGL14" s="43"/>
      <c r="EGM14" s="43"/>
      <c r="EGN14" s="43"/>
      <c r="EGO14" s="43"/>
      <c r="EGP14" s="43"/>
      <c r="EGQ14" s="43"/>
      <c r="EGR14" s="43"/>
      <c r="EGS14" s="43"/>
      <c r="EGT14" s="43"/>
      <c r="EGU14" s="43"/>
      <c r="EGV14" s="43"/>
      <c r="EGW14" s="43"/>
      <c r="EGX14" s="43"/>
      <c r="EGY14" s="43"/>
      <c r="EGZ14" s="43"/>
      <c r="EHA14" s="43"/>
      <c r="EHB14" s="43"/>
      <c r="EHC14" s="43"/>
      <c r="EHD14" s="43"/>
      <c r="EHE14" s="43"/>
      <c r="EHF14" s="43"/>
      <c r="EHG14" s="43"/>
      <c r="EHH14" s="43"/>
      <c r="EHI14" s="43"/>
      <c r="EHJ14" s="43"/>
      <c r="EHK14" s="43"/>
      <c r="EHL14" s="43"/>
      <c r="EHM14" s="43"/>
      <c r="EHN14" s="43"/>
      <c r="EHO14" s="43"/>
      <c r="EHP14" s="43"/>
      <c r="EHQ14" s="43"/>
      <c r="EHR14" s="43"/>
      <c r="EHS14" s="43"/>
      <c r="EHT14" s="43"/>
      <c r="EHU14" s="43"/>
      <c r="EHV14" s="43"/>
      <c r="EHW14" s="43"/>
      <c r="EHX14" s="43"/>
      <c r="EHY14" s="43"/>
      <c r="EHZ14" s="43"/>
      <c r="EIA14" s="43"/>
      <c r="EIB14" s="43"/>
      <c r="EIC14" s="43"/>
      <c r="EID14" s="43"/>
      <c r="EIE14" s="43"/>
      <c r="EIF14" s="43"/>
      <c r="EIG14" s="43"/>
      <c r="EIH14" s="43"/>
      <c r="EII14" s="43"/>
      <c r="EIJ14" s="43"/>
      <c r="EIK14" s="43"/>
      <c r="EIL14" s="43"/>
      <c r="EIM14" s="43"/>
      <c r="EIN14" s="43"/>
      <c r="EIO14" s="43"/>
      <c r="EIP14" s="43"/>
      <c r="EIQ14" s="43"/>
      <c r="EIR14" s="43"/>
      <c r="EIS14" s="43"/>
      <c r="EIT14" s="43"/>
      <c r="EIU14" s="43"/>
      <c r="EIV14" s="43"/>
      <c r="EIW14" s="43"/>
      <c r="EIX14" s="43"/>
      <c r="EIY14" s="43"/>
      <c r="EIZ14" s="43"/>
      <c r="EJA14" s="43"/>
      <c r="EJB14" s="43"/>
      <c r="EJC14" s="43"/>
      <c r="EJD14" s="43"/>
      <c r="EJE14" s="43"/>
      <c r="EJF14" s="43"/>
      <c r="EJG14" s="43"/>
      <c r="EJH14" s="43"/>
      <c r="EJI14" s="43"/>
      <c r="EJJ14" s="43"/>
      <c r="EJK14" s="43"/>
      <c r="EJL14" s="43"/>
      <c r="EJM14" s="43"/>
      <c r="EJN14" s="43"/>
      <c r="EJO14" s="43"/>
      <c r="EJP14" s="43"/>
      <c r="EJQ14" s="43"/>
      <c r="EJR14" s="43"/>
      <c r="EJS14" s="43"/>
      <c r="EJT14" s="43"/>
      <c r="EJU14" s="43"/>
      <c r="EJV14" s="43"/>
      <c r="EJW14" s="43"/>
      <c r="EJX14" s="43"/>
      <c r="EJY14" s="43"/>
      <c r="EJZ14" s="43"/>
      <c r="EKA14" s="43"/>
      <c r="EKB14" s="43"/>
      <c r="EKC14" s="43"/>
      <c r="EKD14" s="43"/>
      <c r="EKE14" s="43"/>
      <c r="EKF14" s="43"/>
      <c r="EKG14" s="43"/>
      <c r="EKH14" s="43"/>
      <c r="EKI14" s="43"/>
      <c r="EKJ14" s="43"/>
      <c r="EKK14" s="43"/>
      <c r="EKL14" s="43"/>
      <c r="EKM14" s="43"/>
      <c r="EKN14" s="43"/>
      <c r="EKO14" s="43"/>
      <c r="EKP14" s="43"/>
      <c r="EKQ14" s="43"/>
      <c r="EKR14" s="43"/>
      <c r="EKS14" s="43"/>
      <c r="EKT14" s="43"/>
      <c r="EKU14" s="43"/>
      <c r="EKV14" s="43"/>
      <c r="EKW14" s="43"/>
      <c r="EKX14" s="43"/>
      <c r="EKY14" s="43"/>
      <c r="EKZ14" s="43"/>
      <c r="ELA14" s="43"/>
      <c r="ELB14" s="43"/>
      <c r="ELC14" s="43"/>
      <c r="ELD14" s="43"/>
      <c r="ELE14" s="43"/>
      <c r="ELF14" s="43"/>
      <c r="ELG14" s="43"/>
      <c r="ELH14" s="43"/>
      <c r="ELI14" s="43"/>
      <c r="ELJ14" s="43"/>
      <c r="ELK14" s="43"/>
      <c r="ELL14" s="43"/>
      <c r="ELM14" s="43"/>
      <c r="ELN14" s="43"/>
      <c r="ELO14" s="43"/>
      <c r="ELP14" s="43"/>
      <c r="ELQ14" s="43"/>
      <c r="ELR14" s="43"/>
      <c r="ELS14" s="43"/>
      <c r="ELT14" s="43"/>
      <c r="ELU14" s="43"/>
      <c r="ELV14" s="43"/>
      <c r="ELW14" s="43"/>
      <c r="ELX14" s="43"/>
      <c r="ELY14" s="43"/>
      <c r="ELZ14" s="43"/>
      <c r="EMA14" s="43"/>
      <c r="EMB14" s="43"/>
      <c r="EMC14" s="43"/>
      <c r="EMD14" s="43"/>
      <c r="EME14" s="43"/>
      <c r="EMF14" s="43"/>
      <c r="EMG14" s="43"/>
      <c r="EMH14" s="43"/>
      <c r="EMI14" s="43"/>
      <c r="EMJ14" s="43"/>
      <c r="EMK14" s="43"/>
      <c r="EML14" s="43"/>
      <c r="EMM14" s="43"/>
      <c r="EMN14" s="43"/>
      <c r="EMO14" s="43"/>
      <c r="EMP14" s="43"/>
      <c r="EMQ14" s="43"/>
      <c r="EMR14" s="43"/>
      <c r="EMS14" s="43"/>
      <c r="EMT14" s="43"/>
      <c r="EMU14" s="43"/>
      <c r="EMV14" s="43"/>
      <c r="EMW14" s="43"/>
      <c r="EMX14" s="43"/>
      <c r="EMY14" s="43"/>
      <c r="EMZ14" s="43"/>
      <c r="ENA14" s="43"/>
      <c r="ENB14" s="43"/>
      <c r="ENC14" s="43"/>
      <c r="END14" s="43"/>
      <c r="ENE14" s="43"/>
      <c r="ENF14" s="43"/>
      <c r="ENG14" s="43"/>
      <c r="ENH14" s="43"/>
      <c r="ENI14" s="43"/>
      <c r="ENJ14" s="43"/>
      <c r="ENK14" s="43"/>
      <c r="ENL14" s="43"/>
      <c r="ENM14" s="43"/>
      <c r="ENN14" s="43"/>
      <c r="ENO14" s="43"/>
      <c r="ENP14" s="43"/>
      <c r="ENQ14" s="43"/>
      <c r="ENR14" s="43"/>
      <c r="ENS14" s="43"/>
      <c r="ENT14" s="43"/>
      <c r="ENU14" s="43"/>
      <c r="ENV14" s="43"/>
      <c r="ENW14" s="43"/>
      <c r="ENX14" s="43"/>
      <c r="ENY14" s="43"/>
      <c r="ENZ14" s="43"/>
      <c r="EOA14" s="43"/>
      <c r="EOB14" s="43"/>
      <c r="EOC14" s="43"/>
      <c r="EOD14" s="43"/>
      <c r="EOE14" s="43"/>
      <c r="EOF14" s="43"/>
      <c r="EOG14" s="43"/>
      <c r="EOH14" s="43"/>
      <c r="EOI14" s="43"/>
      <c r="EOJ14" s="43"/>
      <c r="EOK14" s="43"/>
      <c r="EOL14" s="43"/>
      <c r="EOM14" s="43"/>
      <c r="EON14" s="43"/>
      <c r="EOO14" s="43"/>
      <c r="EOP14" s="43"/>
      <c r="EOQ14" s="43"/>
      <c r="EOR14" s="43"/>
      <c r="EOS14" s="43"/>
      <c r="EOT14" s="43"/>
      <c r="EOU14" s="43"/>
      <c r="EOV14" s="43"/>
      <c r="EOW14" s="43"/>
      <c r="EOX14" s="43"/>
      <c r="EOY14" s="43"/>
      <c r="EOZ14" s="43"/>
      <c r="EPA14" s="43"/>
      <c r="EPB14" s="43"/>
      <c r="EPC14" s="43"/>
      <c r="EPD14" s="43"/>
      <c r="EPE14" s="43"/>
      <c r="EPF14" s="43"/>
      <c r="EPG14" s="43"/>
      <c r="EPH14" s="43"/>
      <c r="EPI14" s="43"/>
      <c r="EPJ14" s="43"/>
      <c r="EPK14" s="43"/>
      <c r="EPL14" s="43"/>
      <c r="EPM14" s="43"/>
      <c r="EPN14" s="43"/>
      <c r="EPO14" s="43"/>
      <c r="EPP14" s="43"/>
      <c r="EPQ14" s="43"/>
      <c r="EPR14" s="43"/>
      <c r="EPS14" s="43"/>
      <c r="EPT14" s="43"/>
      <c r="EPU14" s="43"/>
      <c r="EPV14" s="43"/>
      <c r="EPW14" s="43"/>
      <c r="EPX14" s="43"/>
      <c r="EPY14" s="43"/>
      <c r="EPZ14" s="43"/>
      <c r="EQA14" s="43"/>
      <c r="EQB14" s="43"/>
      <c r="EQC14" s="43"/>
      <c r="EQD14" s="43"/>
      <c r="EQE14" s="43"/>
      <c r="EQF14" s="43"/>
      <c r="EQG14" s="43"/>
      <c r="EQH14" s="43"/>
      <c r="EQI14" s="43"/>
      <c r="EQJ14" s="43"/>
      <c r="EQK14" s="43"/>
      <c r="EQL14" s="43"/>
      <c r="EQM14" s="43"/>
      <c r="EQN14" s="43"/>
      <c r="EQO14" s="43"/>
      <c r="EQP14" s="43"/>
      <c r="EQQ14" s="43"/>
      <c r="EQR14" s="43"/>
      <c r="EQS14" s="43"/>
      <c r="EQT14" s="43"/>
      <c r="EQU14" s="43"/>
      <c r="EQV14" s="43"/>
      <c r="EQW14" s="43"/>
      <c r="EQX14" s="43"/>
      <c r="EQY14" s="43"/>
      <c r="EQZ14" s="43"/>
      <c r="ERA14" s="43"/>
      <c r="ERB14" s="43"/>
      <c r="ERC14" s="43"/>
      <c r="ERD14" s="43"/>
      <c r="ERE14" s="43"/>
      <c r="ERF14" s="43"/>
      <c r="ERG14" s="43"/>
      <c r="ERH14" s="43"/>
      <c r="ERI14" s="43"/>
      <c r="ERJ14" s="43"/>
      <c r="ERK14" s="43"/>
      <c r="ERL14" s="43"/>
      <c r="ERM14" s="43"/>
      <c r="ERN14" s="43"/>
      <c r="ERO14" s="43"/>
      <c r="ERP14" s="43"/>
      <c r="ERQ14" s="43"/>
      <c r="ERR14" s="43"/>
      <c r="ERS14" s="43"/>
      <c r="ERT14" s="43"/>
      <c r="ERU14" s="43"/>
      <c r="ERV14" s="43"/>
      <c r="ERW14" s="43"/>
      <c r="ERX14" s="43"/>
      <c r="ERY14" s="43"/>
      <c r="ERZ14" s="43"/>
      <c r="ESA14" s="43"/>
      <c r="ESB14" s="43"/>
      <c r="ESC14" s="43"/>
      <c r="ESD14" s="43"/>
      <c r="ESE14" s="43"/>
      <c r="ESF14" s="43"/>
      <c r="ESG14" s="43"/>
      <c r="ESH14" s="43"/>
      <c r="ESI14" s="43"/>
      <c r="ESJ14" s="43"/>
      <c r="ESK14" s="43"/>
      <c r="ESL14" s="43"/>
      <c r="ESM14" s="43"/>
      <c r="ESN14" s="43"/>
      <c r="ESO14" s="43"/>
      <c r="ESP14" s="43"/>
      <c r="ESQ14" s="43"/>
      <c r="ESR14" s="43"/>
      <c r="ESS14" s="43"/>
      <c r="EST14" s="43"/>
      <c r="ESU14" s="43"/>
      <c r="ESV14" s="43"/>
      <c r="ESW14" s="43"/>
      <c r="ESX14" s="43"/>
      <c r="ESY14" s="43"/>
      <c r="ESZ14" s="43"/>
      <c r="ETA14" s="43"/>
      <c r="ETB14" s="43"/>
      <c r="ETC14" s="43"/>
      <c r="ETD14" s="43"/>
      <c r="ETE14" s="43"/>
      <c r="ETF14" s="43"/>
      <c r="ETG14" s="43"/>
      <c r="ETH14" s="43"/>
      <c r="ETI14" s="43"/>
      <c r="ETJ14" s="43"/>
      <c r="ETK14" s="43"/>
      <c r="ETL14" s="43"/>
      <c r="ETM14" s="43"/>
      <c r="ETN14" s="43"/>
      <c r="ETO14" s="43"/>
      <c r="ETP14" s="43"/>
      <c r="ETQ14" s="43"/>
      <c r="ETR14" s="43"/>
      <c r="ETS14" s="43"/>
      <c r="ETT14" s="43"/>
      <c r="ETU14" s="43"/>
      <c r="ETV14" s="43"/>
      <c r="ETW14" s="43"/>
      <c r="ETX14" s="43"/>
      <c r="ETY14" s="43"/>
      <c r="ETZ14" s="43"/>
      <c r="EUA14" s="43"/>
      <c r="EUB14" s="43"/>
      <c r="EUC14" s="43"/>
      <c r="EUD14" s="43"/>
      <c r="EUE14" s="43"/>
      <c r="EUF14" s="43"/>
      <c r="EUG14" s="43"/>
      <c r="EUH14" s="43"/>
      <c r="EUI14" s="43"/>
      <c r="EUJ14" s="43"/>
      <c r="EUK14" s="43"/>
      <c r="EUL14" s="43"/>
      <c r="EUM14" s="43"/>
      <c r="EUN14" s="43"/>
      <c r="EUO14" s="43"/>
      <c r="EUP14" s="43"/>
      <c r="EUQ14" s="43"/>
      <c r="EUR14" s="43"/>
      <c r="EUS14" s="43"/>
      <c r="EUT14" s="43"/>
      <c r="EUU14" s="43"/>
      <c r="EUV14" s="43"/>
      <c r="EUW14" s="43"/>
      <c r="EUX14" s="43"/>
      <c r="EUY14" s="43"/>
      <c r="EUZ14" s="43"/>
      <c r="EVA14" s="43"/>
      <c r="EVB14" s="43"/>
      <c r="EVC14" s="43"/>
      <c r="EVD14" s="43"/>
      <c r="EVE14" s="43"/>
      <c r="EVF14" s="43"/>
      <c r="EVG14" s="43"/>
      <c r="EVH14" s="43"/>
      <c r="EVI14" s="43"/>
      <c r="EVJ14" s="43"/>
      <c r="EVK14" s="43"/>
      <c r="EVL14" s="43"/>
      <c r="EVM14" s="43"/>
      <c r="EVN14" s="43"/>
      <c r="EVO14" s="43"/>
      <c r="EVP14" s="43"/>
      <c r="EVQ14" s="43"/>
      <c r="EVR14" s="43"/>
      <c r="EVS14" s="43"/>
      <c r="EVT14" s="43"/>
      <c r="EVU14" s="43"/>
      <c r="EVV14" s="43"/>
      <c r="EVW14" s="43"/>
      <c r="EVX14" s="43"/>
      <c r="EVY14" s="43"/>
      <c r="EVZ14" s="43"/>
      <c r="EWA14" s="43"/>
      <c r="EWB14" s="43"/>
      <c r="EWC14" s="43"/>
      <c r="EWD14" s="43"/>
      <c r="EWE14" s="43"/>
      <c r="EWF14" s="43"/>
      <c r="EWG14" s="43"/>
      <c r="EWH14" s="43"/>
      <c r="EWI14" s="43"/>
      <c r="EWJ14" s="43"/>
      <c r="EWK14" s="43"/>
      <c r="EWL14" s="43"/>
      <c r="EWM14" s="43"/>
      <c r="EWN14" s="43"/>
      <c r="EWO14" s="43"/>
      <c r="EWP14" s="43"/>
      <c r="EWQ14" s="43"/>
      <c r="EWR14" s="43"/>
      <c r="EWS14" s="43"/>
      <c r="EWT14" s="43"/>
      <c r="EWU14" s="43"/>
      <c r="EWV14" s="43"/>
      <c r="EWW14" s="43"/>
      <c r="EWX14" s="43"/>
      <c r="EWY14" s="43"/>
      <c r="EWZ14" s="43"/>
      <c r="EXA14" s="43"/>
      <c r="EXB14" s="43"/>
      <c r="EXC14" s="43"/>
      <c r="EXD14" s="43"/>
      <c r="EXE14" s="43"/>
      <c r="EXF14" s="43"/>
      <c r="EXG14" s="43"/>
      <c r="EXH14" s="43"/>
      <c r="EXI14" s="43"/>
      <c r="EXJ14" s="43"/>
      <c r="EXK14" s="43"/>
      <c r="EXL14" s="43"/>
      <c r="EXM14" s="43"/>
      <c r="EXN14" s="43"/>
      <c r="EXO14" s="43"/>
      <c r="EXP14" s="43"/>
      <c r="EXQ14" s="43"/>
      <c r="EXR14" s="43"/>
      <c r="EXS14" s="43"/>
      <c r="EXT14" s="43"/>
      <c r="EXU14" s="43"/>
      <c r="EXV14" s="43"/>
      <c r="EXW14" s="43"/>
      <c r="EXX14" s="43"/>
      <c r="EXY14" s="43"/>
      <c r="EXZ14" s="43"/>
      <c r="EYA14" s="43"/>
      <c r="EYB14" s="43"/>
      <c r="EYC14" s="43"/>
      <c r="EYD14" s="43"/>
      <c r="EYE14" s="43"/>
      <c r="EYF14" s="43"/>
      <c r="EYG14" s="43"/>
      <c r="EYH14" s="43"/>
      <c r="EYI14" s="43"/>
      <c r="EYJ14" s="43"/>
      <c r="EYK14" s="43"/>
      <c r="EYL14" s="43"/>
      <c r="EYM14" s="43"/>
      <c r="EYN14" s="43"/>
      <c r="EYO14" s="43"/>
      <c r="EYP14" s="43"/>
      <c r="EYQ14" s="43"/>
      <c r="EYR14" s="43"/>
      <c r="EYS14" s="43"/>
      <c r="EYT14" s="43"/>
      <c r="EYU14" s="43"/>
      <c r="EYV14" s="43"/>
      <c r="EYW14" s="43"/>
      <c r="EYX14" s="43"/>
      <c r="EYY14" s="43"/>
      <c r="EYZ14" s="43"/>
      <c r="EZA14" s="43"/>
      <c r="EZB14" s="43"/>
      <c r="EZC14" s="43"/>
      <c r="EZD14" s="43"/>
      <c r="EZE14" s="43"/>
      <c r="EZF14" s="43"/>
      <c r="EZG14" s="43"/>
      <c r="EZH14" s="43"/>
      <c r="EZI14" s="43"/>
      <c r="EZJ14" s="43"/>
      <c r="EZK14" s="43"/>
      <c r="EZL14" s="43"/>
      <c r="EZM14" s="43"/>
      <c r="EZN14" s="43"/>
      <c r="EZO14" s="43"/>
      <c r="EZP14" s="43"/>
      <c r="EZQ14" s="43"/>
      <c r="EZR14" s="43"/>
      <c r="EZS14" s="43"/>
      <c r="EZT14" s="43"/>
      <c r="EZU14" s="43"/>
      <c r="EZV14" s="43"/>
      <c r="EZW14" s="43"/>
      <c r="EZX14" s="43"/>
      <c r="EZY14" s="43"/>
      <c r="EZZ14" s="43"/>
      <c r="FAA14" s="43"/>
      <c r="FAB14" s="43"/>
      <c r="FAC14" s="43"/>
      <c r="FAD14" s="43"/>
      <c r="FAE14" s="43"/>
      <c r="FAF14" s="43"/>
      <c r="FAG14" s="43"/>
      <c r="FAH14" s="43"/>
      <c r="FAI14" s="43"/>
      <c r="FAJ14" s="43"/>
      <c r="FAK14" s="43"/>
      <c r="FAL14" s="43"/>
      <c r="FAM14" s="43"/>
      <c r="FAN14" s="43"/>
      <c r="FAO14" s="43"/>
      <c r="FAP14" s="43"/>
      <c r="FAQ14" s="43"/>
      <c r="FAR14" s="43"/>
      <c r="FAS14" s="43"/>
      <c r="FAT14" s="43"/>
      <c r="FAU14" s="43"/>
      <c r="FAV14" s="43"/>
      <c r="FAW14" s="43"/>
      <c r="FAX14" s="43"/>
      <c r="FAY14" s="43"/>
      <c r="FAZ14" s="43"/>
      <c r="FBA14" s="43"/>
      <c r="FBB14" s="43"/>
      <c r="FBC14" s="43"/>
      <c r="FBD14" s="43"/>
      <c r="FBE14" s="43"/>
      <c r="FBF14" s="43"/>
      <c r="FBG14" s="43"/>
      <c r="FBH14" s="43"/>
      <c r="FBI14" s="43"/>
      <c r="FBJ14" s="43"/>
      <c r="FBK14" s="43"/>
      <c r="FBL14" s="43"/>
      <c r="FBM14" s="43"/>
      <c r="FBN14" s="43"/>
      <c r="FBO14" s="43"/>
      <c r="FBP14" s="43"/>
      <c r="FBQ14" s="43"/>
      <c r="FBR14" s="43"/>
      <c r="FBS14" s="43"/>
      <c r="FBT14" s="43"/>
      <c r="FBU14" s="43"/>
      <c r="FBV14" s="43"/>
      <c r="FBW14" s="43"/>
      <c r="FBX14" s="43"/>
      <c r="FBY14" s="43"/>
      <c r="FBZ14" s="43"/>
      <c r="FCA14" s="43"/>
      <c r="FCB14" s="43"/>
      <c r="FCC14" s="43"/>
      <c r="FCD14" s="43"/>
      <c r="FCE14" s="43"/>
      <c r="FCF14" s="43"/>
      <c r="FCG14" s="43"/>
      <c r="FCH14" s="43"/>
      <c r="FCI14" s="43"/>
      <c r="FCJ14" s="43"/>
      <c r="FCK14" s="43"/>
      <c r="FCL14" s="43"/>
      <c r="FCM14" s="43"/>
      <c r="FCN14" s="43"/>
      <c r="FCO14" s="43"/>
      <c r="FCP14" s="43"/>
      <c r="FCQ14" s="43"/>
      <c r="FCR14" s="43"/>
      <c r="FCS14" s="43"/>
      <c r="FCT14" s="43"/>
      <c r="FCU14" s="43"/>
      <c r="FCV14" s="43"/>
      <c r="FCW14" s="43"/>
      <c r="FCX14" s="43"/>
      <c r="FCY14" s="43"/>
      <c r="FCZ14" s="43"/>
      <c r="FDA14" s="43"/>
      <c r="FDB14" s="43"/>
      <c r="FDC14" s="43"/>
      <c r="FDD14" s="43"/>
      <c r="FDE14" s="43"/>
      <c r="FDF14" s="43"/>
      <c r="FDG14" s="43"/>
      <c r="FDH14" s="43"/>
      <c r="FDI14" s="43"/>
      <c r="FDJ14" s="43"/>
      <c r="FDK14" s="43"/>
      <c r="FDL14" s="43"/>
      <c r="FDM14" s="43"/>
      <c r="FDN14" s="43"/>
      <c r="FDO14" s="43"/>
      <c r="FDP14" s="43"/>
      <c r="FDQ14" s="43"/>
      <c r="FDR14" s="43"/>
      <c r="FDS14" s="43"/>
      <c r="FDT14" s="43"/>
      <c r="FDU14" s="43"/>
      <c r="FDV14" s="43"/>
      <c r="FDW14" s="43"/>
      <c r="FDX14" s="43"/>
      <c r="FDY14" s="43"/>
      <c r="FDZ14" s="43"/>
      <c r="FEA14" s="43"/>
      <c r="FEB14" s="43"/>
      <c r="FEC14" s="43"/>
      <c r="FED14" s="43"/>
      <c r="FEE14" s="43"/>
      <c r="FEF14" s="43"/>
      <c r="FEG14" s="43"/>
      <c r="FEH14" s="43"/>
      <c r="FEI14" s="43"/>
      <c r="FEJ14" s="43"/>
      <c r="FEK14" s="43"/>
      <c r="FEL14" s="43"/>
      <c r="FEM14" s="43"/>
      <c r="FEN14" s="43"/>
      <c r="FEO14" s="43"/>
      <c r="FEP14" s="43"/>
      <c r="FEQ14" s="43"/>
      <c r="FER14" s="43"/>
      <c r="FES14" s="43"/>
      <c r="FET14" s="43"/>
      <c r="FEU14" s="43"/>
      <c r="FEV14" s="43"/>
      <c r="FEW14" s="43"/>
      <c r="FEX14" s="43"/>
      <c r="FEY14" s="43"/>
      <c r="FEZ14" s="43"/>
      <c r="FFA14" s="43"/>
      <c r="FFB14" s="43"/>
      <c r="FFC14" s="43"/>
      <c r="FFD14" s="43"/>
      <c r="FFE14" s="43"/>
      <c r="FFF14" s="43"/>
      <c r="FFG14" s="43"/>
      <c r="FFH14" s="43"/>
      <c r="FFI14" s="43"/>
      <c r="FFJ14" s="43"/>
      <c r="FFK14" s="43"/>
      <c r="FFL14" s="43"/>
      <c r="FFM14" s="43"/>
      <c r="FFN14" s="43"/>
      <c r="FFO14" s="43"/>
      <c r="FFP14" s="43"/>
      <c r="FFQ14" s="43"/>
      <c r="FFR14" s="43"/>
      <c r="FFS14" s="43"/>
      <c r="FFT14" s="43"/>
      <c r="FFU14" s="43"/>
      <c r="FFV14" s="43"/>
      <c r="FFW14" s="43"/>
      <c r="FFX14" s="43"/>
      <c r="FFY14" s="43"/>
      <c r="FFZ14" s="43"/>
      <c r="FGA14" s="43"/>
      <c r="FGB14" s="43"/>
      <c r="FGC14" s="43"/>
      <c r="FGD14" s="43"/>
      <c r="FGE14" s="43"/>
      <c r="FGF14" s="43"/>
      <c r="FGG14" s="43"/>
      <c r="FGH14" s="43"/>
      <c r="FGI14" s="43"/>
      <c r="FGJ14" s="43"/>
      <c r="FGK14" s="43"/>
      <c r="FGL14" s="43"/>
      <c r="FGM14" s="43"/>
      <c r="FGN14" s="43"/>
      <c r="FGO14" s="43"/>
      <c r="FGP14" s="43"/>
      <c r="FGQ14" s="43"/>
      <c r="FGR14" s="43"/>
      <c r="FGS14" s="43"/>
      <c r="FGT14" s="43"/>
      <c r="FGU14" s="43"/>
      <c r="FGV14" s="43"/>
      <c r="FGW14" s="43"/>
      <c r="FGX14" s="43"/>
      <c r="FGY14" s="43"/>
      <c r="FGZ14" s="43"/>
      <c r="FHA14" s="43"/>
      <c r="FHB14" s="43"/>
      <c r="FHC14" s="43"/>
      <c r="FHD14" s="43"/>
      <c r="FHE14" s="43"/>
      <c r="FHF14" s="43"/>
      <c r="FHG14" s="43"/>
      <c r="FHH14" s="43"/>
      <c r="FHI14" s="43"/>
      <c r="FHJ14" s="43"/>
      <c r="FHK14" s="43"/>
      <c r="FHL14" s="43"/>
      <c r="FHM14" s="43"/>
      <c r="FHN14" s="43"/>
      <c r="FHO14" s="43"/>
      <c r="FHP14" s="43"/>
      <c r="FHQ14" s="43"/>
      <c r="FHR14" s="43"/>
      <c r="FHS14" s="43"/>
      <c r="FHT14" s="43"/>
      <c r="FHU14" s="43"/>
      <c r="FHV14" s="43"/>
      <c r="FHW14" s="43"/>
      <c r="FHX14" s="43"/>
      <c r="FHY14" s="43"/>
      <c r="FHZ14" s="43"/>
      <c r="FIA14" s="43"/>
      <c r="FIB14" s="43"/>
      <c r="FIC14" s="43"/>
      <c r="FID14" s="43"/>
      <c r="FIE14" s="43"/>
      <c r="FIF14" s="43"/>
      <c r="FIG14" s="43"/>
      <c r="FIH14" s="43"/>
      <c r="FII14" s="43"/>
      <c r="FIJ14" s="43"/>
      <c r="FIK14" s="43"/>
      <c r="FIL14" s="43"/>
      <c r="FIM14" s="43"/>
      <c r="FIN14" s="43"/>
      <c r="FIO14" s="43"/>
      <c r="FIP14" s="43"/>
      <c r="FIQ14" s="43"/>
      <c r="FIR14" s="43"/>
      <c r="FIS14" s="43"/>
      <c r="FIT14" s="43"/>
      <c r="FIU14" s="43"/>
      <c r="FIV14" s="43"/>
      <c r="FIW14" s="43"/>
      <c r="FIX14" s="43"/>
      <c r="FIY14" s="43"/>
      <c r="FIZ14" s="43"/>
      <c r="FJA14" s="43"/>
      <c r="FJB14" s="43"/>
      <c r="FJC14" s="43"/>
      <c r="FJD14" s="43"/>
      <c r="FJE14" s="43"/>
      <c r="FJF14" s="43"/>
      <c r="FJG14" s="43"/>
      <c r="FJH14" s="43"/>
      <c r="FJI14" s="43"/>
      <c r="FJJ14" s="43"/>
      <c r="FJK14" s="43"/>
      <c r="FJL14" s="43"/>
      <c r="FJM14" s="43"/>
      <c r="FJN14" s="43"/>
      <c r="FJO14" s="43"/>
      <c r="FJP14" s="43"/>
      <c r="FJQ14" s="43"/>
      <c r="FJR14" s="43"/>
      <c r="FJS14" s="43"/>
      <c r="FJT14" s="43"/>
      <c r="FJU14" s="43"/>
      <c r="FJV14" s="43"/>
      <c r="FJW14" s="43"/>
      <c r="FJX14" s="43"/>
      <c r="FJY14" s="43"/>
      <c r="FJZ14" s="43"/>
      <c r="FKA14" s="43"/>
      <c r="FKB14" s="43"/>
      <c r="FKC14" s="43"/>
      <c r="FKD14" s="43"/>
      <c r="FKE14" s="43"/>
      <c r="FKF14" s="43"/>
      <c r="FKG14" s="43"/>
      <c r="FKH14" s="43"/>
      <c r="FKI14" s="43"/>
      <c r="FKJ14" s="43"/>
      <c r="FKK14" s="43"/>
      <c r="FKL14" s="43"/>
      <c r="FKM14" s="43"/>
      <c r="FKN14" s="43"/>
      <c r="FKO14" s="43"/>
      <c r="FKP14" s="43"/>
      <c r="FKQ14" s="43"/>
      <c r="FKR14" s="43"/>
      <c r="FKS14" s="43"/>
      <c r="FKT14" s="43"/>
      <c r="FKU14" s="43"/>
      <c r="FKV14" s="43"/>
      <c r="FKW14" s="43"/>
      <c r="FKX14" s="43"/>
      <c r="FKY14" s="43"/>
      <c r="FKZ14" s="43"/>
      <c r="FLA14" s="43"/>
      <c r="FLB14" s="43"/>
      <c r="FLC14" s="43"/>
      <c r="FLD14" s="43"/>
      <c r="FLE14" s="43"/>
      <c r="FLF14" s="43"/>
      <c r="FLG14" s="43"/>
      <c r="FLH14" s="43"/>
      <c r="FLI14" s="43"/>
      <c r="FLJ14" s="43"/>
      <c r="FLK14" s="43"/>
      <c r="FLL14" s="43"/>
      <c r="FLM14" s="43"/>
      <c r="FLN14" s="43"/>
      <c r="FLO14" s="43"/>
      <c r="FLP14" s="43"/>
      <c r="FLQ14" s="43"/>
      <c r="FLR14" s="43"/>
      <c r="FLS14" s="43"/>
      <c r="FLT14" s="43"/>
      <c r="FLU14" s="43"/>
      <c r="FLV14" s="43"/>
      <c r="FLW14" s="43"/>
      <c r="FLX14" s="43"/>
      <c r="FLY14" s="43"/>
      <c r="FLZ14" s="43"/>
      <c r="FMA14" s="43"/>
      <c r="FMB14" s="43"/>
      <c r="FMC14" s="43"/>
      <c r="FMD14" s="43"/>
      <c r="FME14" s="43"/>
      <c r="FMF14" s="43"/>
      <c r="FMG14" s="43"/>
      <c r="FMH14" s="43"/>
      <c r="FMI14" s="43"/>
      <c r="FMJ14" s="43"/>
      <c r="FMK14" s="43"/>
      <c r="FML14" s="43"/>
      <c r="FMM14" s="43"/>
      <c r="FMN14" s="43"/>
      <c r="FMO14" s="43"/>
      <c r="FMP14" s="43"/>
      <c r="FMQ14" s="43"/>
      <c r="FMR14" s="43"/>
      <c r="FMS14" s="43"/>
      <c r="FMT14" s="43"/>
      <c r="FMU14" s="43"/>
      <c r="FMV14" s="43"/>
      <c r="FMW14" s="43"/>
      <c r="FMX14" s="43"/>
      <c r="FMY14" s="43"/>
      <c r="FMZ14" s="43"/>
      <c r="FNA14" s="43"/>
      <c r="FNB14" s="43"/>
      <c r="FNC14" s="43"/>
      <c r="FND14" s="43"/>
      <c r="FNE14" s="43"/>
      <c r="FNF14" s="43"/>
      <c r="FNG14" s="43"/>
      <c r="FNH14" s="43"/>
      <c r="FNI14" s="43"/>
      <c r="FNJ14" s="43"/>
      <c r="FNK14" s="43"/>
      <c r="FNL14" s="43"/>
      <c r="FNM14" s="43"/>
      <c r="FNN14" s="43"/>
      <c r="FNO14" s="43"/>
      <c r="FNP14" s="43"/>
      <c r="FNQ14" s="43"/>
      <c r="FNR14" s="43"/>
      <c r="FNS14" s="43"/>
      <c r="FNT14" s="43"/>
      <c r="FNU14" s="43"/>
      <c r="FNV14" s="43"/>
      <c r="FNW14" s="43"/>
      <c r="FNX14" s="43"/>
      <c r="FNY14" s="43"/>
      <c r="FNZ14" s="43"/>
      <c r="FOA14" s="43"/>
      <c r="FOB14" s="43"/>
      <c r="FOC14" s="43"/>
      <c r="FOD14" s="43"/>
      <c r="FOE14" s="43"/>
      <c r="FOF14" s="43"/>
      <c r="FOG14" s="43"/>
      <c r="FOH14" s="43"/>
      <c r="FOI14" s="43"/>
      <c r="FOJ14" s="43"/>
      <c r="FOK14" s="43"/>
      <c r="FOL14" s="43"/>
      <c r="FOM14" s="43"/>
      <c r="FON14" s="43"/>
      <c r="FOO14" s="43"/>
      <c r="FOP14" s="43"/>
      <c r="FOQ14" s="43"/>
      <c r="FOR14" s="43"/>
      <c r="FOS14" s="43"/>
      <c r="FOT14" s="43"/>
      <c r="FOU14" s="43"/>
      <c r="FOV14" s="43"/>
      <c r="FOW14" s="43"/>
      <c r="FOX14" s="43"/>
      <c r="FOY14" s="43"/>
      <c r="FOZ14" s="43"/>
      <c r="FPA14" s="43"/>
      <c r="FPB14" s="43"/>
      <c r="FPC14" s="43"/>
      <c r="FPD14" s="43"/>
      <c r="FPE14" s="43"/>
      <c r="FPF14" s="43"/>
      <c r="FPG14" s="43"/>
      <c r="FPH14" s="43"/>
      <c r="FPI14" s="43"/>
      <c r="FPJ14" s="43"/>
      <c r="FPK14" s="43"/>
      <c r="FPL14" s="43"/>
      <c r="FPM14" s="43"/>
      <c r="FPN14" s="43"/>
      <c r="FPO14" s="43"/>
      <c r="FPP14" s="43"/>
      <c r="FPQ14" s="43"/>
      <c r="FPR14" s="43"/>
      <c r="FPS14" s="43"/>
      <c r="FPT14" s="43"/>
      <c r="FPU14" s="43"/>
      <c r="FPV14" s="43"/>
      <c r="FPW14" s="43"/>
      <c r="FPX14" s="43"/>
      <c r="FPY14" s="43"/>
      <c r="FPZ14" s="43"/>
      <c r="FQA14" s="43"/>
      <c r="FQB14" s="43"/>
      <c r="FQC14" s="43"/>
      <c r="FQD14" s="43"/>
      <c r="FQE14" s="43"/>
      <c r="FQF14" s="43"/>
      <c r="FQG14" s="43"/>
      <c r="FQH14" s="43"/>
      <c r="FQI14" s="43"/>
      <c r="FQJ14" s="43"/>
      <c r="FQK14" s="43"/>
      <c r="FQL14" s="43"/>
      <c r="FQM14" s="43"/>
      <c r="FQN14" s="43"/>
      <c r="FQO14" s="43"/>
      <c r="FQP14" s="43"/>
      <c r="FQQ14" s="43"/>
      <c r="FQR14" s="43"/>
      <c r="FQS14" s="43"/>
      <c r="FQT14" s="43"/>
      <c r="FQU14" s="43"/>
      <c r="FQV14" s="43"/>
      <c r="FQW14" s="43"/>
      <c r="FQX14" s="43"/>
      <c r="FQY14" s="43"/>
      <c r="FQZ14" s="43"/>
      <c r="FRA14" s="43"/>
      <c r="FRB14" s="43"/>
      <c r="FRC14" s="43"/>
      <c r="FRD14" s="43"/>
      <c r="FRE14" s="43"/>
      <c r="FRF14" s="43"/>
      <c r="FRG14" s="43"/>
      <c r="FRH14" s="43"/>
      <c r="FRI14" s="43"/>
      <c r="FRJ14" s="43"/>
      <c r="FRK14" s="43"/>
      <c r="FRL14" s="43"/>
      <c r="FRM14" s="43"/>
      <c r="FRN14" s="43"/>
      <c r="FRO14" s="43"/>
      <c r="FRP14" s="43"/>
      <c r="FRQ14" s="43"/>
      <c r="FRR14" s="43"/>
      <c r="FRS14" s="43"/>
      <c r="FRT14" s="43"/>
      <c r="FRU14" s="43"/>
      <c r="FRV14" s="43"/>
      <c r="FRW14" s="43"/>
      <c r="FRX14" s="43"/>
      <c r="FRY14" s="43"/>
      <c r="FRZ14" s="43"/>
      <c r="FSA14" s="43"/>
      <c r="FSB14" s="43"/>
      <c r="FSC14" s="43"/>
      <c r="FSD14" s="43"/>
      <c r="FSE14" s="43"/>
      <c r="FSF14" s="43"/>
      <c r="FSG14" s="43"/>
      <c r="FSH14" s="43"/>
      <c r="FSI14" s="43"/>
      <c r="FSJ14" s="43"/>
      <c r="FSK14" s="43"/>
      <c r="FSL14" s="43"/>
      <c r="FSM14" s="43"/>
      <c r="FSN14" s="43"/>
      <c r="FSO14" s="43"/>
      <c r="FSP14" s="43"/>
      <c r="FSQ14" s="43"/>
      <c r="FSR14" s="43"/>
      <c r="FSS14" s="43"/>
      <c r="FST14" s="43"/>
      <c r="FSU14" s="43"/>
      <c r="FSV14" s="43"/>
      <c r="FSW14" s="43"/>
      <c r="FSX14" s="43"/>
      <c r="FSY14" s="43"/>
      <c r="FSZ14" s="43"/>
      <c r="FTA14" s="43"/>
      <c r="FTB14" s="43"/>
      <c r="FTC14" s="43"/>
      <c r="FTD14" s="43"/>
      <c r="FTE14" s="43"/>
      <c r="FTF14" s="43"/>
      <c r="FTG14" s="43"/>
      <c r="FTH14" s="43"/>
      <c r="FTI14" s="43"/>
      <c r="FTJ14" s="43"/>
      <c r="FTK14" s="43"/>
      <c r="FTL14" s="43"/>
      <c r="FTM14" s="43"/>
      <c r="FTN14" s="43"/>
      <c r="FTO14" s="43"/>
      <c r="FTP14" s="43"/>
      <c r="FTQ14" s="43"/>
      <c r="FTR14" s="43"/>
      <c r="FTS14" s="43"/>
      <c r="FTT14" s="43"/>
      <c r="FTU14" s="43"/>
      <c r="FTV14" s="43"/>
      <c r="FTW14" s="43"/>
      <c r="FTX14" s="43"/>
      <c r="FTY14" s="43"/>
      <c r="FTZ14" s="43"/>
      <c r="FUA14" s="43"/>
      <c r="FUB14" s="43"/>
      <c r="FUC14" s="43"/>
      <c r="FUD14" s="43"/>
      <c r="FUE14" s="43"/>
      <c r="FUF14" s="43"/>
      <c r="FUG14" s="43"/>
      <c r="FUH14" s="43"/>
      <c r="FUI14" s="43"/>
      <c r="FUJ14" s="43"/>
      <c r="FUK14" s="43"/>
      <c r="FUL14" s="43"/>
      <c r="FUM14" s="43"/>
      <c r="FUN14" s="43"/>
      <c r="FUO14" s="43"/>
      <c r="FUP14" s="43"/>
      <c r="FUQ14" s="43"/>
      <c r="FUR14" s="43"/>
      <c r="FUS14" s="43"/>
      <c r="FUT14" s="43"/>
      <c r="FUU14" s="43"/>
      <c r="FUV14" s="43"/>
      <c r="FUW14" s="43"/>
      <c r="FUX14" s="43"/>
      <c r="FUY14" s="43"/>
      <c r="FUZ14" s="43"/>
      <c r="FVA14" s="43"/>
      <c r="FVB14" s="43"/>
      <c r="FVC14" s="43"/>
      <c r="FVD14" s="43"/>
      <c r="FVE14" s="43"/>
      <c r="FVF14" s="43"/>
      <c r="FVG14" s="43"/>
      <c r="FVH14" s="43"/>
      <c r="FVI14" s="43"/>
      <c r="FVJ14" s="43"/>
      <c r="FVK14" s="43"/>
      <c r="FVL14" s="43"/>
      <c r="FVM14" s="43"/>
      <c r="FVN14" s="43"/>
      <c r="FVO14" s="43"/>
      <c r="FVP14" s="43"/>
      <c r="FVQ14" s="43"/>
      <c r="FVR14" s="43"/>
      <c r="FVS14" s="43"/>
      <c r="FVT14" s="43"/>
      <c r="FVU14" s="43"/>
      <c r="FVV14" s="43"/>
      <c r="FVW14" s="43"/>
      <c r="FVX14" s="43"/>
      <c r="FVY14" s="43"/>
      <c r="FVZ14" s="43"/>
      <c r="FWA14" s="43"/>
      <c r="FWB14" s="43"/>
      <c r="FWC14" s="43"/>
      <c r="FWD14" s="43"/>
      <c r="FWE14" s="43"/>
      <c r="FWF14" s="43"/>
      <c r="FWG14" s="43"/>
      <c r="FWH14" s="43"/>
      <c r="FWI14" s="43"/>
      <c r="FWJ14" s="43"/>
      <c r="FWK14" s="43"/>
      <c r="FWL14" s="43"/>
      <c r="FWM14" s="43"/>
      <c r="FWN14" s="43"/>
      <c r="FWO14" s="43"/>
      <c r="FWP14" s="43"/>
      <c r="FWQ14" s="43"/>
      <c r="FWR14" s="43"/>
      <c r="FWS14" s="43"/>
      <c r="FWT14" s="43"/>
      <c r="FWU14" s="43"/>
      <c r="FWV14" s="43"/>
      <c r="FWW14" s="43"/>
      <c r="FWX14" s="43"/>
      <c r="FWY14" s="43"/>
      <c r="FWZ14" s="43"/>
      <c r="FXA14" s="43"/>
      <c r="FXB14" s="43"/>
      <c r="FXC14" s="43"/>
      <c r="FXD14" s="43"/>
      <c r="FXE14" s="43"/>
      <c r="FXF14" s="43"/>
      <c r="FXG14" s="43"/>
      <c r="FXH14" s="43"/>
      <c r="FXI14" s="43"/>
      <c r="FXJ14" s="43"/>
      <c r="FXK14" s="43"/>
      <c r="FXL14" s="43"/>
      <c r="FXM14" s="43"/>
      <c r="FXN14" s="43"/>
      <c r="FXO14" s="43"/>
      <c r="FXP14" s="43"/>
      <c r="FXQ14" s="43"/>
      <c r="FXR14" s="43"/>
      <c r="FXS14" s="43"/>
      <c r="FXT14" s="43"/>
      <c r="FXU14" s="43"/>
      <c r="FXV14" s="43"/>
      <c r="FXW14" s="43"/>
      <c r="FXX14" s="43"/>
      <c r="FXY14" s="43"/>
      <c r="FXZ14" s="43"/>
      <c r="FYA14" s="43"/>
      <c r="FYB14" s="43"/>
      <c r="FYC14" s="43"/>
      <c r="FYD14" s="43"/>
      <c r="FYE14" s="43"/>
      <c r="FYF14" s="43"/>
      <c r="FYG14" s="43"/>
      <c r="FYH14" s="43"/>
      <c r="FYI14" s="43"/>
      <c r="FYJ14" s="43"/>
      <c r="FYK14" s="43"/>
      <c r="FYL14" s="43"/>
      <c r="FYM14" s="43"/>
      <c r="FYN14" s="43"/>
      <c r="FYO14" s="43"/>
      <c r="FYP14" s="43"/>
      <c r="FYQ14" s="43"/>
      <c r="FYR14" s="43"/>
      <c r="FYS14" s="43"/>
      <c r="FYT14" s="43"/>
      <c r="FYU14" s="43"/>
      <c r="FYV14" s="43"/>
      <c r="FYW14" s="43"/>
      <c r="FYX14" s="43"/>
      <c r="FYY14" s="43"/>
      <c r="FYZ14" s="43"/>
      <c r="FZA14" s="43"/>
      <c r="FZB14" s="43"/>
      <c r="FZC14" s="43"/>
      <c r="FZD14" s="43"/>
      <c r="FZE14" s="43"/>
      <c r="FZF14" s="43"/>
      <c r="FZG14" s="43"/>
      <c r="FZH14" s="43"/>
      <c r="FZI14" s="43"/>
      <c r="FZJ14" s="43"/>
      <c r="FZK14" s="43"/>
      <c r="FZL14" s="43"/>
      <c r="FZM14" s="43"/>
      <c r="FZN14" s="43"/>
      <c r="FZO14" s="43"/>
      <c r="FZP14" s="43"/>
      <c r="FZQ14" s="43"/>
      <c r="FZR14" s="43"/>
      <c r="FZS14" s="43"/>
      <c r="FZT14" s="43"/>
      <c r="FZU14" s="43"/>
      <c r="FZV14" s="43"/>
      <c r="FZW14" s="43"/>
      <c r="FZX14" s="43"/>
      <c r="FZY14" s="43"/>
      <c r="FZZ14" s="43"/>
      <c r="GAA14" s="43"/>
      <c r="GAB14" s="43"/>
      <c r="GAC14" s="43"/>
      <c r="GAD14" s="43"/>
      <c r="GAE14" s="43"/>
      <c r="GAF14" s="43"/>
      <c r="GAG14" s="43"/>
      <c r="GAH14" s="43"/>
      <c r="GAI14" s="43"/>
      <c r="GAJ14" s="43"/>
      <c r="GAK14" s="43"/>
      <c r="GAL14" s="43"/>
      <c r="GAM14" s="43"/>
      <c r="GAN14" s="43"/>
      <c r="GAO14" s="43"/>
      <c r="GAP14" s="43"/>
      <c r="GAQ14" s="43"/>
      <c r="GAR14" s="43"/>
      <c r="GAS14" s="43"/>
      <c r="GAT14" s="43"/>
      <c r="GAU14" s="43"/>
      <c r="GAV14" s="43"/>
      <c r="GAW14" s="43"/>
      <c r="GAX14" s="43"/>
      <c r="GAY14" s="43"/>
      <c r="GAZ14" s="43"/>
      <c r="GBA14" s="43"/>
      <c r="GBB14" s="43"/>
      <c r="GBC14" s="43"/>
      <c r="GBD14" s="43"/>
      <c r="GBE14" s="43"/>
      <c r="GBF14" s="43"/>
      <c r="GBG14" s="43"/>
      <c r="GBH14" s="43"/>
      <c r="GBI14" s="43"/>
      <c r="GBJ14" s="43"/>
      <c r="GBK14" s="43"/>
      <c r="GBL14" s="43"/>
      <c r="GBM14" s="43"/>
      <c r="GBN14" s="43"/>
      <c r="GBO14" s="43"/>
      <c r="GBP14" s="43"/>
      <c r="GBQ14" s="43"/>
      <c r="GBR14" s="43"/>
      <c r="GBS14" s="43"/>
      <c r="GBT14" s="43"/>
      <c r="GBU14" s="43"/>
      <c r="GBV14" s="43"/>
      <c r="GBW14" s="43"/>
      <c r="GBX14" s="43"/>
      <c r="GBY14" s="43"/>
      <c r="GBZ14" s="43"/>
      <c r="GCA14" s="43"/>
      <c r="GCB14" s="43"/>
      <c r="GCC14" s="43"/>
      <c r="GCD14" s="43"/>
      <c r="GCE14" s="43"/>
      <c r="GCF14" s="43"/>
      <c r="GCG14" s="43"/>
      <c r="GCH14" s="43"/>
      <c r="GCI14" s="43"/>
      <c r="GCJ14" s="43"/>
      <c r="GCK14" s="43"/>
      <c r="GCL14" s="43"/>
      <c r="GCM14" s="43"/>
      <c r="GCN14" s="43"/>
      <c r="GCO14" s="43"/>
      <c r="GCP14" s="43"/>
      <c r="GCQ14" s="43"/>
      <c r="GCR14" s="43"/>
      <c r="GCS14" s="43"/>
      <c r="GCT14" s="43"/>
      <c r="GCU14" s="43"/>
      <c r="GCV14" s="43"/>
      <c r="GCW14" s="43"/>
      <c r="GCX14" s="43"/>
      <c r="GCY14" s="43"/>
      <c r="GCZ14" s="43"/>
      <c r="GDA14" s="43"/>
      <c r="GDB14" s="43"/>
      <c r="GDC14" s="43"/>
      <c r="GDD14" s="43"/>
      <c r="GDE14" s="43"/>
      <c r="GDF14" s="43"/>
      <c r="GDG14" s="43"/>
      <c r="GDH14" s="43"/>
      <c r="GDI14" s="43"/>
      <c r="GDJ14" s="43"/>
      <c r="GDK14" s="43"/>
      <c r="GDL14" s="43"/>
      <c r="GDM14" s="43"/>
      <c r="GDN14" s="43"/>
      <c r="GDO14" s="43"/>
      <c r="GDP14" s="43"/>
      <c r="GDQ14" s="43"/>
      <c r="GDR14" s="43"/>
      <c r="GDS14" s="43"/>
      <c r="GDT14" s="43"/>
      <c r="GDU14" s="43"/>
      <c r="GDV14" s="43"/>
      <c r="GDW14" s="43"/>
      <c r="GDX14" s="43"/>
      <c r="GDY14" s="43"/>
      <c r="GDZ14" s="43"/>
      <c r="GEA14" s="43"/>
      <c r="GEB14" s="43"/>
      <c r="GEC14" s="43"/>
      <c r="GED14" s="43"/>
      <c r="GEE14" s="43"/>
      <c r="GEF14" s="43"/>
      <c r="GEG14" s="43"/>
      <c r="GEH14" s="43"/>
      <c r="GEI14" s="43"/>
      <c r="GEJ14" s="43"/>
      <c r="GEK14" s="43"/>
      <c r="GEL14" s="43"/>
      <c r="GEM14" s="43"/>
      <c r="GEN14" s="43"/>
      <c r="GEO14" s="43"/>
      <c r="GEP14" s="43"/>
      <c r="GEQ14" s="43"/>
      <c r="GER14" s="43"/>
      <c r="GES14" s="43"/>
      <c r="GET14" s="43"/>
      <c r="GEU14" s="43"/>
      <c r="GEV14" s="43"/>
      <c r="GEW14" s="43"/>
      <c r="GEX14" s="43"/>
      <c r="GEY14" s="43"/>
      <c r="GEZ14" s="43"/>
      <c r="GFA14" s="43"/>
      <c r="GFB14" s="43"/>
      <c r="GFC14" s="43"/>
      <c r="GFD14" s="43"/>
      <c r="GFE14" s="43"/>
      <c r="GFF14" s="43"/>
      <c r="GFG14" s="43"/>
      <c r="GFH14" s="43"/>
      <c r="GFI14" s="43"/>
      <c r="GFJ14" s="43"/>
      <c r="GFK14" s="43"/>
      <c r="GFL14" s="43"/>
      <c r="GFM14" s="43"/>
      <c r="GFN14" s="43"/>
      <c r="GFO14" s="43"/>
      <c r="GFP14" s="43"/>
      <c r="GFQ14" s="43"/>
      <c r="GFR14" s="43"/>
      <c r="GFS14" s="43"/>
      <c r="GFT14" s="43"/>
      <c r="GFU14" s="43"/>
      <c r="GFV14" s="43"/>
      <c r="GFW14" s="43"/>
      <c r="GFX14" s="43"/>
      <c r="GFY14" s="43"/>
      <c r="GFZ14" s="43"/>
      <c r="GGA14" s="43"/>
      <c r="GGB14" s="43"/>
      <c r="GGC14" s="43"/>
      <c r="GGD14" s="43"/>
      <c r="GGE14" s="43"/>
      <c r="GGF14" s="43"/>
      <c r="GGG14" s="43"/>
      <c r="GGH14" s="43"/>
      <c r="GGI14" s="43"/>
      <c r="GGJ14" s="43"/>
      <c r="GGK14" s="43"/>
      <c r="GGL14" s="43"/>
      <c r="GGM14" s="43"/>
      <c r="GGN14" s="43"/>
      <c r="GGO14" s="43"/>
      <c r="GGP14" s="43"/>
      <c r="GGQ14" s="43"/>
      <c r="GGR14" s="43"/>
      <c r="GGS14" s="43"/>
      <c r="GGT14" s="43"/>
      <c r="GGU14" s="43"/>
      <c r="GGV14" s="43"/>
      <c r="GGW14" s="43"/>
      <c r="GGX14" s="43"/>
      <c r="GGY14" s="43"/>
      <c r="GGZ14" s="43"/>
      <c r="GHA14" s="43"/>
      <c r="GHB14" s="43"/>
      <c r="GHC14" s="43"/>
      <c r="GHD14" s="43"/>
      <c r="GHE14" s="43"/>
      <c r="GHF14" s="43"/>
      <c r="GHG14" s="43"/>
      <c r="GHH14" s="43"/>
      <c r="GHI14" s="43"/>
      <c r="GHJ14" s="43"/>
      <c r="GHK14" s="43"/>
      <c r="GHL14" s="43"/>
      <c r="GHM14" s="43"/>
      <c r="GHN14" s="43"/>
      <c r="GHO14" s="43"/>
      <c r="GHP14" s="43"/>
      <c r="GHQ14" s="43"/>
      <c r="GHR14" s="43"/>
      <c r="GHS14" s="43"/>
      <c r="GHT14" s="43"/>
      <c r="GHU14" s="43"/>
      <c r="GHV14" s="43"/>
      <c r="GHW14" s="43"/>
      <c r="GHX14" s="43"/>
      <c r="GHY14" s="43"/>
      <c r="GHZ14" s="43"/>
      <c r="GIA14" s="43"/>
      <c r="GIB14" s="43"/>
      <c r="GIC14" s="43"/>
      <c r="GID14" s="43"/>
      <c r="GIE14" s="43"/>
      <c r="GIF14" s="43"/>
      <c r="GIG14" s="43"/>
      <c r="GIH14" s="43"/>
      <c r="GII14" s="43"/>
      <c r="GIJ14" s="43"/>
      <c r="GIK14" s="43"/>
      <c r="GIL14" s="43"/>
      <c r="GIM14" s="43"/>
      <c r="GIN14" s="43"/>
      <c r="GIO14" s="43"/>
      <c r="GIP14" s="43"/>
      <c r="GIQ14" s="43"/>
      <c r="GIR14" s="43"/>
      <c r="GIS14" s="43"/>
      <c r="GIT14" s="43"/>
      <c r="GIU14" s="43"/>
      <c r="GIV14" s="43"/>
      <c r="GIW14" s="43"/>
      <c r="GIX14" s="43"/>
      <c r="GIY14" s="43"/>
      <c r="GIZ14" s="43"/>
      <c r="GJA14" s="43"/>
      <c r="GJB14" s="43"/>
      <c r="GJC14" s="43"/>
      <c r="GJD14" s="43"/>
      <c r="GJE14" s="43"/>
      <c r="GJF14" s="43"/>
      <c r="GJG14" s="43"/>
      <c r="GJH14" s="43"/>
      <c r="GJI14" s="43"/>
      <c r="GJJ14" s="43"/>
      <c r="GJK14" s="43"/>
      <c r="GJL14" s="43"/>
      <c r="GJM14" s="43"/>
      <c r="GJN14" s="43"/>
      <c r="GJO14" s="43"/>
      <c r="GJP14" s="43"/>
      <c r="GJQ14" s="43"/>
      <c r="GJR14" s="43"/>
      <c r="GJS14" s="43"/>
      <c r="GJT14" s="43"/>
      <c r="GJU14" s="43"/>
      <c r="GJV14" s="43"/>
      <c r="GJW14" s="43"/>
      <c r="GJX14" s="43"/>
      <c r="GJY14" s="43"/>
      <c r="GJZ14" s="43"/>
      <c r="GKA14" s="43"/>
      <c r="GKB14" s="43"/>
      <c r="GKC14" s="43"/>
      <c r="GKD14" s="43"/>
      <c r="GKE14" s="43"/>
      <c r="GKF14" s="43"/>
      <c r="GKG14" s="43"/>
      <c r="GKH14" s="43"/>
      <c r="GKI14" s="43"/>
      <c r="GKJ14" s="43"/>
      <c r="GKK14" s="43"/>
      <c r="GKL14" s="43"/>
      <c r="GKM14" s="43"/>
      <c r="GKN14" s="43"/>
      <c r="GKO14" s="43"/>
      <c r="GKP14" s="43"/>
      <c r="GKQ14" s="43"/>
      <c r="GKR14" s="43"/>
      <c r="GKS14" s="43"/>
      <c r="GKT14" s="43"/>
      <c r="GKU14" s="43"/>
      <c r="GKV14" s="43"/>
      <c r="GKW14" s="43"/>
      <c r="GKX14" s="43"/>
      <c r="GKY14" s="43"/>
      <c r="GKZ14" s="43"/>
      <c r="GLA14" s="43"/>
      <c r="GLB14" s="43"/>
      <c r="GLC14" s="43"/>
      <c r="GLD14" s="43"/>
      <c r="GLE14" s="43"/>
      <c r="GLF14" s="43"/>
      <c r="GLG14" s="43"/>
      <c r="GLH14" s="43"/>
      <c r="GLI14" s="43"/>
      <c r="GLJ14" s="43"/>
      <c r="GLK14" s="43"/>
      <c r="GLL14" s="43"/>
      <c r="GLM14" s="43"/>
      <c r="GLN14" s="43"/>
      <c r="GLO14" s="43"/>
      <c r="GLP14" s="43"/>
      <c r="GLQ14" s="43"/>
      <c r="GLR14" s="43"/>
      <c r="GLS14" s="43"/>
      <c r="GLT14" s="43"/>
      <c r="GLU14" s="43"/>
      <c r="GLV14" s="43"/>
      <c r="GLW14" s="43"/>
      <c r="GLX14" s="43"/>
      <c r="GLY14" s="43"/>
      <c r="GLZ14" s="43"/>
      <c r="GMA14" s="43"/>
      <c r="GMB14" s="43"/>
      <c r="GMC14" s="43"/>
      <c r="GMD14" s="43"/>
      <c r="GME14" s="43"/>
      <c r="GMF14" s="43"/>
      <c r="GMG14" s="43"/>
      <c r="GMH14" s="43"/>
      <c r="GMI14" s="43"/>
      <c r="GMJ14" s="43"/>
      <c r="GMK14" s="43"/>
      <c r="GML14" s="43"/>
      <c r="GMM14" s="43"/>
      <c r="GMN14" s="43"/>
      <c r="GMO14" s="43"/>
      <c r="GMP14" s="43"/>
      <c r="GMQ14" s="43"/>
      <c r="GMR14" s="43"/>
      <c r="GMS14" s="43"/>
      <c r="GMT14" s="43"/>
      <c r="GMU14" s="43"/>
      <c r="GMV14" s="43"/>
      <c r="GMW14" s="43"/>
      <c r="GMX14" s="43"/>
      <c r="GMY14" s="43"/>
      <c r="GMZ14" s="43"/>
      <c r="GNA14" s="43"/>
      <c r="GNB14" s="43"/>
      <c r="GNC14" s="43"/>
      <c r="GND14" s="43"/>
      <c r="GNE14" s="43"/>
      <c r="GNF14" s="43"/>
      <c r="GNG14" s="43"/>
      <c r="GNH14" s="43"/>
      <c r="GNI14" s="43"/>
      <c r="GNJ14" s="43"/>
      <c r="GNK14" s="43"/>
      <c r="GNL14" s="43"/>
      <c r="GNM14" s="43"/>
      <c r="GNN14" s="43"/>
      <c r="GNO14" s="43"/>
      <c r="GNP14" s="43"/>
      <c r="GNQ14" s="43"/>
      <c r="GNR14" s="43"/>
      <c r="GNS14" s="43"/>
      <c r="GNT14" s="43"/>
      <c r="GNU14" s="43"/>
      <c r="GNV14" s="43"/>
      <c r="GNW14" s="43"/>
      <c r="GNX14" s="43"/>
      <c r="GNY14" s="43"/>
      <c r="GNZ14" s="43"/>
      <c r="GOA14" s="43"/>
      <c r="GOB14" s="43"/>
      <c r="GOC14" s="43"/>
      <c r="GOD14" s="43"/>
      <c r="GOE14" s="43"/>
      <c r="GOF14" s="43"/>
      <c r="GOG14" s="43"/>
      <c r="GOH14" s="43"/>
      <c r="GOI14" s="43"/>
      <c r="GOJ14" s="43"/>
      <c r="GOK14" s="43"/>
      <c r="GOL14" s="43"/>
      <c r="GOM14" s="43"/>
      <c r="GON14" s="43"/>
      <c r="GOO14" s="43"/>
      <c r="GOP14" s="43"/>
      <c r="GOQ14" s="43"/>
      <c r="GOR14" s="43"/>
      <c r="GOS14" s="43"/>
      <c r="GOT14" s="43"/>
      <c r="GOU14" s="43"/>
      <c r="GOV14" s="43"/>
      <c r="GOW14" s="43"/>
      <c r="GOX14" s="43"/>
      <c r="GOY14" s="43"/>
      <c r="GOZ14" s="43"/>
      <c r="GPA14" s="43"/>
      <c r="GPB14" s="43"/>
      <c r="GPC14" s="43"/>
      <c r="GPD14" s="43"/>
      <c r="GPE14" s="43"/>
      <c r="GPF14" s="43"/>
      <c r="GPG14" s="43"/>
      <c r="GPH14" s="43"/>
      <c r="GPI14" s="43"/>
      <c r="GPJ14" s="43"/>
      <c r="GPK14" s="43"/>
      <c r="GPL14" s="43"/>
      <c r="GPM14" s="43"/>
      <c r="GPN14" s="43"/>
      <c r="GPO14" s="43"/>
      <c r="GPP14" s="43"/>
      <c r="GPQ14" s="43"/>
      <c r="GPR14" s="43"/>
      <c r="GPS14" s="43"/>
      <c r="GPT14" s="43"/>
      <c r="GPU14" s="43"/>
      <c r="GPV14" s="43"/>
      <c r="GPW14" s="43"/>
      <c r="GPX14" s="43"/>
      <c r="GPY14" s="43"/>
      <c r="GPZ14" s="43"/>
      <c r="GQA14" s="43"/>
      <c r="GQB14" s="43"/>
      <c r="GQC14" s="43"/>
      <c r="GQD14" s="43"/>
      <c r="GQE14" s="43"/>
      <c r="GQF14" s="43"/>
      <c r="GQG14" s="43"/>
      <c r="GQH14" s="43"/>
      <c r="GQI14" s="43"/>
      <c r="GQJ14" s="43"/>
      <c r="GQK14" s="43"/>
      <c r="GQL14" s="43"/>
      <c r="GQM14" s="43"/>
      <c r="GQN14" s="43"/>
      <c r="GQO14" s="43"/>
      <c r="GQP14" s="43"/>
      <c r="GQQ14" s="43"/>
      <c r="GQR14" s="43"/>
      <c r="GQS14" s="43"/>
      <c r="GQT14" s="43"/>
      <c r="GQU14" s="43"/>
      <c r="GQV14" s="43"/>
      <c r="GQW14" s="43"/>
      <c r="GQX14" s="43"/>
      <c r="GQY14" s="43"/>
      <c r="GQZ14" s="43"/>
      <c r="GRA14" s="43"/>
      <c r="GRB14" s="43"/>
      <c r="GRC14" s="43"/>
      <c r="GRD14" s="43"/>
      <c r="GRE14" s="43"/>
      <c r="GRF14" s="43"/>
      <c r="GRG14" s="43"/>
      <c r="GRH14" s="43"/>
      <c r="GRI14" s="43"/>
      <c r="GRJ14" s="43"/>
      <c r="GRK14" s="43"/>
      <c r="GRL14" s="43"/>
      <c r="GRM14" s="43"/>
      <c r="GRN14" s="43"/>
      <c r="GRO14" s="43"/>
      <c r="GRP14" s="43"/>
      <c r="GRQ14" s="43"/>
      <c r="GRR14" s="43"/>
      <c r="GRS14" s="43"/>
      <c r="GRT14" s="43"/>
      <c r="GRU14" s="43"/>
      <c r="GRV14" s="43"/>
      <c r="GRW14" s="43"/>
      <c r="GRX14" s="43"/>
      <c r="GRY14" s="43"/>
      <c r="GRZ14" s="43"/>
      <c r="GSA14" s="43"/>
      <c r="GSB14" s="43"/>
      <c r="GSC14" s="43"/>
      <c r="GSD14" s="43"/>
      <c r="GSE14" s="43"/>
      <c r="GSF14" s="43"/>
      <c r="GSG14" s="43"/>
      <c r="GSH14" s="43"/>
      <c r="GSI14" s="43"/>
      <c r="GSJ14" s="43"/>
      <c r="GSK14" s="43"/>
      <c r="GSL14" s="43"/>
      <c r="GSM14" s="43"/>
      <c r="GSN14" s="43"/>
      <c r="GSO14" s="43"/>
      <c r="GSP14" s="43"/>
      <c r="GSQ14" s="43"/>
      <c r="GSR14" s="43"/>
      <c r="GSS14" s="43"/>
      <c r="GST14" s="43"/>
      <c r="GSU14" s="43"/>
      <c r="GSV14" s="43"/>
      <c r="GSW14" s="43"/>
      <c r="GSX14" s="43"/>
      <c r="GSY14" s="43"/>
      <c r="GSZ14" s="43"/>
      <c r="GTA14" s="43"/>
      <c r="GTB14" s="43"/>
      <c r="GTC14" s="43"/>
      <c r="GTD14" s="43"/>
      <c r="GTE14" s="43"/>
      <c r="GTF14" s="43"/>
      <c r="GTG14" s="43"/>
      <c r="GTH14" s="43"/>
      <c r="GTI14" s="43"/>
      <c r="GTJ14" s="43"/>
      <c r="GTK14" s="43"/>
      <c r="GTL14" s="43"/>
      <c r="GTM14" s="43"/>
      <c r="GTN14" s="43"/>
      <c r="GTO14" s="43"/>
      <c r="GTP14" s="43"/>
      <c r="GTQ14" s="43"/>
      <c r="GTR14" s="43"/>
      <c r="GTS14" s="43"/>
      <c r="GTT14" s="43"/>
      <c r="GTU14" s="43"/>
      <c r="GTV14" s="43"/>
      <c r="GTW14" s="43"/>
      <c r="GTX14" s="43"/>
      <c r="GTY14" s="43"/>
      <c r="GTZ14" s="43"/>
      <c r="GUA14" s="43"/>
      <c r="GUB14" s="43"/>
      <c r="GUC14" s="43"/>
      <c r="GUD14" s="43"/>
      <c r="GUE14" s="43"/>
      <c r="GUF14" s="43"/>
      <c r="GUG14" s="43"/>
      <c r="GUH14" s="43"/>
      <c r="GUI14" s="43"/>
      <c r="GUJ14" s="43"/>
      <c r="GUK14" s="43"/>
      <c r="GUL14" s="43"/>
      <c r="GUM14" s="43"/>
      <c r="GUN14" s="43"/>
      <c r="GUO14" s="43"/>
      <c r="GUP14" s="43"/>
      <c r="GUQ14" s="43"/>
      <c r="GUR14" s="43"/>
      <c r="GUS14" s="43"/>
      <c r="GUT14" s="43"/>
      <c r="GUU14" s="43"/>
      <c r="GUV14" s="43"/>
      <c r="GUW14" s="43"/>
      <c r="GUX14" s="43"/>
      <c r="GUY14" s="43"/>
      <c r="GUZ14" s="43"/>
      <c r="GVA14" s="43"/>
      <c r="GVB14" s="43"/>
      <c r="GVC14" s="43"/>
      <c r="GVD14" s="43"/>
      <c r="GVE14" s="43"/>
      <c r="GVF14" s="43"/>
      <c r="GVG14" s="43"/>
      <c r="GVH14" s="43"/>
      <c r="GVI14" s="43"/>
      <c r="GVJ14" s="43"/>
      <c r="GVK14" s="43"/>
      <c r="GVL14" s="43"/>
      <c r="GVM14" s="43"/>
      <c r="GVN14" s="43"/>
      <c r="GVO14" s="43"/>
      <c r="GVP14" s="43"/>
      <c r="GVQ14" s="43"/>
      <c r="GVR14" s="43"/>
      <c r="GVS14" s="43"/>
      <c r="GVT14" s="43"/>
      <c r="GVU14" s="43"/>
      <c r="GVV14" s="43"/>
      <c r="GVW14" s="43"/>
      <c r="GVX14" s="43"/>
      <c r="GVY14" s="43"/>
      <c r="GVZ14" s="43"/>
      <c r="GWA14" s="43"/>
      <c r="GWB14" s="43"/>
      <c r="GWC14" s="43"/>
      <c r="GWD14" s="43"/>
      <c r="GWE14" s="43"/>
      <c r="GWF14" s="43"/>
      <c r="GWG14" s="43"/>
      <c r="GWH14" s="43"/>
      <c r="GWI14" s="43"/>
      <c r="GWJ14" s="43"/>
      <c r="GWK14" s="43"/>
      <c r="GWL14" s="43"/>
      <c r="GWM14" s="43"/>
      <c r="GWN14" s="43"/>
      <c r="GWO14" s="43"/>
      <c r="GWP14" s="43"/>
      <c r="GWQ14" s="43"/>
      <c r="GWR14" s="43"/>
      <c r="GWS14" s="43"/>
      <c r="GWT14" s="43"/>
      <c r="GWU14" s="43"/>
      <c r="GWV14" s="43"/>
      <c r="GWW14" s="43"/>
      <c r="GWX14" s="43"/>
      <c r="GWY14" s="43"/>
      <c r="GWZ14" s="43"/>
      <c r="GXA14" s="43"/>
      <c r="GXB14" s="43"/>
      <c r="GXC14" s="43"/>
      <c r="GXD14" s="43"/>
      <c r="GXE14" s="43"/>
      <c r="GXF14" s="43"/>
      <c r="GXG14" s="43"/>
      <c r="GXH14" s="43"/>
      <c r="GXI14" s="43"/>
      <c r="GXJ14" s="43"/>
      <c r="GXK14" s="43"/>
      <c r="GXL14" s="43"/>
      <c r="GXM14" s="43"/>
      <c r="GXN14" s="43"/>
      <c r="GXO14" s="43"/>
      <c r="GXP14" s="43"/>
      <c r="GXQ14" s="43"/>
      <c r="GXR14" s="43"/>
      <c r="GXS14" s="43"/>
      <c r="GXT14" s="43"/>
      <c r="GXU14" s="43"/>
      <c r="GXV14" s="43"/>
      <c r="GXW14" s="43"/>
      <c r="GXX14" s="43"/>
      <c r="GXY14" s="43"/>
      <c r="GXZ14" s="43"/>
      <c r="GYA14" s="43"/>
      <c r="GYB14" s="43"/>
      <c r="GYC14" s="43"/>
      <c r="GYD14" s="43"/>
      <c r="GYE14" s="43"/>
      <c r="GYF14" s="43"/>
      <c r="GYG14" s="43"/>
      <c r="GYH14" s="43"/>
      <c r="GYI14" s="43"/>
      <c r="GYJ14" s="43"/>
      <c r="GYK14" s="43"/>
      <c r="GYL14" s="43"/>
      <c r="GYM14" s="43"/>
      <c r="GYN14" s="43"/>
      <c r="GYO14" s="43"/>
      <c r="GYP14" s="43"/>
      <c r="GYQ14" s="43"/>
      <c r="GYR14" s="43"/>
      <c r="GYS14" s="43"/>
      <c r="GYT14" s="43"/>
      <c r="GYU14" s="43"/>
      <c r="GYV14" s="43"/>
      <c r="GYW14" s="43"/>
      <c r="GYX14" s="43"/>
      <c r="GYY14" s="43"/>
      <c r="GYZ14" s="43"/>
      <c r="GZA14" s="43"/>
      <c r="GZB14" s="43"/>
      <c r="GZC14" s="43"/>
      <c r="GZD14" s="43"/>
      <c r="GZE14" s="43"/>
      <c r="GZF14" s="43"/>
      <c r="GZG14" s="43"/>
      <c r="GZH14" s="43"/>
      <c r="GZI14" s="43"/>
      <c r="GZJ14" s="43"/>
      <c r="GZK14" s="43"/>
      <c r="GZL14" s="43"/>
      <c r="GZM14" s="43"/>
      <c r="GZN14" s="43"/>
      <c r="GZO14" s="43"/>
      <c r="GZP14" s="43"/>
      <c r="GZQ14" s="43"/>
      <c r="GZR14" s="43"/>
      <c r="GZS14" s="43"/>
      <c r="GZT14" s="43"/>
      <c r="GZU14" s="43"/>
      <c r="GZV14" s="43"/>
      <c r="GZW14" s="43"/>
      <c r="GZX14" s="43"/>
      <c r="GZY14" s="43"/>
      <c r="GZZ14" s="43"/>
      <c r="HAA14" s="43"/>
      <c r="HAB14" s="43"/>
      <c r="HAC14" s="43"/>
      <c r="HAD14" s="43"/>
      <c r="HAE14" s="43"/>
      <c r="HAF14" s="43"/>
      <c r="HAG14" s="43"/>
      <c r="HAH14" s="43"/>
      <c r="HAI14" s="43"/>
      <c r="HAJ14" s="43"/>
      <c r="HAK14" s="43"/>
      <c r="HAL14" s="43"/>
      <c r="HAM14" s="43"/>
      <c r="HAN14" s="43"/>
      <c r="HAO14" s="43"/>
      <c r="HAP14" s="43"/>
      <c r="HAQ14" s="43"/>
      <c r="HAR14" s="43"/>
      <c r="HAS14" s="43"/>
      <c r="HAT14" s="43"/>
      <c r="HAU14" s="43"/>
      <c r="HAV14" s="43"/>
      <c r="HAW14" s="43"/>
      <c r="HAX14" s="43"/>
      <c r="HAY14" s="43"/>
      <c r="HAZ14" s="43"/>
      <c r="HBA14" s="43"/>
      <c r="HBB14" s="43"/>
      <c r="HBC14" s="43"/>
      <c r="HBD14" s="43"/>
      <c r="HBE14" s="43"/>
      <c r="HBF14" s="43"/>
      <c r="HBG14" s="43"/>
      <c r="HBH14" s="43"/>
      <c r="HBI14" s="43"/>
      <c r="HBJ14" s="43"/>
      <c r="HBK14" s="43"/>
      <c r="HBL14" s="43"/>
      <c r="HBM14" s="43"/>
      <c r="HBN14" s="43"/>
      <c r="HBO14" s="43"/>
      <c r="HBP14" s="43"/>
      <c r="HBQ14" s="43"/>
      <c r="HBR14" s="43"/>
      <c r="HBS14" s="43"/>
      <c r="HBT14" s="43"/>
      <c r="HBU14" s="43"/>
      <c r="HBV14" s="43"/>
      <c r="HBW14" s="43"/>
      <c r="HBX14" s="43"/>
      <c r="HBY14" s="43"/>
      <c r="HBZ14" s="43"/>
      <c r="HCA14" s="43"/>
      <c r="HCB14" s="43"/>
      <c r="HCC14" s="43"/>
      <c r="HCD14" s="43"/>
      <c r="HCE14" s="43"/>
      <c r="HCF14" s="43"/>
      <c r="HCG14" s="43"/>
      <c r="HCH14" s="43"/>
      <c r="HCI14" s="43"/>
      <c r="HCJ14" s="43"/>
      <c r="HCK14" s="43"/>
      <c r="HCL14" s="43"/>
      <c r="HCM14" s="43"/>
      <c r="HCN14" s="43"/>
      <c r="HCO14" s="43"/>
      <c r="HCP14" s="43"/>
      <c r="HCQ14" s="43"/>
      <c r="HCR14" s="43"/>
      <c r="HCS14" s="43"/>
      <c r="HCT14" s="43"/>
      <c r="HCU14" s="43"/>
      <c r="HCV14" s="43"/>
      <c r="HCW14" s="43"/>
      <c r="HCX14" s="43"/>
      <c r="HCY14" s="43"/>
      <c r="HCZ14" s="43"/>
      <c r="HDA14" s="43"/>
      <c r="HDB14" s="43"/>
      <c r="HDC14" s="43"/>
      <c r="HDD14" s="43"/>
      <c r="HDE14" s="43"/>
      <c r="HDF14" s="43"/>
      <c r="HDG14" s="43"/>
      <c r="HDH14" s="43"/>
      <c r="HDI14" s="43"/>
      <c r="HDJ14" s="43"/>
      <c r="HDK14" s="43"/>
      <c r="HDL14" s="43"/>
      <c r="HDM14" s="43"/>
      <c r="HDN14" s="43"/>
      <c r="HDO14" s="43"/>
      <c r="HDP14" s="43"/>
      <c r="HDQ14" s="43"/>
      <c r="HDR14" s="43"/>
      <c r="HDS14" s="43"/>
      <c r="HDT14" s="43"/>
      <c r="HDU14" s="43"/>
      <c r="HDV14" s="43"/>
      <c r="HDW14" s="43"/>
      <c r="HDX14" s="43"/>
      <c r="HDY14" s="43"/>
      <c r="HDZ14" s="43"/>
      <c r="HEA14" s="43"/>
      <c r="HEB14" s="43"/>
      <c r="HEC14" s="43"/>
      <c r="HED14" s="43"/>
      <c r="HEE14" s="43"/>
      <c r="HEF14" s="43"/>
      <c r="HEG14" s="43"/>
      <c r="HEH14" s="43"/>
      <c r="HEI14" s="43"/>
      <c r="HEJ14" s="43"/>
      <c r="HEK14" s="43"/>
      <c r="HEL14" s="43"/>
      <c r="HEM14" s="43"/>
      <c r="HEN14" s="43"/>
      <c r="HEO14" s="43"/>
      <c r="HEP14" s="43"/>
      <c r="HEQ14" s="43"/>
      <c r="HER14" s="43"/>
      <c r="HES14" s="43"/>
      <c r="HET14" s="43"/>
      <c r="HEU14" s="43"/>
      <c r="HEV14" s="43"/>
      <c r="HEW14" s="43"/>
      <c r="HEX14" s="43"/>
      <c r="HEY14" s="43"/>
      <c r="HEZ14" s="43"/>
      <c r="HFA14" s="43"/>
      <c r="HFB14" s="43"/>
      <c r="HFC14" s="43"/>
      <c r="HFD14" s="43"/>
      <c r="HFE14" s="43"/>
      <c r="HFF14" s="43"/>
      <c r="HFG14" s="43"/>
      <c r="HFH14" s="43"/>
      <c r="HFI14" s="43"/>
      <c r="HFJ14" s="43"/>
      <c r="HFK14" s="43"/>
      <c r="HFL14" s="43"/>
      <c r="HFM14" s="43"/>
      <c r="HFN14" s="43"/>
      <c r="HFO14" s="43"/>
      <c r="HFP14" s="43"/>
      <c r="HFQ14" s="43"/>
      <c r="HFR14" s="43"/>
      <c r="HFS14" s="43"/>
      <c r="HFT14" s="43"/>
      <c r="HFU14" s="43"/>
      <c r="HFV14" s="43"/>
      <c r="HFW14" s="43"/>
      <c r="HFX14" s="43"/>
      <c r="HFY14" s="43"/>
      <c r="HFZ14" s="43"/>
      <c r="HGA14" s="43"/>
      <c r="HGB14" s="43"/>
      <c r="HGC14" s="43"/>
      <c r="HGD14" s="43"/>
      <c r="HGE14" s="43"/>
      <c r="HGF14" s="43"/>
      <c r="HGG14" s="43"/>
      <c r="HGH14" s="43"/>
      <c r="HGI14" s="43"/>
      <c r="HGJ14" s="43"/>
      <c r="HGK14" s="43"/>
      <c r="HGL14" s="43"/>
      <c r="HGM14" s="43"/>
      <c r="HGN14" s="43"/>
      <c r="HGO14" s="43"/>
      <c r="HGP14" s="43"/>
      <c r="HGQ14" s="43"/>
      <c r="HGR14" s="43"/>
      <c r="HGS14" s="43"/>
      <c r="HGT14" s="43"/>
      <c r="HGU14" s="43"/>
      <c r="HGV14" s="43"/>
      <c r="HGW14" s="43"/>
      <c r="HGX14" s="43"/>
      <c r="HGY14" s="43"/>
      <c r="HGZ14" s="43"/>
      <c r="HHA14" s="43"/>
      <c r="HHB14" s="43"/>
      <c r="HHC14" s="43"/>
      <c r="HHD14" s="43"/>
      <c r="HHE14" s="43"/>
      <c r="HHF14" s="43"/>
      <c r="HHG14" s="43"/>
      <c r="HHH14" s="43"/>
      <c r="HHI14" s="43"/>
      <c r="HHJ14" s="43"/>
      <c r="HHK14" s="43"/>
      <c r="HHL14" s="43"/>
      <c r="HHM14" s="43"/>
      <c r="HHN14" s="43"/>
      <c r="HHO14" s="43"/>
      <c r="HHP14" s="43"/>
      <c r="HHQ14" s="43"/>
      <c r="HHR14" s="43"/>
      <c r="HHS14" s="43"/>
      <c r="HHT14" s="43"/>
      <c r="HHU14" s="43"/>
      <c r="HHV14" s="43"/>
      <c r="HHW14" s="43"/>
      <c r="HHX14" s="43"/>
      <c r="HHY14" s="43"/>
      <c r="HHZ14" s="43"/>
      <c r="HIA14" s="43"/>
      <c r="HIB14" s="43"/>
      <c r="HIC14" s="43"/>
      <c r="HID14" s="43"/>
      <c r="HIE14" s="43"/>
      <c r="HIF14" s="43"/>
      <c r="HIG14" s="43"/>
      <c r="HIH14" s="43"/>
      <c r="HII14" s="43"/>
      <c r="HIJ14" s="43"/>
      <c r="HIK14" s="43"/>
      <c r="HIL14" s="43"/>
      <c r="HIM14" s="43"/>
      <c r="HIN14" s="43"/>
      <c r="HIO14" s="43"/>
      <c r="HIP14" s="43"/>
      <c r="HIQ14" s="43"/>
      <c r="HIR14" s="43"/>
      <c r="HIS14" s="43"/>
      <c r="HIT14" s="43"/>
      <c r="HIU14" s="43"/>
      <c r="HIV14" s="43"/>
      <c r="HIW14" s="43"/>
      <c r="HIX14" s="43"/>
      <c r="HIY14" s="43"/>
      <c r="HIZ14" s="43"/>
      <c r="HJA14" s="43"/>
      <c r="HJB14" s="43"/>
      <c r="HJC14" s="43"/>
      <c r="HJD14" s="43"/>
      <c r="HJE14" s="43"/>
      <c r="HJF14" s="43"/>
      <c r="HJG14" s="43"/>
      <c r="HJH14" s="43"/>
      <c r="HJI14" s="43"/>
      <c r="HJJ14" s="43"/>
      <c r="HJK14" s="43"/>
      <c r="HJL14" s="43"/>
      <c r="HJM14" s="43"/>
      <c r="HJN14" s="43"/>
      <c r="HJO14" s="43"/>
      <c r="HJP14" s="43"/>
      <c r="HJQ14" s="43"/>
      <c r="HJR14" s="43"/>
      <c r="HJS14" s="43"/>
      <c r="HJT14" s="43"/>
      <c r="HJU14" s="43"/>
      <c r="HJV14" s="43"/>
      <c r="HJW14" s="43"/>
      <c r="HJX14" s="43"/>
      <c r="HJY14" s="43"/>
      <c r="HJZ14" s="43"/>
      <c r="HKA14" s="43"/>
      <c r="HKB14" s="43"/>
      <c r="HKC14" s="43"/>
      <c r="HKD14" s="43"/>
      <c r="HKE14" s="43"/>
      <c r="HKF14" s="43"/>
      <c r="HKG14" s="43"/>
      <c r="HKH14" s="43"/>
      <c r="HKI14" s="43"/>
      <c r="HKJ14" s="43"/>
      <c r="HKK14" s="43"/>
      <c r="HKL14" s="43"/>
      <c r="HKM14" s="43"/>
      <c r="HKN14" s="43"/>
      <c r="HKO14" s="43"/>
      <c r="HKP14" s="43"/>
      <c r="HKQ14" s="43"/>
      <c r="HKR14" s="43"/>
      <c r="HKS14" s="43"/>
      <c r="HKT14" s="43"/>
      <c r="HKU14" s="43"/>
      <c r="HKV14" s="43"/>
      <c r="HKW14" s="43"/>
      <c r="HKX14" s="43"/>
      <c r="HKY14" s="43"/>
      <c r="HKZ14" s="43"/>
      <c r="HLA14" s="43"/>
      <c r="HLB14" s="43"/>
      <c r="HLC14" s="43"/>
      <c r="HLD14" s="43"/>
      <c r="HLE14" s="43"/>
      <c r="HLF14" s="43"/>
      <c r="HLG14" s="43"/>
      <c r="HLH14" s="43"/>
      <c r="HLI14" s="43"/>
      <c r="HLJ14" s="43"/>
      <c r="HLK14" s="43"/>
      <c r="HLL14" s="43"/>
      <c r="HLM14" s="43"/>
      <c r="HLN14" s="43"/>
      <c r="HLO14" s="43"/>
      <c r="HLP14" s="43"/>
      <c r="HLQ14" s="43"/>
      <c r="HLR14" s="43"/>
      <c r="HLS14" s="43"/>
      <c r="HLT14" s="43"/>
      <c r="HLU14" s="43"/>
      <c r="HLV14" s="43"/>
      <c r="HLW14" s="43"/>
      <c r="HLX14" s="43"/>
      <c r="HLY14" s="43"/>
      <c r="HLZ14" s="43"/>
      <c r="HMA14" s="43"/>
      <c r="HMB14" s="43"/>
      <c r="HMC14" s="43"/>
      <c r="HMD14" s="43"/>
      <c r="HME14" s="43"/>
      <c r="HMF14" s="43"/>
      <c r="HMG14" s="43"/>
      <c r="HMH14" s="43"/>
      <c r="HMI14" s="43"/>
      <c r="HMJ14" s="43"/>
      <c r="HMK14" s="43"/>
      <c r="HML14" s="43"/>
      <c r="HMM14" s="43"/>
      <c r="HMN14" s="43"/>
      <c r="HMO14" s="43"/>
      <c r="HMP14" s="43"/>
      <c r="HMQ14" s="43"/>
      <c r="HMR14" s="43"/>
      <c r="HMS14" s="43"/>
      <c r="HMT14" s="43"/>
      <c r="HMU14" s="43"/>
      <c r="HMV14" s="43"/>
      <c r="HMW14" s="43"/>
      <c r="HMX14" s="43"/>
      <c r="HMY14" s="43"/>
      <c r="HMZ14" s="43"/>
      <c r="HNA14" s="43"/>
      <c r="HNB14" s="43"/>
      <c r="HNC14" s="43"/>
      <c r="HND14" s="43"/>
      <c r="HNE14" s="43"/>
      <c r="HNF14" s="43"/>
      <c r="HNG14" s="43"/>
      <c r="HNH14" s="43"/>
      <c r="HNI14" s="43"/>
      <c r="HNJ14" s="43"/>
      <c r="HNK14" s="43"/>
      <c r="HNL14" s="43"/>
      <c r="HNM14" s="43"/>
      <c r="HNN14" s="43"/>
      <c r="HNO14" s="43"/>
      <c r="HNP14" s="43"/>
      <c r="HNQ14" s="43"/>
      <c r="HNR14" s="43"/>
      <c r="HNS14" s="43"/>
      <c r="HNT14" s="43"/>
      <c r="HNU14" s="43"/>
      <c r="HNV14" s="43"/>
      <c r="HNW14" s="43"/>
      <c r="HNX14" s="43"/>
      <c r="HNY14" s="43"/>
      <c r="HNZ14" s="43"/>
      <c r="HOA14" s="43"/>
      <c r="HOB14" s="43"/>
      <c r="HOC14" s="43"/>
      <c r="HOD14" s="43"/>
      <c r="HOE14" s="43"/>
      <c r="HOF14" s="43"/>
      <c r="HOG14" s="43"/>
      <c r="HOH14" s="43"/>
      <c r="HOI14" s="43"/>
      <c r="HOJ14" s="43"/>
      <c r="HOK14" s="43"/>
      <c r="HOL14" s="43"/>
      <c r="HOM14" s="43"/>
      <c r="HON14" s="43"/>
      <c r="HOO14" s="43"/>
      <c r="HOP14" s="43"/>
      <c r="HOQ14" s="43"/>
      <c r="HOR14" s="43"/>
      <c r="HOS14" s="43"/>
      <c r="HOT14" s="43"/>
      <c r="HOU14" s="43"/>
      <c r="HOV14" s="43"/>
      <c r="HOW14" s="43"/>
      <c r="HOX14" s="43"/>
      <c r="HOY14" s="43"/>
      <c r="HOZ14" s="43"/>
      <c r="HPA14" s="43"/>
      <c r="HPB14" s="43"/>
      <c r="HPC14" s="43"/>
      <c r="HPD14" s="43"/>
      <c r="HPE14" s="43"/>
      <c r="HPF14" s="43"/>
      <c r="HPG14" s="43"/>
      <c r="HPH14" s="43"/>
      <c r="HPI14" s="43"/>
      <c r="HPJ14" s="43"/>
      <c r="HPK14" s="43"/>
      <c r="HPL14" s="43"/>
      <c r="HPM14" s="43"/>
      <c r="HPN14" s="43"/>
      <c r="HPO14" s="43"/>
      <c r="HPP14" s="43"/>
      <c r="HPQ14" s="43"/>
      <c r="HPR14" s="43"/>
      <c r="HPS14" s="43"/>
      <c r="HPT14" s="43"/>
      <c r="HPU14" s="43"/>
      <c r="HPV14" s="43"/>
      <c r="HPW14" s="43"/>
      <c r="HPX14" s="43"/>
      <c r="HPY14" s="43"/>
      <c r="HPZ14" s="43"/>
      <c r="HQA14" s="43"/>
      <c r="HQB14" s="43"/>
      <c r="HQC14" s="43"/>
      <c r="HQD14" s="43"/>
      <c r="HQE14" s="43"/>
      <c r="HQF14" s="43"/>
      <c r="HQG14" s="43"/>
      <c r="HQH14" s="43"/>
      <c r="HQI14" s="43"/>
      <c r="HQJ14" s="43"/>
      <c r="HQK14" s="43"/>
      <c r="HQL14" s="43"/>
      <c r="HQM14" s="43"/>
      <c r="HQN14" s="43"/>
      <c r="HQO14" s="43"/>
      <c r="HQP14" s="43"/>
      <c r="HQQ14" s="43"/>
      <c r="HQR14" s="43"/>
      <c r="HQS14" s="43"/>
      <c r="HQT14" s="43"/>
      <c r="HQU14" s="43"/>
      <c r="HQV14" s="43"/>
      <c r="HQW14" s="43"/>
      <c r="HQX14" s="43"/>
      <c r="HQY14" s="43"/>
      <c r="HQZ14" s="43"/>
      <c r="HRA14" s="43"/>
      <c r="HRB14" s="43"/>
      <c r="HRC14" s="43"/>
      <c r="HRD14" s="43"/>
      <c r="HRE14" s="43"/>
      <c r="HRF14" s="43"/>
      <c r="HRG14" s="43"/>
      <c r="HRH14" s="43"/>
      <c r="HRI14" s="43"/>
      <c r="HRJ14" s="43"/>
      <c r="HRK14" s="43"/>
      <c r="HRL14" s="43"/>
      <c r="HRM14" s="43"/>
      <c r="HRN14" s="43"/>
      <c r="HRO14" s="43"/>
      <c r="HRP14" s="43"/>
      <c r="HRQ14" s="43"/>
      <c r="HRR14" s="43"/>
      <c r="HRS14" s="43"/>
      <c r="HRT14" s="43"/>
      <c r="HRU14" s="43"/>
      <c r="HRV14" s="43"/>
      <c r="HRW14" s="43"/>
      <c r="HRX14" s="43"/>
      <c r="HRY14" s="43"/>
      <c r="HRZ14" s="43"/>
      <c r="HSA14" s="43"/>
      <c r="HSB14" s="43"/>
      <c r="HSC14" s="43"/>
      <c r="HSD14" s="43"/>
      <c r="HSE14" s="43"/>
      <c r="HSF14" s="43"/>
      <c r="HSG14" s="43"/>
      <c r="HSH14" s="43"/>
      <c r="HSI14" s="43"/>
      <c r="HSJ14" s="43"/>
      <c r="HSK14" s="43"/>
      <c r="HSL14" s="43"/>
      <c r="HSM14" s="43"/>
      <c r="HSN14" s="43"/>
      <c r="HSO14" s="43"/>
      <c r="HSP14" s="43"/>
      <c r="HSQ14" s="43"/>
      <c r="HSR14" s="43"/>
      <c r="HSS14" s="43"/>
      <c r="HST14" s="43"/>
      <c r="HSU14" s="43"/>
      <c r="HSV14" s="43"/>
      <c r="HSW14" s="43"/>
      <c r="HSX14" s="43"/>
      <c r="HSY14" s="43"/>
      <c r="HSZ14" s="43"/>
      <c r="HTA14" s="43"/>
      <c r="HTB14" s="43"/>
      <c r="HTC14" s="43"/>
      <c r="HTD14" s="43"/>
      <c r="HTE14" s="43"/>
      <c r="HTF14" s="43"/>
      <c r="HTG14" s="43"/>
      <c r="HTH14" s="43"/>
      <c r="HTI14" s="43"/>
      <c r="HTJ14" s="43"/>
      <c r="HTK14" s="43"/>
      <c r="HTL14" s="43"/>
      <c r="HTM14" s="43"/>
      <c r="HTN14" s="43"/>
      <c r="HTO14" s="43"/>
      <c r="HTP14" s="43"/>
      <c r="HTQ14" s="43"/>
      <c r="HTR14" s="43"/>
      <c r="HTS14" s="43"/>
      <c r="HTT14" s="43"/>
      <c r="HTU14" s="43"/>
      <c r="HTV14" s="43"/>
      <c r="HTW14" s="43"/>
      <c r="HTX14" s="43"/>
      <c r="HTY14" s="43"/>
      <c r="HTZ14" s="43"/>
      <c r="HUA14" s="43"/>
      <c r="HUB14" s="43"/>
      <c r="HUC14" s="43"/>
      <c r="HUD14" s="43"/>
      <c r="HUE14" s="43"/>
      <c r="HUF14" s="43"/>
      <c r="HUG14" s="43"/>
      <c r="HUH14" s="43"/>
      <c r="HUI14" s="43"/>
      <c r="HUJ14" s="43"/>
      <c r="HUK14" s="43"/>
      <c r="HUL14" s="43"/>
      <c r="HUM14" s="43"/>
      <c r="HUN14" s="43"/>
      <c r="HUO14" s="43"/>
      <c r="HUP14" s="43"/>
      <c r="HUQ14" s="43"/>
      <c r="HUR14" s="43"/>
      <c r="HUS14" s="43"/>
      <c r="HUT14" s="43"/>
      <c r="HUU14" s="43"/>
      <c r="HUV14" s="43"/>
      <c r="HUW14" s="43"/>
      <c r="HUX14" s="43"/>
      <c r="HUY14" s="43"/>
      <c r="HUZ14" s="43"/>
      <c r="HVA14" s="43"/>
      <c r="HVB14" s="43"/>
      <c r="HVC14" s="43"/>
      <c r="HVD14" s="43"/>
      <c r="HVE14" s="43"/>
      <c r="HVF14" s="43"/>
      <c r="HVG14" s="43"/>
      <c r="HVH14" s="43"/>
      <c r="HVI14" s="43"/>
      <c r="HVJ14" s="43"/>
      <c r="HVK14" s="43"/>
      <c r="HVL14" s="43"/>
      <c r="HVM14" s="43"/>
      <c r="HVN14" s="43"/>
      <c r="HVO14" s="43"/>
      <c r="HVP14" s="43"/>
      <c r="HVQ14" s="43"/>
      <c r="HVR14" s="43"/>
      <c r="HVS14" s="43"/>
      <c r="HVT14" s="43"/>
      <c r="HVU14" s="43"/>
      <c r="HVV14" s="43"/>
      <c r="HVW14" s="43"/>
      <c r="HVX14" s="43"/>
      <c r="HVY14" s="43"/>
      <c r="HVZ14" s="43"/>
      <c r="HWA14" s="43"/>
      <c r="HWB14" s="43"/>
      <c r="HWC14" s="43"/>
      <c r="HWD14" s="43"/>
      <c r="HWE14" s="43"/>
      <c r="HWF14" s="43"/>
      <c r="HWG14" s="43"/>
      <c r="HWH14" s="43"/>
      <c r="HWI14" s="43"/>
      <c r="HWJ14" s="43"/>
      <c r="HWK14" s="43"/>
      <c r="HWL14" s="43"/>
      <c r="HWM14" s="43"/>
      <c r="HWN14" s="43"/>
      <c r="HWO14" s="43"/>
      <c r="HWP14" s="43"/>
      <c r="HWQ14" s="43"/>
      <c r="HWR14" s="43"/>
      <c r="HWS14" s="43"/>
      <c r="HWT14" s="43"/>
      <c r="HWU14" s="43"/>
      <c r="HWV14" s="43"/>
      <c r="HWW14" s="43"/>
      <c r="HWX14" s="43"/>
      <c r="HWY14" s="43"/>
      <c r="HWZ14" s="43"/>
      <c r="HXA14" s="43"/>
      <c r="HXB14" s="43"/>
      <c r="HXC14" s="43"/>
      <c r="HXD14" s="43"/>
      <c r="HXE14" s="43"/>
      <c r="HXF14" s="43"/>
      <c r="HXG14" s="43"/>
      <c r="HXH14" s="43"/>
      <c r="HXI14" s="43"/>
      <c r="HXJ14" s="43"/>
      <c r="HXK14" s="43"/>
      <c r="HXL14" s="43"/>
      <c r="HXM14" s="43"/>
      <c r="HXN14" s="43"/>
      <c r="HXO14" s="43"/>
      <c r="HXP14" s="43"/>
      <c r="HXQ14" s="43"/>
      <c r="HXR14" s="43"/>
      <c r="HXS14" s="43"/>
      <c r="HXT14" s="43"/>
      <c r="HXU14" s="43"/>
      <c r="HXV14" s="43"/>
      <c r="HXW14" s="43"/>
      <c r="HXX14" s="43"/>
      <c r="HXY14" s="43"/>
      <c r="HXZ14" s="43"/>
      <c r="HYA14" s="43"/>
      <c r="HYB14" s="43"/>
      <c r="HYC14" s="43"/>
      <c r="HYD14" s="43"/>
      <c r="HYE14" s="43"/>
      <c r="HYF14" s="43"/>
      <c r="HYG14" s="43"/>
      <c r="HYH14" s="43"/>
      <c r="HYI14" s="43"/>
      <c r="HYJ14" s="43"/>
      <c r="HYK14" s="43"/>
      <c r="HYL14" s="43"/>
      <c r="HYM14" s="43"/>
      <c r="HYN14" s="43"/>
      <c r="HYO14" s="43"/>
      <c r="HYP14" s="43"/>
      <c r="HYQ14" s="43"/>
      <c r="HYR14" s="43"/>
      <c r="HYS14" s="43"/>
      <c r="HYT14" s="43"/>
      <c r="HYU14" s="43"/>
      <c r="HYV14" s="43"/>
      <c r="HYW14" s="43"/>
      <c r="HYX14" s="43"/>
      <c r="HYY14" s="43"/>
      <c r="HYZ14" s="43"/>
      <c r="HZA14" s="43"/>
      <c r="HZB14" s="43"/>
      <c r="HZC14" s="43"/>
      <c r="HZD14" s="43"/>
      <c r="HZE14" s="43"/>
      <c r="HZF14" s="43"/>
      <c r="HZG14" s="43"/>
      <c r="HZH14" s="43"/>
      <c r="HZI14" s="43"/>
      <c r="HZJ14" s="43"/>
      <c r="HZK14" s="43"/>
      <c r="HZL14" s="43"/>
      <c r="HZM14" s="43"/>
      <c r="HZN14" s="43"/>
      <c r="HZO14" s="43"/>
      <c r="HZP14" s="43"/>
      <c r="HZQ14" s="43"/>
      <c r="HZR14" s="43"/>
      <c r="HZS14" s="43"/>
      <c r="HZT14" s="43"/>
      <c r="HZU14" s="43"/>
      <c r="HZV14" s="43"/>
      <c r="HZW14" s="43"/>
      <c r="HZX14" s="43"/>
      <c r="HZY14" s="43"/>
      <c r="HZZ14" s="43"/>
      <c r="IAA14" s="43"/>
      <c r="IAB14" s="43"/>
      <c r="IAC14" s="43"/>
      <c r="IAD14" s="43"/>
      <c r="IAE14" s="43"/>
      <c r="IAF14" s="43"/>
      <c r="IAG14" s="43"/>
      <c r="IAH14" s="43"/>
      <c r="IAI14" s="43"/>
      <c r="IAJ14" s="43"/>
      <c r="IAK14" s="43"/>
      <c r="IAL14" s="43"/>
      <c r="IAM14" s="43"/>
      <c r="IAN14" s="43"/>
      <c r="IAO14" s="43"/>
      <c r="IAP14" s="43"/>
      <c r="IAQ14" s="43"/>
      <c r="IAR14" s="43"/>
      <c r="IAS14" s="43"/>
      <c r="IAT14" s="43"/>
      <c r="IAU14" s="43"/>
      <c r="IAV14" s="43"/>
      <c r="IAW14" s="43"/>
      <c r="IAX14" s="43"/>
      <c r="IAY14" s="43"/>
      <c r="IAZ14" s="43"/>
      <c r="IBA14" s="43"/>
      <c r="IBB14" s="43"/>
      <c r="IBC14" s="43"/>
      <c r="IBD14" s="43"/>
      <c r="IBE14" s="43"/>
      <c r="IBF14" s="43"/>
      <c r="IBG14" s="43"/>
      <c r="IBH14" s="43"/>
      <c r="IBI14" s="43"/>
      <c r="IBJ14" s="43"/>
      <c r="IBK14" s="43"/>
      <c r="IBL14" s="43"/>
      <c r="IBM14" s="43"/>
      <c r="IBN14" s="43"/>
      <c r="IBO14" s="43"/>
      <c r="IBP14" s="43"/>
      <c r="IBQ14" s="43"/>
      <c r="IBR14" s="43"/>
      <c r="IBS14" s="43"/>
      <c r="IBT14" s="43"/>
      <c r="IBU14" s="43"/>
      <c r="IBV14" s="43"/>
      <c r="IBW14" s="43"/>
      <c r="IBX14" s="43"/>
      <c r="IBY14" s="43"/>
      <c r="IBZ14" s="43"/>
      <c r="ICA14" s="43"/>
      <c r="ICB14" s="43"/>
      <c r="ICC14" s="43"/>
      <c r="ICD14" s="43"/>
      <c r="ICE14" s="43"/>
      <c r="ICF14" s="43"/>
      <c r="ICG14" s="43"/>
      <c r="ICH14" s="43"/>
      <c r="ICI14" s="43"/>
      <c r="ICJ14" s="43"/>
      <c r="ICK14" s="43"/>
      <c r="ICL14" s="43"/>
      <c r="ICM14" s="43"/>
      <c r="ICN14" s="43"/>
      <c r="ICO14" s="43"/>
      <c r="ICP14" s="43"/>
      <c r="ICQ14" s="43"/>
      <c r="ICR14" s="43"/>
      <c r="ICS14" s="43"/>
      <c r="ICT14" s="43"/>
      <c r="ICU14" s="43"/>
      <c r="ICV14" s="43"/>
      <c r="ICW14" s="43"/>
      <c r="ICX14" s="43"/>
      <c r="ICY14" s="43"/>
      <c r="ICZ14" s="43"/>
      <c r="IDA14" s="43"/>
      <c r="IDB14" s="43"/>
      <c r="IDC14" s="43"/>
      <c r="IDD14" s="43"/>
      <c r="IDE14" s="43"/>
      <c r="IDF14" s="43"/>
      <c r="IDG14" s="43"/>
      <c r="IDH14" s="43"/>
      <c r="IDI14" s="43"/>
      <c r="IDJ14" s="43"/>
      <c r="IDK14" s="43"/>
      <c r="IDL14" s="43"/>
      <c r="IDM14" s="43"/>
      <c r="IDN14" s="43"/>
      <c r="IDO14" s="43"/>
      <c r="IDP14" s="43"/>
      <c r="IDQ14" s="43"/>
      <c r="IDR14" s="43"/>
      <c r="IDS14" s="43"/>
      <c r="IDT14" s="43"/>
      <c r="IDU14" s="43"/>
      <c r="IDV14" s="43"/>
      <c r="IDW14" s="43"/>
      <c r="IDX14" s="43"/>
      <c r="IDY14" s="43"/>
      <c r="IDZ14" s="43"/>
      <c r="IEA14" s="43"/>
      <c r="IEB14" s="43"/>
      <c r="IEC14" s="43"/>
      <c r="IED14" s="43"/>
      <c r="IEE14" s="43"/>
      <c r="IEF14" s="43"/>
      <c r="IEG14" s="43"/>
      <c r="IEH14" s="43"/>
      <c r="IEI14" s="43"/>
      <c r="IEJ14" s="43"/>
      <c r="IEK14" s="43"/>
      <c r="IEL14" s="43"/>
      <c r="IEM14" s="43"/>
      <c r="IEN14" s="43"/>
      <c r="IEO14" s="43"/>
      <c r="IEP14" s="43"/>
      <c r="IEQ14" s="43"/>
      <c r="IER14" s="43"/>
      <c r="IES14" s="43"/>
      <c r="IET14" s="43"/>
      <c r="IEU14" s="43"/>
      <c r="IEV14" s="43"/>
      <c r="IEW14" s="43"/>
      <c r="IEX14" s="43"/>
      <c r="IEY14" s="43"/>
      <c r="IEZ14" s="43"/>
      <c r="IFA14" s="43"/>
      <c r="IFB14" s="43"/>
      <c r="IFC14" s="43"/>
      <c r="IFD14" s="43"/>
      <c r="IFE14" s="43"/>
      <c r="IFF14" s="43"/>
      <c r="IFG14" s="43"/>
      <c r="IFH14" s="43"/>
      <c r="IFI14" s="43"/>
      <c r="IFJ14" s="43"/>
      <c r="IFK14" s="43"/>
      <c r="IFL14" s="43"/>
      <c r="IFM14" s="43"/>
      <c r="IFN14" s="43"/>
      <c r="IFO14" s="43"/>
      <c r="IFP14" s="43"/>
      <c r="IFQ14" s="43"/>
      <c r="IFR14" s="43"/>
      <c r="IFS14" s="43"/>
      <c r="IFT14" s="43"/>
      <c r="IFU14" s="43"/>
      <c r="IFV14" s="43"/>
      <c r="IFW14" s="43"/>
      <c r="IFX14" s="43"/>
      <c r="IFY14" s="43"/>
      <c r="IFZ14" s="43"/>
      <c r="IGA14" s="43"/>
      <c r="IGB14" s="43"/>
      <c r="IGC14" s="43"/>
      <c r="IGD14" s="43"/>
      <c r="IGE14" s="43"/>
      <c r="IGF14" s="43"/>
      <c r="IGG14" s="43"/>
      <c r="IGH14" s="43"/>
      <c r="IGI14" s="43"/>
      <c r="IGJ14" s="43"/>
      <c r="IGK14" s="43"/>
      <c r="IGL14" s="43"/>
      <c r="IGM14" s="43"/>
      <c r="IGN14" s="43"/>
      <c r="IGO14" s="43"/>
      <c r="IGP14" s="43"/>
      <c r="IGQ14" s="43"/>
      <c r="IGR14" s="43"/>
      <c r="IGS14" s="43"/>
      <c r="IGT14" s="43"/>
      <c r="IGU14" s="43"/>
      <c r="IGV14" s="43"/>
      <c r="IGW14" s="43"/>
      <c r="IGX14" s="43"/>
      <c r="IGY14" s="43"/>
      <c r="IGZ14" s="43"/>
      <c r="IHA14" s="43"/>
      <c r="IHB14" s="43"/>
      <c r="IHC14" s="43"/>
      <c r="IHD14" s="43"/>
      <c r="IHE14" s="43"/>
      <c r="IHF14" s="43"/>
      <c r="IHG14" s="43"/>
      <c r="IHH14" s="43"/>
      <c r="IHI14" s="43"/>
      <c r="IHJ14" s="43"/>
      <c r="IHK14" s="43"/>
      <c r="IHL14" s="43"/>
      <c r="IHM14" s="43"/>
      <c r="IHN14" s="43"/>
      <c r="IHO14" s="43"/>
      <c r="IHP14" s="43"/>
      <c r="IHQ14" s="43"/>
      <c r="IHR14" s="43"/>
      <c r="IHS14" s="43"/>
      <c r="IHT14" s="43"/>
      <c r="IHU14" s="43"/>
      <c r="IHV14" s="43"/>
      <c r="IHW14" s="43"/>
      <c r="IHX14" s="43"/>
      <c r="IHY14" s="43"/>
      <c r="IHZ14" s="43"/>
      <c r="IIA14" s="43"/>
      <c r="IIB14" s="43"/>
      <c r="IIC14" s="43"/>
      <c r="IID14" s="43"/>
      <c r="IIE14" s="43"/>
      <c r="IIF14" s="43"/>
      <c r="IIG14" s="43"/>
      <c r="IIH14" s="43"/>
      <c r="III14" s="43"/>
      <c r="IIJ14" s="43"/>
      <c r="IIK14" s="43"/>
      <c r="IIL14" s="43"/>
      <c r="IIM14" s="43"/>
      <c r="IIN14" s="43"/>
      <c r="IIO14" s="43"/>
      <c r="IIP14" s="43"/>
      <c r="IIQ14" s="43"/>
      <c r="IIR14" s="43"/>
      <c r="IIS14" s="43"/>
      <c r="IIT14" s="43"/>
      <c r="IIU14" s="43"/>
      <c r="IIV14" s="43"/>
      <c r="IIW14" s="43"/>
      <c r="IIX14" s="43"/>
      <c r="IIY14" s="43"/>
      <c r="IIZ14" s="43"/>
      <c r="IJA14" s="43"/>
      <c r="IJB14" s="43"/>
      <c r="IJC14" s="43"/>
      <c r="IJD14" s="43"/>
      <c r="IJE14" s="43"/>
      <c r="IJF14" s="43"/>
      <c r="IJG14" s="43"/>
      <c r="IJH14" s="43"/>
      <c r="IJI14" s="43"/>
      <c r="IJJ14" s="43"/>
      <c r="IJK14" s="43"/>
      <c r="IJL14" s="43"/>
      <c r="IJM14" s="43"/>
      <c r="IJN14" s="43"/>
      <c r="IJO14" s="43"/>
      <c r="IJP14" s="43"/>
      <c r="IJQ14" s="43"/>
      <c r="IJR14" s="43"/>
      <c r="IJS14" s="43"/>
      <c r="IJT14" s="43"/>
      <c r="IJU14" s="43"/>
      <c r="IJV14" s="43"/>
      <c r="IJW14" s="43"/>
      <c r="IJX14" s="43"/>
      <c r="IJY14" s="43"/>
      <c r="IJZ14" s="43"/>
      <c r="IKA14" s="43"/>
      <c r="IKB14" s="43"/>
      <c r="IKC14" s="43"/>
      <c r="IKD14" s="43"/>
      <c r="IKE14" s="43"/>
      <c r="IKF14" s="43"/>
      <c r="IKG14" s="43"/>
      <c r="IKH14" s="43"/>
      <c r="IKI14" s="43"/>
      <c r="IKJ14" s="43"/>
      <c r="IKK14" s="43"/>
      <c r="IKL14" s="43"/>
      <c r="IKM14" s="43"/>
      <c r="IKN14" s="43"/>
      <c r="IKO14" s="43"/>
      <c r="IKP14" s="43"/>
      <c r="IKQ14" s="43"/>
      <c r="IKR14" s="43"/>
      <c r="IKS14" s="43"/>
      <c r="IKT14" s="43"/>
      <c r="IKU14" s="43"/>
      <c r="IKV14" s="43"/>
      <c r="IKW14" s="43"/>
      <c r="IKX14" s="43"/>
      <c r="IKY14" s="43"/>
      <c r="IKZ14" s="43"/>
      <c r="ILA14" s="43"/>
      <c r="ILB14" s="43"/>
      <c r="ILC14" s="43"/>
      <c r="ILD14" s="43"/>
      <c r="ILE14" s="43"/>
      <c r="ILF14" s="43"/>
      <c r="ILG14" s="43"/>
      <c r="ILH14" s="43"/>
      <c r="ILI14" s="43"/>
      <c r="ILJ14" s="43"/>
      <c r="ILK14" s="43"/>
      <c r="ILL14" s="43"/>
      <c r="ILM14" s="43"/>
      <c r="ILN14" s="43"/>
      <c r="ILO14" s="43"/>
      <c r="ILP14" s="43"/>
      <c r="ILQ14" s="43"/>
      <c r="ILR14" s="43"/>
      <c r="ILS14" s="43"/>
      <c r="ILT14" s="43"/>
      <c r="ILU14" s="43"/>
      <c r="ILV14" s="43"/>
      <c r="ILW14" s="43"/>
      <c r="ILX14" s="43"/>
      <c r="ILY14" s="43"/>
      <c r="ILZ14" s="43"/>
      <c r="IMA14" s="43"/>
      <c r="IMB14" s="43"/>
      <c r="IMC14" s="43"/>
      <c r="IMD14" s="43"/>
      <c r="IME14" s="43"/>
      <c r="IMF14" s="43"/>
      <c r="IMG14" s="43"/>
      <c r="IMH14" s="43"/>
      <c r="IMI14" s="43"/>
      <c r="IMJ14" s="43"/>
      <c r="IMK14" s="43"/>
      <c r="IML14" s="43"/>
      <c r="IMM14" s="43"/>
      <c r="IMN14" s="43"/>
      <c r="IMO14" s="43"/>
      <c r="IMP14" s="43"/>
      <c r="IMQ14" s="43"/>
      <c r="IMR14" s="43"/>
      <c r="IMS14" s="43"/>
      <c r="IMT14" s="43"/>
      <c r="IMU14" s="43"/>
      <c r="IMV14" s="43"/>
      <c r="IMW14" s="43"/>
      <c r="IMX14" s="43"/>
      <c r="IMY14" s="43"/>
      <c r="IMZ14" s="43"/>
      <c r="INA14" s="43"/>
      <c r="INB14" s="43"/>
      <c r="INC14" s="43"/>
      <c r="IND14" s="43"/>
      <c r="INE14" s="43"/>
      <c r="INF14" s="43"/>
      <c r="ING14" s="43"/>
      <c r="INH14" s="43"/>
      <c r="INI14" s="43"/>
      <c r="INJ14" s="43"/>
      <c r="INK14" s="43"/>
      <c r="INL14" s="43"/>
      <c r="INM14" s="43"/>
      <c r="INN14" s="43"/>
      <c r="INO14" s="43"/>
      <c r="INP14" s="43"/>
      <c r="INQ14" s="43"/>
      <c r="INR14" s="43"/>
      <c r="INS14" s="43"/>
      <c r="INT14" s="43"/>
      <c r="INU14" s="43"/>
      <c r="INV14" s="43"/>
      <c r="INW14" s="43"/>
      <c r="INX14" s="43"/>
      <c r="INY14" s="43"/>
      <c r="INZ14" s="43"/>
      <c r="IOA14" s="43"/>
      <c r="IOB14" s="43"/>
      <c r="IOC14" s="43"/>
      <c r="IOD14" s="43"/>
      <c r="IOE14" s="43"/>
      <c r="IOF14" s="43"/>
      <c r="IOG14" s="43"/>
      <c r="IOH14" s="43"/>
      <c r="IOI14" s="43"/>
      <c r="IOJ14" s="43"/>
      <c r="IOK14" s="43"/>
      <c r="IOL14" s="43"/>
      <c r="IOM14" s="43"/>
      <c r="ION14" s="43"/>
      <c r="IOO14" s="43"/>
      <c r="IOP14" s="43"/>
      <c r="IOQ14" s="43"/>
      <c r="IOR14" s="43"/>
      <c r="IOS14" s="43"/>
      <c r="IOT14" s="43"/>
      <c r="IOU14" s="43"/>
      <c r="IOV14" s="43"/>
      <c r="IOW14" s="43"/>
      <c r="IOX14" s="43"/>
      <c r="IOY14" s="43"/>
      <c r="IOZ14" s="43"/>
      <c r="IPA14" s="43"/>
      <c r="IPB14" s="43"/>
      <c r="IPC14" s="43"/>
      <c r="IPD14" s="43"/>
      <c r="IPE14" s="43"/>
      <c r="IPF14" s="43"/>
      <c r="IPG14" s="43"/>
      <c r="IPH14" s="43"/>
      <c r="IPI14" s="43"/>
      <c r="IPJ14" s="43"/>
      <c r="IPK14" s="43"/>
      <c r="IPL14" s="43"/>
      <c r="IPM14" s="43"/>
      <c r="IPN14" s="43"/>
      <c r="IPO14" s="43"/>
      <c r="IPP14" s="43"/>
      <c r="IPQ14" s="43"/>
      <c r="IPR14" s="43"/>
      <c r="IPS14" s="43"/>
      <c r="IPT14" s="43"/>
      <c r="IPU14" s="43"/>
      <c r="IPV14" s="43"/>
      <c r="IPW14" s="43"/>
      <c r="IPX14" s="43"/>
      <c r="IPY14" s="43"/>
      <c r="IPZ14" s="43"/>
      <c r="IQA14" s="43"/>
      <c r="IQB14" s="43"/>
      <c r="IQC14" s="43"/>
      <c r="IQD14" s="43"/>
      <c r="IQE14" s="43"/>
      <c r="IQF14" s="43"/>
      <c r="IQG14" s="43"/>
      <c r="IQH14" s="43"/>
      <c r="IQI14" s="43"/>
      <c r="IQJ14" s="43"/>
      <c r="IQK14" s="43"/>
      <c r="IQL14" s="43"/>
      <c r="IQM14" s="43"/>
      <c r="IQN14" s="43"/>
      <c r="IQO14" s="43"/>
      <c r="IQP14" s="43"/>
      <c r="IQQ14" s="43"/>
      <c r="IQR14" s="43"/>
      <c r="IQS14" s="43"/>
      <c r="IQT14" s="43"/>
      <c r="IQU14" s="43"/>
      <c r="IQV14" s="43"/>
      <c r="IQW14" s="43"/>
      <c r="IQX14" s="43"/>
      <c r="IQY14" s="43"/>
      <c r="IQZ14" s="43"/>
      <c r="IRA14" s="43"/>
      <c r="IRB14" s="43"/>
      <c r="IRC14" s="43"/>
      <c r="IRD14" s="43"/>
      <c r="IRE14" s="43"/>
      <c r="IRF14" s="43"/>
      <c r="IRG14" s="43"/>
      <c r="IRH14" s="43"/>
      <c r="IRI14" s="43"/>
      <c r="IRJ14" s="43"/>
      <c r="IRK14" s="43"/>
      <c r="IRL14" s="43"/>
      <c r="IRM14" s="43"/>
      <c r="IRN14" s="43"/>
      <c r="IRO14" s="43"/>
      <c r="IRP14" s="43"/>
      <c r="IRQ14" s="43"/>
      <c r="IRR14" s="43"/>
      <c r="IRS14" s="43"/>
      <c r="IRT14" s="43"/>
      <c r="IRU14" s="43"/>
      <c r="IRV14" s="43"/>
      <c r="IRW14" s="43"/>
      <c r="IRX14" s="43"/>
      <c r="IRY14" s="43"/>
      <c r="IRZ14" s="43"/>
      <c r="ISA14" s="43"/>
      <c r="ISB14" s="43"/>
      <c r="ISC14" s="43"/>
      <c r="ISD14" s="43"/>
      <c r="ISE14" s="43"/>
      <c r="ISF14" s="43"/>
      <c r="ISG14" s="43"/>
      <c r="ISH14" s="43"/>
      <c r="ISI14" s="43"/>
      <c r="ISJ14" s="43"/>
      <c r="ISK14" s="43"/>
      <c r="ISL14" s="43"/>
      <c r="ISM14" s="43"/>
      <c r="ISN14" s="43"/>
      <c r="ISO14" s="43"/>
      <c r="ISP14" s="43"/>
      <c r="ISQ14" s="43"/>
      <c r="ISR14" s="43"/>
      <c r="ISS14" s="43"/>
      <c r="IST14" s="43"/>
      <c r="ISU14" s="43"/>
      <c r="ISV14" s="43"/>
      <c r="ISW14" s="43"/>
      <c r="ISX14" s="43"/>
      <c r="ISY14" s="43"/>
      <c r="ISZ14" s="43"/>
      <c r="ITA14" s="43"/>
      <c r="ITB14" s="43"/>
      <c r="ITC14" s="43"/>
      <c r="ITD14" s="43"/>
      <c r="ITE14" s="43"/>
      <c r="ITF14" s="43"/>
      <c r="ITG14" s="43"/>
      <c r="ITH14" s="43"/>
      <c r="ITI14" s="43"/>
      <c r="ITJ14" s="43"/>
      <c r="ITK14" s="43"/>
      <c r="ITL14" s="43"/>
      <c r="ITM14" s="43"/>
      <c r="ITN14" s="43"/>
      <c r="ITO14" s="43"/>
      <c r="ITP14" s="43"/>
      <c r="ITQ14" s="43"/>
      <c r="ITR14" s="43"/>
      <c r="ITS14" s="43"/>
      <c r="ITT14" s="43"/>
      <c r="ITU14" s="43"/>
      <c r="ITV14" s="43"/>
      <c r="ITW14" s="43"/>
      <c r="ITX14" s="43"/>
      <c r="ITY14" s="43"/>
      <c r="ITZ14" s="43"/>
      <c r="IUA14" s="43"/>
      <c r="IUB14" s="43"/>
      <c r="IUC14" s="43"/>
      <c r="IUD14" s="43"/>
      <c r="IUE14" s="43"/>
      <c r="IUF14" s="43"/>
      <c r="IUG14" s="43"/>
      <c r="IUH14" s="43"/>
      <c r="IUI14" s="43"/>
      <c r="IUJ14" s="43"/>
      <c r="IUK14" s="43"/>
      <c r="IUL14" s="43"/>
      <c r="IUM14" s="43"/>
      <c r="IUN14" s="43"/>
      <c r="IUO14" s="43"/>
      <c r="IUP14" s="43"/>
      <c r="IUQ14" s="43"/>
      <c r="IUR14" s="43"/>
      <c r="IUS14" s="43"/>
      <c r="IUT14" s="43"/>
      <c r="IUU14" s="43"/>
      <c r="IUV14" s="43"/>
      <c r="IUW14" s="43"/>
      <c r="IUX14" s="43"/>
      <c r="IUY14" s="43"/>
      <c r="IUZ14" s="43"/>
      <c r="IVA14" s="43"/>
      <c r="IVB14" s="43"/>
      <c r="IVC14" s="43"/>
      <c r="IVD14" s="43"/>
      <c r="IVE14" s="43"/>
      <c r="IVF14" s="43"/>
      <c r="IVG14" s="43"/>
      <c r="IVH14" s="43"/>
      <c r="IVI14" s="43"/>
      <c r="IVJ14" s="43"/>
      <c r="IVK14" s="43"/>
      <c r="IVL14" s="43"/>
      <c r="IVM14" s="43"/>
      <c r="IVN14" s="43"/>
      <c r="IVO14" s="43"/>
      <c r="IVP14" s="43"/>
      <c r="IVQ14" s="43"/>
      <c r="IVR14" s="43"/>
      <c r="IVS14" s="43"/>
      <c r="IVT14" s="43"/>
      <c r="IVU14" s="43"/>
      <c r="IVV14" s="43"/>
      <c r="IVW14" s="43"/>
      <c r="IVX14" s="43"/>
      <c r="IVY14" s="43"/>
      <c r="IVZ14" s="43"/>
      <c r="IWA14" s="43"/>
      <c r="IWB14" s="43"/>
      <c r="IWC14" s="43"/>
      <c r="IWD14" s="43"/>
      <c r="IWE14" s="43"/>
      <c r="IWF14" s="43"/>
      <c r="IWG14" s="43"/>
      <c r="IWH14" s="43"/>
      <c r="IWI14" s="43"/>
      <c r="IWJ14" s="43"/>
      <c r="IWK14" s="43"/>
      <c r="IWL14" s="43"/>
      <c r="IWM14" s="43"/>
      <c r="IWN14" s="43"/>
      <c r="IWO14" s="43"/>
      <c r="IWP14" s="43"/>
      <c r="IWQ14" s="43"/>
      <c r="IWR14" s="43"/>
      <c r="IWS14" s="43"/>
      <c r="IWT14" s="43"/>
      <c r="IWU14" s="43"/>
      <c r="IWV14" s="43"/>
      <c r="IWW14" s="43"/>
      <c r="IWX14" s="43"/>
      <c r="IWY14" s="43"/>
      <c r="IWZ14" s="43"/>
      <c r="IXA14" s="43"/>
      <c r="IXB14" s="43"/>
      <c r="IXC14" s="43"/>
      <c r="IXD14" s="43"/>
      <c r="IXE14" s="43"/>
      <c r="IXF14" s="43"/>
      <c r="IXG14" s="43"/>
      <c r="IXH14" s="43"/>
      <c r="IXI14" s="43"/>
      <c r="IXJ14" s="43"/>
      <c r="IXK14" s="43"/>
      <c r="IXL14" s="43"/>
      <c r="IXM14" s="43"/>
      <c r="IXN14" s="43"/>
      <c r="IXO14" s="43"/>
      <c r="IXP14" s="43"/>
      <c r="IXQ14" s="43"/>
      <c r="IXR14" s="43"/>
      <c r="IXS14" s="43"/>
      <c r="IXT14" s="43"/>
      <c r="IXU14" s="43"/>
      <c r="IXV14" s="43"/>
      <c r="IXW14" s="43"/>
      <c r="IXX14" s="43"/>
      <c r="IXY14" s="43"/>
      <c r="IXZ14" s="43"/>
      <c r="IYA14" s="43"/>
      <c r="IYB14" s="43"/>
      <c r="IYC14" s="43"/>
      <c r="IYD14" s="43"/>
      <c r="IYE14" s="43"/>
      <c r="IYF14" s="43"/>
      <c r="IYG14" s="43"/>
      <c r="IYH14" s="43"/>
      <c r="IYI14" s="43"/>
      <c r="IYJ14" s="43"/>
      <c r="IYK14" s="43"/>
      <c r="IYL14" s="43"/>
      <c r="IYM14" s="43"/>
      <c r="IYN14" s="43"/>
      <c r="IYO14" s="43"/>
      <c r="IYP14" s="43"/>
      <c r="IYQ14" s="43"/>
      <c r="IYR14" s="43"/>
      <c r="IYS14" s="43"/>
      <c r="IYT14" s="43"/>
      <c r="IYU14" s="43"/>
      <c r="IYV14" s="43"/>
      <c r="IYW14" s="43"/>
      <c r="IYX14" s="43"/>
      <c r="IYY14" s="43"/>
      <c r="IYZ14" s="43"/>
      <c r="IZA14" s="43"/>
      <c r="IZB14" s="43"/>
      <c r="IZC14" s="43"/>
      <c r="IZD14" s="43"/>
      <c r="IZE14" s="43"/>
      <c r="IZF14" s="43"/>
      <c r="IZG14" s="43"/>
      <c r="IZH14" s="43"/>
      <c r="IZI14" s="43"/>
      <c r="IZJ14" s="43"/>
      <c r="IZK14" s="43"/>
      <c r="IZL14" s="43"/>
      <c r="IZM14" s="43"/>
      <c r="IZN14" s="43"/>
      <c r="IZO14" s="43"/>
      <c r="IZP14" s="43"/>
      <c r="IZQ14" s="43"/>
      <c r="IZR14" s="43"/>
      <c r="IZS14" s="43"/>
      <c r="IZT14" s="43"/>
      <c r="IZU14" s="43"/>
      <c r="IZV14" s="43"/>
      <c r="IZW14" s="43"/>
      <c r="IZX14" s="43"/>
      <c r="IZY14" s="43"/>
      <c r="IZZ14" s="43"/>
      <c r="JAA14" s="43"/>
      <c r="JAB14" s="43"/>
      <c r="JAC14" s="43"/>
      <c r="JAD14" s="43"/>
      <c r="JAE14" s="43"/>
      <c r="JAF14" s="43"/>
      <c r="JAG14" s="43"/>
      <c r="JAH14" s="43"/>
      <c r="JAI14" s="43"/>
      <c r="JAJ14" s="43"/>
      <c r="JAK14" s="43"/>
      <c r="JAL14" s="43"/>
      <c r="JAM14" s="43"/>
      <c r="JAN14" s="43"/>
      <c r="JAO14" s="43"/>
      <c r="JAP14" s="43"/>
      <c r="JAQ14" s="43"/>
      <c r="JAR14" s="43"/>
      <c r="JAS14" s="43"/>
      <c r="JAT14" s="43"/>
      <c r="JAU14" s="43"/>
      <c r="JAV14" s="43"/>
      <c r="JAW14" s="43"/>
      <c r="JAX14" s="43"/>
      <c r="JAY14" s="43"/>
      <c r="JAZ14" s="43"/>
      <c r="JBA14" s="43"/>
      <c r="JBB14" s="43"/>
      <c r="JBC14" s="43"/>
      <c r="JBD14" s="43"/>
      <c r="JBE14" s="43"/>
      <c r="JBF14" s="43"/>
      <c r="JBG14" s="43"/>
      <c r="JBH14" s="43"/>
      <c r="JBI14" s="43"/>
      <c r="JBJ14" s="43"/>
      <c r="JBK14" s="43"/>
      <c r="JBL14" s="43"/>
      <c r="JBM14" s="43"/>
      <c r="JBN14" s="43"/>
      <c r="JBO14" s="43"/>
      <c r="JBP14" s="43"/>
      <c r="JBQ14" s="43"/>
      <c r="JBR14" s="43"/>
      <c r="JBS14" s="43"/>
      <c r="JBT14" s="43"/>
      <c r="JBU14" s="43"/>
      <c r="JBV14" s="43"/>
      <c r="JBW14" s="43"/>
      <c r="JBX14" s="43"/>
      <c r="JBY14" s="43"/>
      <c r="JBZ14" s="43"/>
      <c r="JCA14" s="43"/>
      <c r="JCB14" s="43"/>
      <c r="JCC14" s="43"/>
      <c r="JCD14" s="43"/>
      <c r="JCE14" s="43"/>
      <c r="JCF14" s="43"/>
      <c r="JCG14" s="43"/>
      <c r="JCH14" s="43"/>
      <c r="JCI14" s="43"/>
      <c r="JCJ14" s="43"/>
      <c r="JCK14" s="43"/>
      <c r="JCL14" s="43"/>
      <c r="JCM14" s="43"/>
      <c r="JCN14" s="43"/>
      <c r="JCO14" s="43"/>
      <c r="JCP14" s="43"/>
      <c r="JCQ14" s="43"/>
      <c r="JCR14" s="43"/>
      <c r="JCS14" s="43"/>
      <c r="JCT14" s="43"/>
      <c r="JCU14" s="43"/>
      <c r="JCV14" s="43"/>
      <c r="JCW14" s="43"/>
      <c r="JCX14" s="43"/>
      <c r="JCY14" s="43"/>
      <c r="JCZ14" s="43"/>
      <c r="JDA14" s="43"/>
      <c r="JDB14" s="43"/>
      <c r="JDC14" s="43"/>
      <c r="JDD14" s="43"/>
      <c r="JDE14" s="43"/>
      <c r="JDF14" s="43"/>
      <c r="JDG14" s="43"/>
      <c r="JDH14" s="43"/>
      <c r="JDI14" s="43"/>
      <c r="JDJ14" s="43"/>
      <c r="JDK14" s="43"/>
      <c r="JDL14" s="43"/>
      <c r="JDM14" s="43"/>
      <c r="JDN14" s="43"/>
      <c r="JDO14" s="43"/>
      <c r="JDP14" s="43"/>
      <c r="JDQ14" s="43"/>
      <c r="JDR14" s="43"/>
      <c r="JDS14" s="43"/>
      <c r="JDT14" s="43"/>
      <c r="JDU14" s="43"/>
      <c r="JDV14" s="43"/>
      <c r="JDW14" s="43"/>
      <c r="JDX14" s="43"/>
      <c r="JDY14" s="43"/>
      <c r="JDZ14" s="43"/>
      <c r="JEA14" s="43"/>
      <c r="JEB14" s="43"/>
      <c r="JEC14" s="43"/>
      <c r="JED14" s="43"/>
      <c r="JEE14" s="43"/>
      <c r="JEF14" s="43"/>
      <c r="JEG14" s="43"/>
      <c r="JEH14" s="43"/>
      <c r="JEI14" s="43"/>
      <c r="JEJ14" s="43"/>
      <c r="JEK14" s="43"/>
      <c r="JEL14" s="43"/>
      <c r="JEM14" s="43"/>
      <c r="JEN14" s="43"/>
      <c r="JEO14" s="43"/>
      <c r="JEP14" s="43"/>
      <c r="JEQ14" s="43"/>
      <c r="JER14" s="43"/>
      <c r="JES14" s="43"/>
      <c r="JET14" s="43"/>
      <c r="JEU14" s="43"/>
      <c r="JEV14" s="43"/>
      <c r="JEW14" s="43"/>
      <c r="JEX14" s="43"/>
      <c r="JEY14" s="43"/>
      <c r="JEZ14" s="43"/>
      <c r="JFA14" s="43"/>
      <c r="JFB14" s="43"/>
      <c r="JFC14" s="43"/>
      <c r="JFD14" s="43"/>
      <c r="JFE14" s="43"/>
      <c r="JFF14" s="43"/>
      <c r="JFG14" s="43"/>
      <c r="JFH14" s="43"/>
      <c r="JFI14" s="43"/>
      <c r="JFJ14" s="43"/>
      <c r="JFK14" s="43"/>
      <c r="JFL14" s="43"/>
      <c r="JFM14" s="43"/>
      <c r="JFN14" s="43"/>
      <c r="JFO14" s="43"/>
      <c r="JFP14" s="43"/>
      <c r="JFQ14" s="43"/>
      <c r="JFR14" s="43"/>
      <c r="JFS14" s="43"/>
      <c r="JFT14" s="43"/>
      <c r="JFU14" s="43"/>
      <c r="JFV14" s="43"/>
      <c r="JFW14" s="43"/>
      <c r="JFX14" s="43"/>
      <c r="JFY14" s="43"/>
      <c r="JFZ14" s="43"/>
      <c r="JGA14" s="43"/>
      <c r="JGB14" s="43"/>
      <c r="JGC14" s="43"/>
      <c r="JGD14" s="43"/>
      <c r="JGE14" s="43"/>
      <c r="JGF14" s="43"/>
      <c r="JGG14" s="43"/>
      <c r="JGH14" s="43"/>
      <c r="JGI14" s="43"/>
      <c r="JGJ14" s="43"/>
      <c r="JGK14" s="43"/>
      <c r="JGL14" s="43"/>
      <c r="JGM14" s="43"/>
      <c r="JGN14" s="43"/>
      <c r="JGO14" s="43"/>
      <c r="JGP14" s="43"/>
      <c r="JGQ14" s="43"/>
      <c r="JGR14" s="43"/>
      <c r="JGS14" s="43"/>
      <c r="JGT14" s="43"/>
      <c r="JGU14" s="43"/>
      <c r="JGV14" s="43"/>
      <c r="JGW14" s="43"/>
      <c r="JGX14" s="43"/>
      <c r="JGY14" s="43"/>
      <c r="JGZ14" s="43"/>
      <c r="JHA14" s="43"/>
      <c r="JHB14" s="43"/>
      <c r="JHC14" s="43"/>
      <c r="JHD14" s="43"/>
      <c r="JHE14" s="43"/>
      <c r="JHF14" s="43"/>
      <c r="JHG14" s="43"/>
      <c r="JHH14" s="43"/>
      <c r="JHI14" s="43"/>
      <c r="JHJ14" s="43"/>
      <c r="JHK14" s="43"/>
      <c r="JHL14" s="43"/>
      <c r="JHM14" s="43"/>
      <c r="JHN14" s="43"/>
      <c r="JHO14" s="43"/>
      <c r="JHP14" s="43"/>
      <c r="JHQ14" s="43"/>
      <c r="JHR14" s="43"/>
      <c r="JHS14" s="43"/>
      <c r="JHT14" s="43"/>
      <c r="JHU14" s="43"/>
      <c r="JHV14" s="43"/>
      <c r="JHW14" s="43"/>
      <c r="JHX14" s="43"/>
      <c r="JHY14" s="43"/>
      <c r="JHZ14" s="43"/>
      <c r="JIA14" s="43"/>
      <c r="JIB14" s="43"/>
      <c r="JIC14" s="43"/>
      <c r="JID14" s="43"/>
      <c r="JIE14" s="43"/>
      <c r="JIF14" s="43"/>
      <c r="JIG14" s="43"/>
      <c r="JIH14" s="43"/>
      <c r="JII14" s="43"/>
      <c r="JIJ14" s="43"/>
      <c r="JIK14" s="43"/>
      <c r="JIL14" s="43"/>
      <c r="JIM14" s="43"/>
      <c r="JIN14" s="43"/>
      <c r="JIO14" s="43"/>
      <c r="JIP14" s="43"/>
      <c r="JIQ14" s="43"/>
      <c r="JIR14" s="43"/>
      <c r="JIS14" s="43"/>
      <c r="JIT14" s="43"/>
      <c r="JIU14" s="43"/>
      <c r="JIV14" s="43"/>
      <c r="JIW14" s="43"/>
      <c r="JIX14" s="43"/>
      <c r="JIY14" s="43"/>
      <c r="JIZ14" s="43"/>
      <c r="JJA14" s="43"/>
      <c r="JJB14" s="43"/>
      <c r="JJC14" s="43"/>
      <c r="JJD14" s="43"/>
      <c r="JJE14" s="43"/>
      <c r="JJF14" s="43"/>
      <c r="JJG14" s="43"/>
      <c r="JJH14" s="43"/>
      <c r="JJI14" s="43"/>
      <c r="JJJ14" s="43"/>
      <c r="JJK14" s="43"/>
      <c r="JJL14" s="43"/>
      <c r="JJM14" s="43"/>
      <c r="JJN14" s="43"/>
      <c r="JJO14" s="43"/>
      <c r="JJP14" s="43"/>
      <c r="JJQ14" s="43"/>
      <c r="JJR14" s="43"/>
      <c r="JJS14" s="43"/>
      <c r="JJT14" s="43"/>
      <c r="JJU14" s="43"/>
      <c r="JJV14" s="43"/>
      <c r="JJW14" s="43"/>
      <c r="JJX14" s="43"/>
      <c r="JJY14" s="43"/>
      <c r="JJZ14" s="43"/>
      <c r="JKA14" s="43"/>
      <c r="JKB14" s="43"/>
      <c r="JKC14" s="43"/>
      <c r="JKD14" s="43"/>
      <c r="JKE14" s="43"/>
      <c r="JKF14" s="43"/>
      <c r="JKG14" s="43"/>
      <c r="JKH14" s="43"/>
      <c r="JKI14" s="43"/>
      <c r="JKJ14" s="43"/>
      <c r="JKK14" s="43"/>
      <c r="JKL14" s="43"/>
      <c r="JKM14" s="43"/>
      <c r="JKN14" s="43"/>
      <c r="JKO14" s="43"/>
      <c r="JKP14" s="43"/>
      <c r="JKQ14" s="43"/>
      <c r="JKR14" s="43"/>
      <c r="JKS14" s="43"/>
      <c r="JKT14" s="43"/>
      <c r="JKU14" s="43"/>
      <c r="JKV14" s="43"/>
      <c r="JKW14" s="43"/>
      <c r="JKX14" s="43"/>
      <c r="JKY14" s="43"/>
      <c r="JKZ14" s="43"/>
      <c r="JLA14" s="43"/>
      <c r="JLB14" s="43"/>
      <c r="JLC14" s="43"/>
      <c r="JLD14" s="43"/>
      <c r="JLE14" s="43"/>
      <c r="JLF14" s="43"/>
      <c r="JLG14" s="43"/>
      <c r="JLH14" s="43"/>
      <c r="JLI14" s="43"/>
      <c r="JLJ14" s="43"/>
      <c r="JLK14" s="43"/>
      <c r="JLL14" s="43"/>
      <c r="JLM14" s="43"/>
      <c r="JLN14" s="43"/>
      <c r="JLO14" s="43"/>
      <c r="JLP14" s="43"/>
      <c r="JLQ14" s="43"/>
      <c r="JLR14" s="43"/>
      <c r="JLS14" s="43"/>
      <c r="JLT14" s="43"/>
      <c r="JLU14" s="43"/>
      <c r="JLV14" s="43"/>
      <c r="JLW14" s="43"/>
      <c r="JLX14" s="43"/>
      <c r="JLY14" s="43"/>
      <c r="JLZ14" s="43"/>
      <c r="JMA14" s="43"/>
      <c r="JMB14" s="43"/>
      <c r="JMC14" s="43"/>
      <c r="JMD14" s="43"/>
      <c r="JME14" s="43"/>
      <c r="JMF14" s="43"/>
      <c r="JMG14" s="43"/>
      <c r="JMH14" s="43"/>
      <c r="JMI14" s="43"/>
      <c r="JMJ14" s="43"/>
      <c r="JMK14" s="43"/>
      <c r="JML14" s="43"/>
      <c r="JMM14" s="43"/>
      <c r="JMN14" s="43"/>
      <c r="JMO14" s="43"/>
      <c r="JMP14" s="43"/>
      <c r="JMQ14" s="43"/>
      <c r="JMR14" s="43"/>
      <c r="JMS14" s="43"/>
      <c r="JMT14" s="43"/>
      <c r="JMU14" s="43"/>
      <c r="JMV14" s="43"/>
      <c r="JMW14" s="43"/>
      <c r="JMX14" s="43"/>
      <c r="JMY14" s="43"/>
      <c r="JMZ14" s="43"/>
      <c r="JNA14" s="43"/>
      <c r="JNB14" s="43"/>
      <c r="JNC14" s="43"/>
      <c r="JND14" s="43"/>
      <c r="JNE14" s="43"/>
      <c r="JNF14" s="43"/>
      <c r="JNG14" s="43"/>
      <c r="JNH14" s="43"/>
      <c r="JNI14" s="43"/>
      <c r="JNJ14" s="43"/>
      <c r="JNK14" s="43"/>
      <c r="JNL14" s="43"/>
      <c r="JNM14" s="43"/>
      <c r="JNN14" s="43"/>
      <c r="JNO14" s="43"/>
      <c r="JNP14" s="43"/>
      <c r="JNQ14" s="43"/>
      <c r="JNR14" s="43"/>
      <c r="JNS14" s="43"/>
      <c r="JNT14" s="43"/>
      <c r="JNU14" s="43"/>
      <c r="JNV14" s="43"/>
      <c r="JNW14" s="43"/>
      <c r="JNX14" s="43"/>
      <c r="JNY14" s="43"/>
      <c r="JNZ14" s="43"/>
      <c r="JOA14" s="43"/>
      <c r="JOB14" s="43"/>
      <c r="JOC14" s="43"/>
      <c r="JOD14" s="43"/>
      <c r="JOE14" s="43"/>
      <c r="JOF14" s="43"/>
      <c r="JOG14" s="43"/>
      <c r="JOH14" s="43"/>
      <c r="JOI14" s="43"/>
      <c r="JOJ14" s="43"/>
      <c r="JOK14" s="43"/>
      <c r="JOL14" s="43"/>
      <c r="JOM14" s="43"/>
      <c r="JON14" s="43"/>
      <c r="JOO14" s="43"/>
      <c r="JOP14" s="43"/>
      <c r="JOQ14" s="43"/>
      <c r="JOR14" s="43"/>
      <c r="JOS14" s="43"/>
      <c r="JOT14" s="43"/>
      <c r="JOU14" s="43"/>
      <c r="JOV14" s="43"/>
      <c r="JOW14" s="43"/>
      <c r="JOX14" s="43"/>
      <c r="JOY14" s="43"/>
      <c r="JOZ14" s="43"/>
      <c r="JPA14" s="43"/>
      <c r="JPB14" s="43"/>
      <c r="JPC14" s="43"/>
      <c r="JPD14" s="43"/>
      <c r="JPE14" s="43"/>
      <c r="JPF14" s="43"/>
      <c r="JPG14" s="43"/>
      <c r="JPH14" s="43"/>
      <c r="JPI14" s="43"/>
      <c r="JPJ14" s="43"/>
      <c r="JPK14" s="43"/>
      <c r="JPL14" s="43"/>
      <c r="JPM14" s="43"/>
      <c r="JPN14" s="43"/>
      <c r="JPO14" s="43"/>
      <c r="JPP14" s="43"/>
      <c r="JPQ14" s="43"/>
      <c r="JPR14" s="43"/>
      <c r="JPS14" s="43"/>
      <c r="JPT14" s="43"/>
      <c r="JPU14" s="43"/>
      <c r="JPV14" s="43"/>
      <c r="JPW14" s="43"/>
      <c r="JPX14" s="43"/>
      <c r="JPY14" s="43"/>
      <c r="JPZ14" s="43"/>
      <c r="JQA14" s="43"/>
      <c r="JQB14" s="43"/>
      <c r="JQC14" s="43"/>
      <c r="JQD14" s="43"/>
      <c r="JQE14" s="43"/>
      <c r="JQF14" s="43"/>
      <c r="JQG14" s="43"/>
      <c r="JQH14" s="43"/>
      <c r="JQI14" s="43"/>
      <c r="JQJ14" s="43"/>
      <c r="JQK14" s="43"/>
      <c r="JQL14" s="43"/>
      <c r="JQM14" s="43"/>
      <c r="JQN14" s="43"/>
      <c r="JQO14" s="43"/>
      <c r="JQP14" s="43"/>
      <c r="JQQ14" s="43"/>
      <c r="JQR14" s="43"/>
      <c r="JQS14" s="43"/>
      <c r="JQT14" s="43"/>
      <c r="JQU14" s="43"/>
      <c r="JQV14" s="43"/>
      <c r="JQW14" s="43"/>
      <c r="JQX14" s="43"/>
      <c r="JQY14" s="43"/>
      <c r="JQZ14" s="43"/>
      <c r="JRA14" s="43"/>
      <c r="JRB14" s="43"/>
      <c r="JRC14" s="43"/>
      <c r="JRD14" s="43"/>
      <c r="JRE14" s="43"/>
      <c r="JRF14" s="43"/>
      <c r="JRG14" s="43"/>
      <c r="JRH14" s="43"/>
      <c r="JRI14" s="43"/>
      <c r="JRJ14" s="43"/>
      <c r="JRK14" s="43"/>
      <c r="JRL14" s="43"/>
      <c r="JRM14" s="43"/>
      <c r="JRN14" s="43"/>
      <c r="JRO14" s="43"/>
      <c r="JRP14" s="43"/>
      <c r="JRQ14" s="43"/>
      <c r="JRR14" s="43"/>
      <c r="JRS14" s="43"/>
      <c r="JRT14" s="43"/>
      <c r="JRU14" s="43"/>
      <c r="JRV14" s="43"/>
      <c r="JRW14" s="43"/>
      <c r="JRX14" s="43"/>
      <c r="JRY14" s="43"/>
      <c r="JRZ14" s="43"/>
      <c r="JSA14" s="43"/>
      <c r="JSB14" s="43"/>
      <c r="JSC14" s="43"/>
      <c r="JSD14" s="43"/>
      <c r="JSE14" s="43"/>
      <c r="JSF14" s="43"/>
      <c r="JSG14" s="43"/>
      <c r="JSH14" s="43"/>
      <c r="JSI14" s="43"/>
      <c r="JSJ14" s="43"/>
      <c r="JSK14" s="43"/>
      <c r="JSL14" s="43"/>
      <c r="JSM14" s="43"/>
      <c r="JSN14" s="43"/>
      <c r="JSO14" s="43"/>
      <c r="JSP14" s="43"/>
      <c r="JSQ14" s="43"/>
      <c r="JSR14" s="43"/>
      <c r="JSS14" s="43"/>
      <c r="JST14" s="43"/>
      <c r="JSU14" s="43"/>
      <c r="JSV14" s="43"/>
      <c r="JSW14" s="43"/>
      <c r="JSX14" s="43"/>
      <c r="JSY14" s="43"/>
      <c r="JSZ14" s="43"/>
      <c r="JTA14" s="43"/>
      <c r="JTB14" s="43"/>
      <c r="JTC14" s="43"/>
      <c r="JTD14" s="43"/>
      <c r="JTE14" s="43"/>
      <c r="JTF14" s="43"/>
      <c r="JTG14" s="43"/>
      <c r="JTH14" s="43"/>
      <c r="JTI14" s="43"/>
      <c r="JTJ14" s="43"/>
      <c r="JTK14" s="43"/>
      <c r="JTL14" s="43"/>
      <c r="JTM14" s="43"/>
      <c r="JTN14" s="43"/>
      <c r="JTO14" s="43"/>
      <c r="JTP14" s="43"/>
      <c r="JTQ14" s="43"/>
      <c r="JTR14" s="43"/>
      <c r="JTS14" s="43"/>
      <c r="JTT14" s="43"/>
      <c r="JTU14" s="43"/>
      <c r="JTV14" s="43"/>
      <c r="JTW14" s="43"/>
      <c r="JTX14" s="43"/>
      <c r="JTY14" s="43"/>
      <c r="JTZ14" s="43"/>
      <c r="JUA14" s="43"/>
      <c r="JUB14" s="43"/>
      <c r="JUC14" s="43"/>
      <c r="JUD14" s="43"/>
      <c r="JUE14" s="43"/>
      <c r="JUF14" s="43"/>
      <c r="JUG14" s="43"/>
      <c r="JUH14" s="43"/>
      <c r="JUI14" s="43"/>
      <c r="JUJ14" s="43"/>
      <c r="JUK14" s="43"/>
      <c r="JUL14" s="43"/>
      <c r="JUM14" s="43"/>
      <c r="JUN14" s="43"/>
      <c r="JUO14" s="43"/>
      <c r="JUP14" s="43"/>
      <c r="JUQ14" s="43"/>
      <c r="JUR14" s="43"/>
      <c r="JUS14" s="43"/>
      <c r="JUT14" s="43"/>
      <c r="JUU14" s="43"/>
      <c r="JUV14" s="43"/>
      <c r="JUW14" s="43"/>
      <c r="JUX14" s="43"/>
      <c r="JUY14" s="43"/>
      <c r="JUZ14" s="43"/>
      <c r="JVA14" s="43"/>
      <c r="JVB14" s="43"/>
      <c r="JVC14" s="43"/>
      <c r="JVD14" s="43"/>
      <c r="JVE14" s="43"/>
      <c r="JVF14" s="43"/>
      <c r="JVG14" s="43"/>
      <c r="JVH14" s="43"/>
      <c r="JVI14" s="43"/>
      <c r="JVJ14" s="43"/>
      <c r="JVK14" s="43"/>
      <c r="JVL14" s="43"/>
      <c r="JVM14" s="43"/>
      <c r="JVN14" s="43"/>
      <c r="JVO14" s="43"/>
      <c r="JVP14" s="43"/>
      <c r="JVQ14" s="43"/>
      <c r="JVR14" s="43"/>
      <c r="JVS14" s="43"/>
      <c r="JVT14" s="43"/>
      <c r="JVU14" s="43"/>
      <c r="JVV14" s="43"/>
      <c r="JVW14" s="43"/>
      <c r="JVX14" s="43"/>
      <c r="JVY14" s="43"/>
      <c r="JVZ14" s="43"/>
      <c r="JWA14" s="43"/>
      <c r="JWB14" s="43"/>
      <c r="JWC14" s="43"/>
      <c r="JWD14" s="43"/>
      <c r="JWE14" s="43"/>
      <c r="JWF14" s="43"/>
      <c r="JWG14" s="43"/>
      <c r="JWH14" s="43"/>
      <c r="JWI14" s="43"/>
      <c r="JWJ14" s="43"/>
      <c r="JWK14" s="43"/>
      <c r="JWL14" s="43"/>
      <c r="JWM14" s="43"/>
      <c r="JWN14" s="43"/>
      <c r="JWO14" s="43"/>
      <c r="JWP14" s="43"/>
      <c r="JWQ14" s="43"/>
      <c r="JWR14" s="43"/>
      <c r="JWS14" s="43"/>
      <c r="JWT14" s="43"/>
      <c r="JWU14" s="43"/>
      <c r="JWV14" s="43"/>
      <c r="JWW14" s="43"/>
      <c r="JWX14" s="43"/>
      <c r="JWY14" s="43"/>
      <c r="JWZ14" s="43"/>
      <c r="JXA14" s="43"/>
      <c r="JXB14" s="43"/>
      <c r="JXC14" s="43"/>
      <c r="JXD14" s="43"/>
      <c r="JXE14" s="43"/>
      <c r="JXF14" s="43"/>
      <c r="JXG14" s="43"/>
      <c r="JXH14" s="43"/>
      <c r="JXI14" s="43"/>
      <c r="JXJ14" s="43"/>
      <c r="JXK14" s="43"/>
      <c r="JXL14" s="43"/>
      <c r="JXM14" s="43"/>
      <c r="JXN14" s="43"/>
      <c r="JXO14" s="43"/>
      <c r="JXP14" s="43"/>
      <c r="JXQ14" s="43"/>
      <c r="JXR14" s="43"/>
      <c r="JXS14" s="43"/>
      <c r="JXT14" s="43"/>
      <c r="JXU14" s="43"/>
      <c r="JXV14" s="43"/>
      <c r="JXW14" s="43"/>
      <c r="JXX14" s="43"/>
      <c r="JXY14" s="43"/>
      <c r="JXZ14" s="43"/>
      <c r="JYA14" s="43"/>
      <c r="JYB14" s="43"/>
      <c r="JYC14" s="43"/>
      <c r="JYD14" s="43"/>
      <c r="JYE14" s="43"/>
      <c r="JYF14" s="43"/>
      <c r="JYG14" s="43"/>
      <c r="JYH14" s="43"/>
      <c r="JYI14" s="43"/>
      <c r="JYJ14" s="43"/>
      <c r="JYK14" s="43"/>
      <c r="JYL14" s="43"/>
      <c r="JYM14" s="43"/>
      <c r="JYN14" s="43"/>
      <c r="JYO14" s="43"/>
      <c r="JYP14" s="43"/>
      <c r="JYQ14" s="43"/>
      <c r="JYR14" s="43"/>
      <c r="JYS14" s="43"/>
      <c r="JYT14" s="43"/>
      <c r="JYU14" s="43"/>
      <c r="JYV14" s="43"/>
      <c r="JYW14" s="43"/>
      <c r="JYX14" s="43"/>
      <c r="JYY14" s="43"/>
      <c r="JYZ14" s="43"/>
      <c r="JZA14" s="43"/>
      <c r="JZB14" s="43"/>
      <c r="JZC14" s="43"/>
      <c r="JZD14" s="43"/>
      <c r="JZE14" s="43"/>
      <c r="JZF14" s="43"/>
      <c r="JZG14" s="43"/>
      <c r="JZH14" s="43"/>
      <c r="JZI14" s="43"/>
      <c r="JZJ14" s="43"/>
      <c r="JZK14" s="43"/>
      <c r="JZL14" s="43"/>
      <c r="JZM14" s="43"/>
      <c r="JZN14" s="43"/>
      <c r="JZO14" s="43"/>
      <c r="JZP14" s="43"/>
      <c r="JZQ14" s="43"/>
      <c r="JZR14" s="43"/>
      <c r="JZS14" s="43"/>
      <c r="JZT14" s="43"/>
      <c r="JZU14" s="43"/>
      <c r="JZV14" s="43"/>
      <c r="JZW14" s="43"/>
      <c r="JZX14" s="43"/>
      <c r="JZY14" s="43"/>
      <c r="JZZ14" s="43"/>
      <c r="KAA14" s="43"/>
      <c r="KAB14" s="43"/>
      <c r="KAC14" s="43"/>
      <c r="KAD14" s="43"/>
      <c r="KAE14" s="43"/>
      <c r="KAF14" s="43"/>
      <c r="KAG14" s="43"/>
      <c r="KAH14" s="43"/>
      <c r="KAI14" s="43"/>
      <c r="KAJ14" s="43"/>
      <c r="KAK14" s="43"/>
      <c r="KAL14" s="43"/>
      <c r="KAM14" s="43"/>
      <c r="KAN14" s="43"/>
      <c r="KAO14" s="43"/>
      <c r="KAP14" s="43"/>
      <c r="KAQ14" s="43"/>
      <c r="KAR14" s="43"/>
      <c r="KAS14" s="43"/>
      <c r="KAT14" s="43"/>
      <c r="KAU14" s="43"/>
      <c r="KAV14" s="43"/>
      <c r="KAW14" s="43"/>
      <c r="KAX14" s="43"/>
      <c r="KAY14" s="43"/>
      <c r="KAZ14" s="43"/>
      <c r="KBA14" s="43"/>
      <c r="KBB14" s="43"/>
      <c r="KBC14" s="43"/>
      <c r="KBD14" s="43"/>
      <c r="KBE14" s="43"/>
      <c r="KBF14" s="43"/>
      <c r="KBG14" s="43"/>
      <c r="KBH14" s="43"/>
      <c r="KBI14" s="43"/>
      <c r="KBJ14" s="43"/>
      <c r="KBK14" s="43"/>
      <c r="KBL14" s="43"/>
      <c r="KBM14" s="43"/>
      <c r="KBN14" s="43"/>
      <c r="KBO14" s="43"/>
      <c r="KBP14" s="43"/>
      <c r="KBQ14" s="43"/>
      <c r="KBR14" s="43"/>
      <c r="KBS14" s="43"/>
      <c r="KBT14" s="43"/>
      <c r="KBU14" s="43"/>
      <c r="KBV14" s="43"/>
      <c r="KBW14" s="43"/>
      <c r="KBX14" s="43"/>
      <c r="KBY14" s="43"/>
      <c r="KBZ14" s="43"/>
      <c r="KCA14" s="43"/>
      <c r="KCB14" s="43"/>
      <c r="KCC14" s="43"/>
      <c r="KCD14" s="43"/>
      <c r="KCE14" s="43"/>
      <c r="KCF14" s="43"/>
      <c r="KCG14" s="43"/>
      <c r="KCH14" s="43"/>
      <c r="KCI14" s="43"/>
      <c r="KCJ14" s="43"/>
      <c r="KCK14" s="43"/>
      <c r="KCL14" s="43"/>
      <c r="KCM14" s="43"/>
      <c r="KCN14" s="43"/>
      <c r="KCO14" s="43"/>
      <c r="KCP14" s="43"/>
      <c r="KCQ14" s="43"/>
      <c r="KCR14" s="43"/>
      <c r="KCS14" s="43"/>
      <c r="KCT14" s="43"/>
      <c r="KCU14" s="43"/>
      <c r="KCV14" s="43"/>
      <c r="KCW14" s="43"/>
      <c r="KCX14" s="43"/>
      <c r="KCY14" s="43"/>
      <c r="KCZ14" s="43"/>
      <c r="KDA14" s="43"/>
      <c r="KDB14" s="43"/>
      <c r="KDC14" s="43"/>
      <c r="KDD14" s="43"/>
      <c r="KDE14" s="43"/>
      <c r="KDF14" s="43"/>
      <c r="KDG14" s="43"/>
      <c r="KDH14" s="43"/>
      <c r="KDI14" s="43"/>
      <c r="KDJ14" s="43"/>
      <c r="KDK14" s="43"/>
      <c r="KDL14" s="43"/>
      <c r="KDM14" s="43"/>
      <c r="KDN14" s="43"/>
      <c r="KDO14" s="43"/>
      <c r="KDP14" s="43"/>
      <c r="KDQ14" s="43"/>
      <c r="KDR14" s="43"/>
      <c r="KDS14" s="43"/>
      <c r="KDT14" s="43"/>
      <c r="KDU14" s="43"/>
      <c r="KDV14" s="43"/>
      <c r="KDW14" s="43"/>
      <c r="KDX14" s="43"/>
      <c r="KDY14" s="43"/>
      <c r="KDZ14" s="43"/>
      <c r="KEA14" s="43"/>
      <c r="KEB14" s="43"/>
      <c r="KEC14" s="43"/>
      <c r="KED14" s="43"/>
      <c r="KEE14" s="43"/>
      <c r="KEF14" s="43"/>
      <c r="KEG14" s="43"/>
      <c r="KEH14" s="43"/>
      <c r="KEI14" s="43"/>
      <c r="KEJ14" s="43"/>
      <c r="KEK14" s="43"/>
      <c r="KEL14" s="43"/>
      <c r="KEM14" s="43"/>
      <c r="KEN14" s="43"/>
      <c r="KEO14" s="43"/>
      <c r="KEP14" s="43"/>
      <c r="KEQ14" s="43"/>
      <c r="KER14" s="43"/>
      <c r="KES14" s="43"/>
      <c r="KET14" s="43"/>
      <c r="KEU14" s="43"/>
      <c r="KEV14" s="43"/>
      <c r="KEW14" s="43"/>
      <c r="KEX14" s="43"/>
      <c r="KEY14" s="43"/>
      <c r="KEZ14" s="43"/>
      <c r="KFA14" s="43"/>
      <c r="KFB14" s="43"/>
      <c r="KFC14" s="43"/>
      <c r="KFD14" s="43"/>
      <c r="KFE14" s="43"/>
      <c r="KFF14" s="43"/>
      <c r="KFG14" s="43"/>
      <c r="KFH14" s="43"/>
      <c r="KFI14" s="43"/>
      <c r="KFJ14" s="43"/>
      <c r="KFK14" s="43"/>
      <c r="KFL14" s="43"/>
      <c r="KFM14" s="43"/>
      <c r="KFN14" s="43"/>
      <c r="KFO14" s="43"/>
      <c r="KFP14" s="43"/>
      <c r="KFQ14" s="43"/>
      <c r="KFR14" s="43"/>
      <c r="KFS14" s="43"/>
      <c r="KFT14" s="43"/>
      <c r="KFU14" s="43"/>
      <c r="KFV14" s="43"/>
      <c r="KFW14" s="43"/>
      <c r="KFX14" s="43"/>
      <c r="KFY14" s="43"/>
      <c r="KFZ14" s="43"/>
      <c r="KGA14" s="43"/>
      <c r="KGB14" s="43"/>
      <c r="KGC14" s="43"/>
      <c r="KGD14" s="43"/>
      <c r="KGE14" s="43"/>
      <c r="KGF14" s="43"/>
      <c r="KGG14" s="43"/>
      <c r="KGH14" s="43"/>
      <c r="KGI14" s="43"/>
      <c r="KGJ14" s="43"/>
      <c r="KGK14" s="43"/>
      <c r="KGL14" s="43"/>
      <c r="KGM14" s="43"/>
      <c r="KGN14" s="43"/>
      <c r="KGO14" s="43"/>
      <c r="KGP14" s="43"/>
      <c r="KGQ14" s="43"/>
      <c r="KGR14" s="43"/>
      <c r="KGS14" s="43"/>
      <c r="KGT14" s="43"/>
      <c r="KGU14" s="43"/>
      <c r="KGV14" s="43"/>
      <c r="KGW14" s="43"/>
      <c r="KGX14" s="43"/>
      <c r="KGY14" s="43"/>
      <c r="KGZ14" s="43"/>
      <c r="KHA14" s="43"/>
      <c r="KHB14" s="43"/>
      <c r="KHC14" s="43"/>
      <c r="KHD14" s="43"/>
      <c r="KHE14" s="43"/>
      <c r="KHF14" s="43"/>
      <c r="KHG14" s="43"/>
      <c r="KHH14" s="43"/>
      <c r="KHI14" s="43"/>
      <c r="KHJ14" s="43"/>
      <c r="KHK14" s="43"/>
      <c r="KHL14" s="43"/>
      <c r="KHM14" s="43"/>
      <c r="KHN14" s="43"/>
      <c r="KHO14" s="43"/>
      <c r="KHP14" s="43"/>
      <c r="KHQ14" s="43"/>
      <c r="KHR14" s="43"/>
      <c r="KHS14" s="43"/>
      <c r="KHT14" s="43"/>
      <c r="KHU14" s="43"/>
      <c r="KHV14" s="43"/>
      <c r="KHW14" s="43"/>
      <c r="KHX14" s="43"/>
      <c r="KHY14" s="43"/>
      <c r="KHZ14" s="43"/>
      <c r="KIA14" s="43"/>
      <c r="KIB14" s="43"/>
      <c r="KIC14" s="43"/>
      <c r="KID14" s="43"/>
      <c r="KIE14" s="43"/>
      <c r="KIF14" s="43"/>
      <c r="KIG14" s="43"/>
      <c r="KIH14" s="43"/>
      <c r="KII14" s="43"/>
      <c r="KIJ14" s="43"/>
      <c r="KIK14" s="43"/>
      <c r="KIL14" s="43"/>
      <c r="KIM14" s="43"/>
      <c r="KIN14" s="43"/>
      <c r="KIO14" s="43"/>
      <c r="KIP14" s="43"/>
      <c r="KIQ14" s="43"/>
      <c r="KIR14" s="43"/>
      <c r="KIS14" s="43"/>
      <c r="KIT14" s="43"/>
      <c r="KIU14" s="43"/>
      <c r="KIV14" s="43"/>
      <c r="KIW14" s="43"/>
      <c r="KIX14" s="43"/>
      <c r="KIY14" s="43"/>
      <c r="KIZ14" s="43"/>
      <c r="KJA14" s="43"/>
      <c r="KJB14" s="43"/>
      <c r="KJC14" s="43"/>
      <c r="KJD14" s="43"/>
      <c r="KJE14" s="43"/>
      <c r="KJF14" s="43"/>
      <c r="KJG14" s="43"/>
      <c r="KJH14" s="43"/>
      <c r="KJI14" s="43"/>
      <c r="KJJ14" s="43"/>
      <c r="KJK14" s="43"/>
      <c r="KJL14" s="43"/>
      <c r="KJM14" s="43"/>
      <c r="KJN14" s="43"/>
      <c r="KJO14" s="43"/>
      <c r="KJP14" s="43"/>
      <c r="KJQ14" s="43"/>
      <c r="KJR14" s="43"/>
      <c r="KJS14" s="43"/>
      <c r="KJT14" s="43"/>
      <c r="KJU14" s="43"/>
      <c r="KJV14" s="43"/>
      <c r="KJW14" s="43"/>
      <c r="KJX14" s="43"/>
      <c r="KJY14" s="43"/>
      <c r="KJZ14" s="43"/>
      <c r="KKA14" s="43"/>
      <c r="KKB14" s="43"/>
      <c r="KKC14" s="43"/>
      <c r="KKD14" s="43"/>
      <c r="KKE14" s="43"/>
      <c r="KKF14" s="43"/>
      <c r="KKG14" s="43"/>
      <c r="KKH14" s="43"/>
      <c r="KKI14" s="43"/>
      <c r="KKJ14" s="43"/>
      <c r="KKK14" s="43"/>
      <c r="KKL14" s="43"/>
      <c r="KKM14" s="43"/>
      <c r="KKN14" s="43"/>
      <c r="KKO14" s="43"/>
      <c r="KKP14" s="43"/>
      <c r="KKQ14" s="43"/>
      <c r="KKR14" s="43"/>
      <c r="KKS14" s="43"/>
      <c r="KKT14" s="43"/>
      <c r="KKU14" s="43"/>
      <c r="KKV14" s="43"/>
      <c r="KKW14" s="43"/>
      <c r="KKX14" s="43"/>
      <c r="KKY14" s="43"/>
      <c r="KKZ14" s="43"/>
      <c r="KLA14" s="43"/>
      <c r="KLB14" s="43"/>
      <c r="KLC14" s="43"/>
      <c r="KLD14" s="43"/>
      <c r="KLE14" s="43"/>
      <c r="KLF14" s="43"/>
      <c r="KLG14" s="43"/>
      <c r="KLH14" s="43"/>
      <c r="KLI14" s="43"/>
      <c r="KLJ14" s="43"/>
      <c r="KLK14" s="43"/>
      <c r="KLL14" s="43"/>
      <c r="KLM14" s="43"/>
      <c r="KLN14" s="43"/>
      <c r="KLO14" s="43"/>
      <c r="KLP14" s="43"/>
      <c r="KLQ14" s="43"/>
      <c r="KLR14" s="43"/>
      <c r="KLS14" s="43"/>
      <c r="KLT14" s="43"/>
      <c r="KLU14" s="43"/>
      <c r="KLV14" s="43"/>
      <c r="KLW14" s="43"/>
      <c r="KLX14" s="43"/>
      <c r="KLY14" s="43"/>
      <c r="KLZ14" s="43"/>
      <c r="KMA14" s="43"/>
      <c r="KMB14" s="43"/>
      <c r="KMC14" s="43"/>
      <c r="KMD14" s="43"/>
      <c r="KME14" s="43"/>
      <c r="KMF14" s="43"/>
      <c r="KMG14" s="43"/>
      <c r="KMH14" s="43"/>
      <c r="KMI14" s="43"/>
      <c r="KMJ14" s="43"/>
      <c r="KMK14" s="43"/>
      <c r="KML14" s="43"/>
      <c r="KMM14" s="43"/>
      <c r="KMN14" s="43"/>
      <c r="KMO14" s="43"/>
      <c r="KMP14" s="43"/>
      <c r="KMQ14" s="43"/>
      <c r="KMR14" s="43"/>
      <c r="KMS14" s="43"/>
      <c r="KMT14" s="43"/>
      <c r="KMU14" s="43"/>
      <c r="KMV14" s="43"/>
      <c r="KMW14" s="43"/>
      <c r="KMX14" s="43"/>
      <c r="KMY14" s="43"/>
      <c r="KMZ14" s="43"/>
      <c r="KNA14" s="43"/>
      <c r="KNB14" s="43"/>
      <c r="KNC14" s="43"/>
      <c r="KND14" s="43"/>
      <c r="KNE14" s="43"/>
      <c r="KNF14" s="43"/>
      <c r="KNG14" s="43"/>
      <c r="KNH14" s="43"/>
      <c r="KNI14" s="43"/>
      <c r="KNJ14" s="43"/>
      <c r="KNK14" s="43"/>
      <c r="KNL14" s="43"/>
      <c r="KNM14" s="43"/>
      <c r="KNN14" s="43"/>
      <c r="KNO14" s="43"/>
      <c r="KNP14" s="43"/>
      <c r="KNQ14" s="43"/>
      <c r="KNR14" s="43"/>
      <c r="KNS14" s="43"/>
      <c r="KNT14" s="43"/>
      <c r="KNU14" s="43"/>
      <c r="KNV14" s="43"/>
      <c r="KNW14" s="43"/>
      <c r="KNX14" s="43"/>
      <c r="KNY14" s="43"/>
      <c r="KNZ14" s="43"/>
      <c r="KOA14" s="43"/>
      <c r="KOB14" s="43"/>
      <c r="KOC14" s="43"/>
      <c r="KOD14" s="43"/>
      <c r="KOE14" s="43"/>
      <c r="KOF14" s="43"/>
      <c r="KOG14" s="43"/>
      <c r="KOH14" s="43"/>
      <c r="KOI14" s="43"/>
      <c r="KOJ14" s="43"/>
      <c r="KOK14" s="43"/>
      <c r="KOL14" s="43"/>
      <c r="KOM14" s="43"/>
      <c r="KON14" s="43"/>
      <c r="KOO14" s="43"/>
      <c r="KOP14" s="43"/>
      <c r="KOQ14" s="43"/>
      <c r="KOR14" s="43"/>
      <c r="KOS14" s="43"/>
      <c r="KOT14" s="43"/>
      <c r="KOU14" s="43"/>
      <c r="KOV14" s="43"/>
      <c r="KOW14" s="43"/>
      <c r="KOX14" s="43"/>
      <c r="KOY14" s="43"/>
      <c r="KOZ14" s="43"/>
      <c r="KPA14" s="43"/>
      <c r="KPB14" s="43"/>
      <c r="KPC14" s="43"/>
      <c r="KPD14" s="43"/>
      <c r="KPE14" s="43"/>
      <c r="KPF14" s="43"/>
      <c r="KPG14" s="43"/>
      <c r="KPH14" s="43"/>
      <c r="KPI14" s="43"/>
      <c r="KPJ14" s="43"/>
      <c r="KPK14" s="43"/>
      <c r="KPL14" s="43"/>
      <c r="KPM14" s="43"/>
      <c r="KPN14" s="43"/>
      <c r="KPO14" s="43"/>
      <c r="KPP14" s="43"/>
      <c r="KPQ14" s="43"/>
      <c r="KPR14" s="43"/>
      <c r="KPS14" s="43"/>
      <c r="KPT14" s="43"/>
      <c r="KPU14" s="43"/>
      <c r="KPV14" s="43"/>
      <c r="KPW14" s="43"/>
      <c r="KPX14" s="43"/>
      <c r="KPY14" s="43"/>
      <c r="KPZ14" s="43"/>
      <c r="KQA14" s="43"/>
      <c r="KQB14" s="43"/>
      <c r="KQC14" s="43"/>
      <c r="KQD14" s="43"/>
      <c r="KQE14" s="43"/>
      <c r="KQF14" s="43"/>
      <c r="KQG14" s="43"/>
      <c r="KQH14" s="43"/>
      <c r="KQI14" s="43"/>
      <c r="KQJ14" s="43"/>
      <c r="KQK14" s="43"/>
      <c r="KQL14" s="43"/>
      <c r="KQM14" s="43"/>
      <c r="KQN14" s="43"/>
      <c r="KQO14" s="43"/>
      <c r="KQP14" s="43"/>
      <c r="KQQ14" s="43"/>
      <c r="KQR14" s="43"/>
      <c r="KQS14" s="43"/>
      <c r="KQT14" s="43"/>
      <c r="KQU14" s="43"/>
      <c r="KQV14" s="43"/>
      <c r="KQW14" s="43"/>
      <c r="KQX14" s="43"/>
      <c r="KQY14" s="43"/>
      <c r="KQZ14" s="43"/>
      <c r="KRA14" s="43"/>
      <c r="KRB14" s="43"/>
      <c r="KRC14" s="43"/>
      <c r="KRD14" s="43"/>
      <c r="KRE14" s="43"/>
      <c r="KRF14" s="43"/>
      <c r="KRG14" s="43"/>
      <c r="KRH14" s="43"/>
      <c r="KRI14" s="43"/>
      <c r="KRJ14" s="43"/>
      <c r="KRK14" s="43"/>
      <c r="KRL14" s="43"/>
      <c r="KRM14" s="43"/>
      <c r="KRN14" s="43"/>
      <c r="KRO14" s="43"/>
      <c r="KRP14" s="43"/>
      <c r="KRQ14" s="43"/>
      <c r="KRR14" s="43"/>
      <c r="KRS14" s="43"/>
      <c r="KRT14" s="43"/>
      <c r="KRU14" s="43"/>
      <c r="KRV14" s="43"/>
      <c r="KRW14" s="43"/>
      <c r="KRX14" s="43"/>
      <c r="KRY14" s="43"/>
      <c r="KRZ14" s="43"/>
      <c r="KSA14" s="43"/>
      <c r="KSB14" s="43"/>
      <c r="KSC14" s="43"/>
      <c r="KSD14" s="43"/>
      <c r="KSE14" s="43"/>
      <c r="KSF14" s="43"/>
      <c r="KSG14" s="43"/>
      <c r="KSH14" s="43"/>
      <c r="KSI14" s="43"/>
      <c r="KSJ14" s="43"/>
      <c r="KSK14" s="43"/>
      <c r="KSL14" s="43"/>
      <c r="KSM14" s="43"/>
      <c r="KSN14" s="43"/>
      <c r="KSO14" s="43"/>
      <c r="KSP14" s="43"/>
      <c r="KSQ14" s="43"/>
      <c r="KSR14" s="43"/>
      <c r="KSS14" s="43"/>
      <c r="KST14" s="43"/>
      <c r="KSU14" s="43"/>
      <c r="KSV14" s="43"/>
      <c r="KSW14" s="43"/>
      <c r="KSX14" s="43"/>
      <c r="KSY14" s="43"/>
      <c r="KSZ14" s="43"/>
      <c r="KTA14" s="43"/>
      <c r="KTB14" s="43"/>
      <c r="KTC14" s="43"/>
      <c r="KTD14" s="43"/>
      <c r="KTE14" s="43"/>
      <c r="KTF14" s="43"/>
      <c r="KTG14" s="43"/>
      <c r="KTH14" s="43"/>
      <c r="KTI14" s="43"/>
      <c r="KTJ14" s="43"/>
      <c r="KTK14" s="43"/>
      <c r="KTL14" s="43"/>
      <c r="KTM14" s="43"/>
      <c r="KTN14" s="43"/>
      <c r="KTO14" s="43"/>
      <c r="KTP14" s="43"/>
      <c r="KTQ14" s="43"/>
      <c r="KTR14" s="43"/>
      <c r="KTS14" s="43"/>
      <c r="KTT14" s="43"/>
      <c r="KTU14" s="43"/>
      <c r="KTV14" s="43"/>
      <c r="KTW14" s="43"/>
      <c r="KTX14" s="43"/>
      <c r="KTY14" s="43"/>
      <c r="KTZ14" s="43"/>
      <c r="KUA14" s="43"/>
      <c r="KUB14" s="43"/>
      <c r="KUC14" s="43"/>
      <c r="KUD14" s="43"/>
      <c r="KUE14" s="43"/>
      <c r="KUF14" s="43"/>
      <c r="KUG14" s="43"/>
      <c r="KUH14" s="43"/>
      <c r="KUI14" s="43"/>
      <c r="KUJ14" s="43"/>
      <c r="KUK14" s="43"/>
      <c r="KUL14" s="43"/>
      <c r="KUM14" s="43"/>
      <c r="KUN14" s="43"/>
      <c r="KUO14" s="43"/>
      <c r="KUP14" s="43"/>
      <c r="KUQ14" s="43"/>
      <c r="KUR14" s="43"/>
      <c r="KUS14" s="43"/>
      <c r="KUT14" s="43"/>
      <c r="KUU14" s="43"/>
      <c r="KUV14" s="43"/>
      <c r="KUW14" s="43"/>
      <c r="KUX14" s="43"/>
      <c r="KUY14" s="43"/>
      <c r="KUZ14" s="43"/>
      <c r="KVA14" s="43"/>
      <c r="KVB14" s="43"/>
      <c r="KVC14" s="43"/>
      <c r="KVD14" s="43"/>
      <c r="KVE14" s="43"/>
      <c r="KVF14" s="43"/>
      <c r="KVG14" s="43"/>
      <c r="KVH14" s="43"/>
      <c r="KVI14" s="43"/>
      <c r="KVJ14" s="43"/>
      <c r="KVK14" s="43"/>
      <c r="KVL14" s="43"/>
      <c r="KVM14" s="43"/>
      <c r="KVN14" s="43"/>
      <c r="KVO14" s="43"/>
      <c r="KVP14" s="43"/>
      <c r="KVQ14" s="43"/>
      <c r="KVR14" s="43"/>
      <c r="KVS14" s="43"/>
      <c r="KVT14" s="43"/>
      <c r="KVU14" s="43"/>
      <c r="KVV14" s="43"/>
      <c r="KVW14" s="43"/>
      <c r="KVX14" s="43"/>
      <c r="KVY14" s="43"/>
      <c r="KVZ14" s="43"/>
      <c r="KWA14" s="43"/>
      <c r="KWB14" s="43"/>
      <c r="KWC14" s="43"/>
      <c r="KWD14" s="43"/>
      <c r="KWE14" s="43"/>
      <c r="KWF14" s="43"/>
      <c r="KWG14" s="43"/>
      <c r="KWH14" s="43"/>
      <c r="KWI14" s="43"/>
      <c r="KWJ14" s="43"/>
      <c r="KWK14" s="43"/>
      <c r="KWL14" s="43"/>
      <c r="KWM14" s="43"/>
      <c r="KWN14" s="43"/>
      <c r="KWO14" s="43"/>
      <c r="KWP14" s="43"/>
      <c r="KWQ14" s="43"/>
      <c r="KWR14" s="43"/>
      <c r="KWS14" s="43"/>
      <c r="KWT14" s="43"/>
      <c r="KWU14" s="43"/>
      <c r="KWV14" s="43"/>
      <c r="KWW14" s="43"/>
      <c r="KWX14" s="43"/>
      <c r="KWY14" s="43"/>
      <c r="KWZ14" s="43"/>
      <c r="KXA14" s="43"/>
      <c r="KXB14" s="43"/>
      <c r="KXC14" s="43"/>
      <c r="KXD14" s="43"/>
      <c r="KXE14" s="43"/>
      <c r="KXF14" s="43"/>
      <c r="KXG14" s="43"/>
      <c r="KXH14" s="43"/>
      <c r="KXI14" s="43"/>
      <c r="KXJ14" s="43"/>
      <c r="KXK14" s="43"/>
      <c r="KXL14" s="43"/>
      <c r="KXM14" s="43"/>
      <c r="KXN14" s="43"/>
      <c r="KXO14" s="43"/>
      <c r="KXP14" s="43"/>
      <c r="KXQ14" s="43"/>
      <c r="KXR14" s="43"/>
      <c r="KXS14" s="43"/>
      <c r="KXT14" s="43"/>
      <c r="KXU14" s="43"/>
      <c r="KXV14" s="43"/>
      <c r="KXW14" s="43"/>
      <c r="KXX14" s="43"/>
      <c r="KXY14" s="43"/>
      <c r="KXZ14" s="43"/>
      <c r="KYA14" s="43"/>
      <c r="KYB14" s="43"/>
      <c r="KYC14" s="43"/>
      <c r="KYD14" s="43"/>
      <c r="KYE14" s="43"/>
      <c r="KYF14" s="43"/>
      <c r="KYG14" s="43"/>
      <c r="KYH14" s="43"/>
      <c r="KYI14" s="43"/>
      <c r="KYJ14" s="43"/>
      <c r="KYK14" s="43"/>
      <c r="KYL14" s="43"/>
      <c r="KYM14" s="43"/>
      <c r="KYN14" s="43"/>
      <c r="KYO14" s="43"/>
      <c r="KYP14" s="43"/>
      <c r="KYQ14" s="43"/>
      <c r="KYR14" s="43"/>
      <c r="KYS14" s="43"/>
      <c r="KYT14" s="43"/>
      <c r="KYU14" s="43"/>
      <c r="KYV14" s="43"/>
      <c r="KYW14" s="43"/>
      <c r="KYX14" s="43"/>
      <c r="KYY14" s="43"/>
      <c r="KYZ14" s="43"/>
      <c r="KZA14" s="43"/>
      <c r="KZB14" s="43"/>
      <c r="KZC14" s="43"/>
      <c r="KZD14" s="43"/>
      <c r="KZE14" s="43"/>
      <c r="KZF14" s="43"/>
      <c r="KZG14" s="43"/>
      <c r="KZH14" s="43"/>
      <c r="KZI14" s="43"/>
      <c r="KZJ14" s="43"/>
      <c r="KZK14" s="43"/>
      <c r="KZL14" s="43"/>
      <c r="KZM14" s="43"/>
      <c r="KZN14" s="43"/>
      <c r="KZO14" s="43"/>
      <c r="KZP14" s="43"/>
      <c r="KZQ14" s="43"/>
      <c r="KZR14" s="43"/>
      <c r="KZS14" s="43"/>
      <c r="KZT14" s="43"/>
      <c r="KZU14" s="43"/>
      <c r="KZV14" s="43"/>
      <c r="KZW14" s="43"/>
      <c r="KZX14" s="43"/>
      <c r="KZY14" s="43"/>
      <c r="KZZ14" s="43"/>
      <c r="LAA14" s="43"/>
      <c r="LAB14" s="43"/>
      <c r="LAC14" s="43"/>
      <c r="LAD14" s="43"/>
      <c r="LAE14" s="43"/>
      <c r="LAF14" s="43"/>
      <c r="LAG14" s="43"/>
      <c r="LAH14" s="43"/>
      <c r="LAI14" s="43"/>
      <c r="LAJ14" s="43"/>
      <c r="LAK14" s="43"/>
      <c r="LAL14" s="43"/>
      <c r="LAM14" s="43"/>
      <c r="LAN14" s="43"/>
      <c r="LAO14" s="43"/>
      <c r="LAP14" s="43"/>
      <c r="LAQ14" s="43"/>
      <c r="LAR14" s="43"/>
      <c r="LAS14" s="43"/>
      <c r="LAT14" s="43"/>
      <c r="LAU14" s="43"/>
      <c r="LAV14" s="43"/>
      <c r="LAW14" s="43"/>
      <c r="LAX14" s="43"/>
      <c r="LAY14" s="43"/>
      <c r="LAZ14" s="43"/>
      <c r="LBA14" s="43"/>
      <c r="LBB14" s="43"/>
      <c r="LBC14" s="43"/>
      <c r="LBD14" s="43"/>
      <c r="LBE14" s="43"/>
      <c r="LBF14" s="43"/>
      <c r="LBG14" s="43"/>
      <c r="LBH14" s="43"/>
      <c r="LBI14" s="43"/>
      <c r="LBJ14" s="43"/>
      <c r="LBK14" s="43"/>
      <c r="LBL14" s="43"/>
      <c r="LBM14" s="43"/>
      <c r="LBN14" s="43"/>
      <c r="LBO14" s="43"/>
      <c r="LBP14" s="43"/>
      <c r="LBQ14" s="43"/>
      <c r="LBR14" s="43"/>
      <c r="LBS14" s="43"/>
      <c r="LBT14" s="43"/>
      <c r="LBU14" s="43"/>
      <c r="LBV14" s="43"/>
      <c r="LBW14" s="43"/>
      <c r="LBX14" s="43"/>
      <c r="LBY14" s="43"/>
      <c r="LBZ14" s="43"/>
      <c r="LCA14" s="43"/>
      <c r="LCB14" s="43"/>
      <c r="LCC14" s="43"/>
      <c r="LCD14" s="43"/>
      <c r="LCE14" s="43"/>
      <c r="LCF14" s="43"/>
      <c r="LCG14" s="43"/>
      <c r="LCH14" s="43"/>
      <c r="LCI14" s="43"/>
      <c r="LCJ14" s="43"/>
      <c r="LCK14" s="43"/>
      <c r="LCL14" s="43"/>
      <c r="LCM14" s="43"/>
      <c r="LCN14" s="43"/>
      <c r="LCO14" s="43"/>
      <c r="LCP14" s="43"/>
      <c r="LCQ14" s="43"/>
      <c r="LCR14" s="43"/>
      <c r="LCS14" s="43"/>
      <c r="LCT14" s="43"/>
      <c r="LCU14" s="43"/>
      <c r="LCV14" s="43"/>
      <c r="LCW14" s="43"/>
      <c r="LCX14" s="43"/>
      <c r="LCY14" s="43"/>
      <c r="LCZ14" s="43"/>
      <c r="LDA14" s="43"/>
      <c r="LDB14" s="43"/>
      <c r="LDC14" s="43"/>
      <c r="LDD14" s="43"/>
      <c r="LDE14" s="43"/>
      <c r="LDF14" s="43"/>
      <c r="LDG14" s="43"/>
      <c r="LDH14" s="43"/>
      <c r="LDI14" s="43"/>
      <c r="LDJ14" s="43"/>
      <c r="LDK14" s="43"/>
      <c r="LDL14" s="43"/>
      <c r="LDM14" s="43"/>
      <c r="LDN14" s="43"/>
      <c r="LDO14" s="43"/>
      <c r="LDP14" s="43"/>
      <c r="LDQ14" s="43"/>
      <c r="LDR14" s="43"/>
      <c r="LDS14" s="43"/>
      <c r="LDT14" s="43"/>
      <c r="LDU14" s="43"/>
      <c r="LDV14" s="43"/>
      <c r="LDW14" s="43"/>
      <c r="LDX14" s="43"/>
      <c r="LDY14" s="43"/>
      <c r="LDZ14" s="43"/>
      <c r="LEA14" s="43"/>
      <c r="LEB14" s="43"/>
      <c r="LEC14" s="43"/>
      <c r="LED14" s="43"/>
      <c r="LEE14" s="43"/>
      <c r="LEF14" s="43"/>
      <c r="LEG14" s="43"/>
      <c r="LEH14" s="43"/>
      <c r="LEI14" s="43"/>
      <c r="LEJ14" s="43"/>
      <c r="LEK14" s="43"/>
      <c r="LEL14" s="43"/>
      <c r="LEM14" s="43"/>
      <c r="LEN14" s="43"/>
      <c r="LEO14" s="43"/>
      <c r="LEP14" s="43"/>
      <c r="LEQ14" s="43"/>
      <c r="LER14" s="43"/>
      <c r="LES14" s="43"/>
      <c r="LET14" s="43"/>
      <c r="LEU14" s="43"/>
      <c r="LEV14" s="43"/>
      <c r="LEW14" s="43"/>
      <c r="LEX14" s="43"/>
      <c r="LEY14" s="43"/>
      <c r="LEZ14" s="43"/>
      <c r="LFA14" s="43"/>
      <c r="LFB14" s="43"/>
      <c r="LFC14" s="43"/>
      <c r="LFD14" s="43"/>
      <c r="LFE14" s="43"/>
      <c r="LFF14" s="43"/>
      <c r="LFG14" s="43"/>
      <c r="LFH14" s="43"/>
      <c r="LFI14" s="43"/>
      <c r="LFJ14" s="43"/>
      <c r="LFK14" s="43"/>
      <c r="LFL14" s="43"/>
      <c r="LFM14" s="43"/>
      <c r="LFN14" s="43"/>
      <c r="LFO14" s="43"/>
      <c r="LFP14" s="43"/>
      <c r="LFQ14" s="43"/>
      <c r="LFR14" s="43"/>
      <c r="LFS14" s="43"/>
      <c r="LFT14" s="43"/>
      <c r="LFU14" s="43"/>
      <c r="LFV14" s="43"/>
      <c r="LFW14" s="43"/>
      <c r="LFX14" s="43"/>
      <c r="LFY14" s="43"/>
      <c r="LFZ14" s="43"/>
      <c r="LGA14" s="43"/>
      <c r="LGB14" s="43"/>
      <c r="LGC14" s="43"/>
      <c r="LGD14" s="43"/>
      <c r="LGE14" s="43"/>
      <c r="LGF14" s="43"/>
      <c r="LGG14" s="43"/>
      <c r="LGH14" s="43"/>
      <c r="LGI14" s="43"/>
      <c r="LGJ14" s="43"/>
      <c r="LGK14" s="43"/>
      <c r="LGL14" s="43"/>
      <c r="LGM14" s="43"/>
      <c r="LGN14" s="43"/>
      <c r="LGO14" s="43"/>
      <c r="LGP14" s="43"/>
      <c r="LGQ14" s="43"/>
      <c r="LGR14" s="43"/>
      <c r="LGS14" s="43"/>
      <c r="LGT14" s="43"/>
      <c r="LGU14" s="43"/>
      <c r="LGV14" s="43"/>
      <c r="LGW14" s="43"/>
      <c r="LGX14" s="43"/>
      <c r="LGY14" s="43"/>
      <c r="LGZ14" s="43"/>
      <c r="LHA14" s="43"/>
      <c r="LHB14" s="43"/>
      <c r="LHC14" s="43"/>
      <c r="LHD14" s="43"/>
      <c r="LHE14" s="43"/>
      <c r="LHF14" s="43"/>
      <c r="LHG14" s="43"/>
      <c r="LHH14" s="43"/>
      <c r="LHI14" s="43"/>
      <c r="LHJ14" s="43"/>
      <c r="LHK14" s="43"/>
      <c r="LHL14" s="43"/>
      <c r="LHM14" s="43"/>
      <c r="LHN14" s="43"/>
      <c r="LHO14" s="43"/>
      <c r="LHP14" s="43"/>
      <c r="LHQ14" s="43"/>
      <c r="LHR14" s="43"/>
      <c r="LHS14" s="43"/>
      <c r="LHT14" s="43"/>
      <c r="LHU14" s="43"/>
      <c r="LHV14" s="43"/>
      <c r="LHW14" s="43"/>
      <c r="LHX14" s="43"/>
      <c r="LHY14" s="43"/>
      <c r="LHZ14" s="43"/>
      <c r="LIA14" s="43"/>
      <c r="LIB14" s="43"/>
      <c r="LIC14" s="43"/>
      <c r="LID14" s="43"/>
      <c r="LIE14" s="43"/>
      <c r="LIF14" s="43"/>
      <c r="LIG14" s="43"/>
      <c r="LIH14" s="43"/>
      <c r="LII14" s="43"/>
      <c r="LIJ14" s="43"/>
      <c r="LIK14" s="43"/>
      <c r="LIL14" s="43"/>
      <c r="LIM14" s="43"/>
      <c r="LIN14" s="43"/>
      <c r="LIO14" s="43"/>
      <c r="LIP14" s="43"/>
      <c r="LIQ14" s="43"/>
      <c r="LIR14" s="43"/>
      <c r="LIS14" s="43"/>
      <c r="LIT14" s="43"/>
      <c r="LIU14" s="43"/>
      <c r="LIV14" s="43"/>
      <c r="LIW14" s="43"/>
      <c r="LIX14" s="43"/>
      <c r="LIY14" s="43"/>
      <c r="LIZ14" s="43"/>
      <c r="LJA14" s="43"/>
      <c r="LJB14" s="43"/>
      <c r="LJC14" s="43"/>
      <c r="LJD14" s="43"/>
      <c r="LJE14" s="43"/>
      <c r="LJF14" s="43"/>
      <c r="LJG14" s="43"/>
      <c r="LJH14" s="43"/>
      <c r="LJI14" s="43"/>
      <c r="LJJ14" s="43"/>
      <c r="LJK14" s="43"/>
      <c r="LJL14" s="43"/>
      <c r="LJM14" s="43"/>
      <c r="LJN14" s="43"/>
      <c r="LJO14" s="43"/>
      <c r="LJP14" s="43"/>
      <c r="LJQ14" s="43"/>
      <c r="LJR14" s="43"/>
      <c r="LJS14" s="43"/>
      <c r="LJT14" s="43"/>
      <c r="LJU14" s="43"/>
      <c r="LJV14" s="43"/>
      <c r="LJW14" s="43"/>
      <c r="LJX14" s="43"/>
      <c r="LJY14" s="43"/>
      <c r="LJZ14" s="43"/>
      <c r="LKA14" s="43"/>
      <c r="LKB14" s="43"/>
      <c r="LKC14" s="43"/>
      <c r="LKD14" s="43"/>
      <c r="LKE14" s="43"/>
      <c r="LKF14" s="43"/>
      <c r="LKG14" s="43"/>
      <c r="LKH14" s="43"/>
      <c r="LKI14" s="43"/>
      <c r="LKJ14" s="43"/>
      <c r="LKK14" s="43"/>
      <c r="LKL14" s="43"/>
      <c r="LKM14" s="43"/>
      <c r="LKN14" s="43"/>
      <c r="LKO14" s="43"/>
      <c r="LKP14" s="43"/>
      <c r="LKQ14" s="43"/>
      <c r="LKR14" s="43"/>
      <c r="LKS14" s="43"/>
      <c r="LKT14" s="43"/>
      <c r="LKU14" s="43"/>
      <c r="LKV14" s="43"/>
      <c r="LKW14" s="43"/>
      <c r="LKX14" s="43"/>
      <c r="LKY14" s="43"/>
      <c r="LKZ14" s="43"/>
      <c r="LLA14" s="43"/>
      <c r="LLB14" s="43"/>
      <c r="LLC14" s="43"/>
      <c r="LLD14" s="43"/>
      <c r="LLE14" s="43"/>
      <c r="LLF14" s="43"/>
      <c r="LLG14" s="43"/>
      <c r="LLH14" s="43"/>
      <c r="LLI14" s="43"/>
      <c r="LLJ14" s="43"/>
      <c r="LLK14" s="43"/>
      <c r="LLL14" s="43"/>
      <c r="LLM14" s="43"/>
      <c r="LLN14" s="43"/>
      <c r="LLO14" s="43"/>
      <c r="LLP14" s="43"/>
      <c r="LLQ14" s="43"/>
      <c r="LLR14" s="43"/>
      <c r="LLS14" s="43"/>
      <c r="LLT14" s="43"/>
      <c r="LLU14" s="43"/>
      <c r="LLV14" s="43"/>
      <c r="LLW14" s="43"/>
      <c r="LLX14" s="43"/>
      <c r="LLY14" s="43"/>
      <c r="LLZ14" s="43"/>
      <c r="LMA14" s="43"/>
      <c r="LMB14" s="43"/>
      <c r="LMC14" s="43"/>
      <c r="LMD14" s="43"/>
      <c r="LME14" s="43"/>
      <c r="LMF14" s="43"/>
      <c r="LMG14" s="43"/>
      <c r="LMH14" s="43"/>
      <c r="LMI14" s="43"/>
      <c r="LMJ14" s="43"/>
      <c r="LMK14" s="43"/>
      <c r="LML14" s="43"/>
      <c r="LMM14" s="43"/>
      <c r="LMN14" s="43"/>
      <c r="LMO14" s="43"/>
      <c r="LMP14" s="43"/>
      <c r="LMQ14" s="43"/>
      <c r="LMR14" s="43"/>
      <c r="LMS14" s="43"/>
      <c r="LMT14" s="43"/>
      <c r="LMU14" s="43"/>
      <c r="LMV14" s="43"/>
      <c r="LMW14" s="43"/>
      <c r="LMX14" s="43"/>
      <c r="LMY14" s="43"/>
      <c r="LMZ14" s="43"/>
      <c r="LNA14" s="43"/>
      <c r="LNB14" s="43"/>
      <c r="LNC14" s="43"/>
      <c r="LND14" s="43"/>
      <c r="LNE14" s="43"/>
      <c r="LNF14" s="43"/>
      <c r="LNG14" s="43"/>
      <c r="LNH14" s="43"/>
      <c r="LNI14" s="43"/>
      <c r="LNJ14" s="43"/>
      <c r="LNK14" s="43"/>
      <c r="LNL14" s="43"/>
      <c r="LNM14" s="43"/>
      <c r="LNN14" s="43"/>
      <c r="LNO14" s="43"/>
      <c r="LNP14" s="43"/>
      <c r="LNQ14" s="43"/>
      <c r="LNR14" s="43"/>
      <c r="LNS14" s="43"/>
      <c r="LNT14" s="43"/>
      <c r="LNU14" s="43"/>
      <c r="LNV14" s="43"/>
      <c r="LNW14" s="43"/>
      <c r="LNX14" s="43"/>
      <c r="LNY14" s="43"/>
      <c r="LNZ14" s="43"/>
      <c r="LOA14" s="43"/>
      <c r="LOB14" s="43"/>
      <c r="LOC14" s="43"/>
      <c r="LOD14" s="43"/>
      <c r="LOE14" s="43"/>
      <c r="LOF14" s="43"/>
      <c r="LOG14" s="43"/>
      <c r="LOH14" s="43"/>
      <c r="LOI14" s="43"/>
      <c r="LOJ14" s="43"/>
      <c r="LOK14" s="43"/>
      <c r="LOL14" s="43"/>
      <c r="LOM14" s="43"/>
      <c r="LON14" s="43"/>
      <c r="LOO14" s="43"/>
      <c r="LOP14" s="43"/>
      <c r="LOQ14" s="43"/>
      <c r="LOR14" s="43"/>
      <c r="LOS14" s="43"/>
      <c r="LOT14" s="43"/>
      <c r="LOU14" s="43"/>
      <c r="LOV14" s="43"/>
      <c r="LOW14" s="43"/>
      <c r="LOX14" s="43"/>
      <c r="LOY14" s="43"/>
      <c r="LOZ14" s="43"/>
      <c r="LPA14" s="43"/>
      <c r="LPB14" s="43"/>
      <c r="LPC14" s="43"/>
      <c r="LPD14" s="43"/>
      <c r="LPE14" s="43"/>
      <c r="LPF14" s="43"/>
      <c r="LPG14" s="43"/>
      <c r="LPH14" s="43"/>
      <c r="LPI14" s="43"/>
      <c r="LPJ14" s="43"/>
      <c r="LPK14" s="43"/>
      <c r="LPL14" s="43"/>
      <c r="LPM14" s="43"/>
      <c r="LPN14" s="43"/>
      <c r="LPO14" s="43"/>
      <c r="LPP14" s="43"/>
      <c r="LPQ14" s="43"/>
      <c r="LPR14" s="43"/>
      <c r="LPS14" s="43"/>
      <c r="LPT14" s="43"/>
      <c r="LPU14" s="43"/>
      <c r="LPV14" s="43"/>
      <c r="LPW14" s="43"/>
      <c r="LPX14" s="43"/>
      <c r="LPY14" s="43"/>
      <c r="LPZ14" s="43"/>
      <c r="LQA14" s="43"/>
      <c r="LQB14" s="43"/>
      <c r="LQC14" s="43"/>
      <c r="LQD14" s="43"/>
      <c r="LQE14" s="43"/>
      <c r="LQF14" s="43"/>
      <c r="LQG14" s="43"/>
      <c r="LQH14" s="43"/>
      <c r="LQI14" s="43"/>
      <c r="LQJ14" s="43"/>
      <c r="LQK14" s="43"/>
      <c r="LQL14" s="43"/>
      <c r="LQM14" s="43"/>
      <c r="LQN14" s="43"/>
      <c r="LQO14" s="43"/>
      <c r="LQP14" s="43"/>
      <c r="LQQ14" s="43"/>
      <c r="LQR14" s="43"/>
      <c r="LQS14" s="43"/>
      <c r="LQT14" s="43"/>
      <c r="LQU14" s="43"/>
      <c r="LQV14" s="43"/>
      <c r="LQW14" s="43"/>
      <c r="LQX14" s="43"/>
      <c r="LQY14" s="43"/>
      <c r="LQZ14" s="43"/>
      <c r="LRA14" s="43"/>
      <c r="LRB14" s="43"/>
      <c r="LRC14" s="43"/>
      <c r="LRD14" s="43"/>
      <c r="LRE14" s="43"/>
      <c r="LRF14" s="43"/>
      <c r="LRG14" s="43"/>
      <c r="LRH14" s="43"/>
      <c r="LRI14" s="43"/>
      <c r="LRJ14" s="43"/>
      <c r="LRK14" s="43"/>
      <c r="LRL14" s="43"/>
      <c r="LRM14" s="43"/>
      <c r="LRN14" s="43"/>
      <c r="LRO14" s="43"/>
      <c r="LRP14" s="43"/>
      <c r="LRQ14" s="43"/>
      <c r="LRR14" s="43"/>
      <c r="LRS14" s="43"/>
      <c r="LRT14" s="43"/>
      <c r="LRU14" s="43"/>
      <c r="LRV14" s="43"/>
      <c r="LRW14" s="43"/>
      <c r="LRX14" s="43"/>
      <c r="LRY14" s="43"/>
      <c r="LRZ14" s="43"/>
      <c r="LSA14" s="43"/>
      <c r="LSB14" s="43"/>
      <c r="LSC14" s="43"/>
      <c r="LSD14" s="43"/>
      <c r="LSE14" s="43"/>
      <c r="LSF14" s="43"/>
      <c r="LSG14" s="43"/>
      <c r="LSH14" s="43"/>
      <c r="LSI14" s="43"/>
      <c r="LSJ14" s="43"/>
      <c r="LSK14" s="43"/>
      <c r="LSL14" s="43"/>
      <c r="LSM14" s="43"/>
      <c r="LSN14" s="43"/>
      <c r="LSO14" s="43"/>
      <c r="LSP14" s="43"/>
      <c r="LSQ14" s="43"/>
      <c r="LSR14" s="43"/>
      <c r="LSS14" s="43"/>
      <c r="LST14" s="43"/>
      <c r="LSU14" s="43"/>
      <c r="LSV14" s="43"/>
      <c r="LSW14" s="43"/>
      <c r="LSX14" s="43"/>
      <c r="LSY14" s="43"/>
      <c r="LSZ14" s="43"/>
      <c r="LTA14" s="43"/>
      <c r="LTB14" s="43"/>
      <c r="LTC14" s="43"/>
      <c r="LTD14" s="43"/>
      <c r="LTE14" s="43"/>
      <c r="LTF14" s="43"/>
      <c r="LTG14" s="43"/>
      <c r="LTH14" s="43"/>
      <c r="LTI14" s="43"/>
      <c r="LTJ14" s="43"/>
      <c r="LTK14" s="43"/>
      <c r="LTL14" s="43"/>
      <c r="LTM14" s="43"/>
      <c r="LTN14" s="43"/>
      <c r="LTO14" s="43"/>
      <c r="LTP14" s="43"/>
      <c r="LTQ14" s="43"/>
      <c r="LTR14" s="43"/>
      <c r="LTS14" s="43"/>
      <c r="LTT14" s="43"/>
      <c r="LTU14" s="43"/>
      <c r="LTV14" s="43"/>
      <c r="LTW14" s="43"/>
      <c r="LTX14" s="43"/>
      <c r="LTY14" s="43"/>
      <c r="LTZ14" s="43"/>
      <c r="LUA14" s="43"/>
      <c r="LUB14" s="43"/>
      <c r="LUC14" s="43"/>
      <c r="LUD14" s="43"/>
      <c r="LUE14" s="43"/>
      <c r="LUF14" s="43"/>
      <c r="LUG14" s="43"/>
      <c r="LUH14" s="43"/>
      <c r="LUI14" s="43"/>
      <c r="LUJ14" s="43"/>
      <c r="LUK14" s="43"/>
      <c r="LUL14" s="43"/>
      <c r="LUM14" s="43"/>
      <c r="LUN14" s="43"/>
      <c r="LUO14" s="43"/>
      <c r="LUP14" s="43"/>
      <c r="LUQ14" s="43"/>
      <c r="LUR14" s="43"/>
      <c r="LUS14" s="43"/>
      <c r="LUT14" s="43"/>
      <c r="LUU14" s="43"/>
      <c r="LUV14" s="43"/>
      <c r="LUW14" s="43"/>
      <c r="LUX14" s="43"/>
      <c r="LUY14" s="43"/>
      <c r="LUZ14" s="43"/>
      <c r="LVA14" s="43"/>
      <c r="LVB14" s="43"/>
      <c r="LVC14" s="43"/>
      <c r="LVD14" s="43"/>
      <c r="LVE14" s="43"/>
      <c r="LVF14" s="43"/>
      <c r="LVG14" s="43"/>
      <c r="LVH14" s="43"/>
      <c r="LVI14" s="43"/>
      <c r="LVJ14" s="43"/>
      <c r="LVK14" s="43"/>
      <c r="LVL14" s="43"/>
      <c r="LVM14" s="43"/>
      <c r="LVN14" s="43"/>
      <c r="LVO14" s="43"/>
      <c r="LVP14" s="43"/>
      <c r="LVQ14" s="43"/>
      <c r="LVR14" s="43"/>
      <c r="LVS14" s="43"/>
      <c r="LVT14" s="43"/>
      <c r="LVU14" s="43"/>
      <c r="LVV14" s="43"/>
      <c r="LVW14" s="43"/>
      <c r="LVX14" s="43"/>
      <c r="LVY14" s="43"/>
      <c r="LVZ14" s="43"/>
      <c r="LWA14" s="43"/>
      <c r="LWB14" s="43"/>
      <c r="LWC14" s="43"/>
      <c r="LWD14" s="43"/>
      <c r="LWE14" s="43"/>
      <c r="LWF14" s="43"/>
      <c r="LWG14" s="43"/>
      <c r="LWH14" s="43"/>
      <c r="LWI14" s="43"/>
      <c r="LWJ14" s="43"/>
      <c r="LWK14" s="43"/>
      <c r="LWL14" s="43"/>
      <c r="LWM14" s="43"/>
      <c r="LWN14" s="43"/>
      <c r="LWO14" s="43"/>
      <c r="LWP14" s="43"/>
      <c r="LWQ14" s="43"/>
      <c r="LWR14" s="43"/>
      <c r="LWS14" s="43"/>
      <c r="LWT14" s="43"/>
      <c r="LWU14" s="43"/>
      <c r="LWV14" s="43"/>
      <c r="LWW14" s="43"/>
      <c r="LWX14" s="43"/>
      <c r="LWY14" s="43"/>
      <c r="LWZ14" s="43"/>
      <c r="LXA14" s="43"/>
      <c r="LXB14" s="43"/>
      <c r="LXC14" s="43"/>
      <c r="LXD14" s="43"/>
      <c r="LXE14" s="43"/>
      <c r="LXF14" s="43"/>
      <c r="LXG14" s="43"/>
      <c r="LXH14" s="43"/>
      <c r="LXI14" s="43"/>
      <c r="LXJ14" s="43"/>
      <c r="LXK14" s="43"/>
      <c r="LXL14" s="43"/>
      <c r="LXM14" s="43"/>
      <c r="LXN14" s="43"/>
      <c r="LXO14" s="43"/>
      <c r="LXP14" s="43"/>
      <c r="LXQ14" s="43"/>
      <c r="LXR14" s="43"/>
      <c r="LXS14" s="43"/>
      <c r="LXT14" s="43"/>
      <c r="LXU14" s="43"/>
      <c r="LXV14" s="43"/>
      <c r="LXW14" s="43"/>
      <c r="LXX14" s="43"/>
      <c r="LXY14" s="43"/>
      <c r="LXZ14" s="43"/>
      <c r="LYA14" s="43"/>
      <c r="LYB14" s="43"/>
      <c r="LYC14" s="43"/>
      <c r="LYD14" s="43"/>
      <c r="LYE14" s="43"/>
      <c r="LYF14" s="43"/>
      <c r="LYG14" s="43"/>
      <c r="LYH14" s="43"/>
      <c r="LYI14" s="43"/>
      <c r="LYJ14" s="43"/>
      <c r="LYK14" s="43"/>
      <c r="LYL14" s="43"/>
      <c r="LYM14" s="43"/>
      <c r="LYN14" s="43"/>
      <c r="LYO14" s="43"/>
      <c r="LYP14" s="43"/>
      <c r="LYQ14" s="43"/>
      <c r="LYR14" s="43"/>
      <c r="LYS14" s="43"/>
      <c r="LYT14" s="43"/>
      <c r="LYU14" s="43"/>
      <c r="LYV14" s="43"/>
      <c r="LYW14" s="43"/>
      <c r="LYX14" s="43"/>
      <c r="LYY14" s="43"/>
      <c r="LYZ14" s="43"/>
      <c r="LZA14" s="43"/>
      <c r="LZB14" s="43"/>
      <c r="LZC14" s="43"/>
      <c r="LZD14" s="43"/>
      <c r="LZE14" s="43"/>
      <c r="LZF14" s="43"/>
      <c r="LZG14" s="43"/>
      <c r="LZH14" s="43"/>
      <c r="LZI14" s="43"/>
      <c r="LZJ14" s="43"/>
      <c r="LZK14" s="43"/>
      <c r="LZL14" s="43"/>
      <c r="LZM14" s="43"/>
      <c r="LZN14" s="43"/>
      <c r="LZO14" s="43"/>
      <c r="LZP14" s="43"/>
      <c r="LZQ14" s="43"/>
      <c r="LZR14" s="43"/>
      <c r="LZS14" s="43"/>
      <c r="LZT14" s="43"/>
      <c r="LZU14" s="43"/>
      <c r="LZV14" s="43"/>
      <c r="LZW14" s="43"/>
      <c r="LZX14" s="43"/>
      <c r="LZY14" s="43"/>
      <c r="LZZ14" s="43"/>
      <c r="MAA14" s="43"/>
      <c r="MAB14" s="43"/>
      <c r="MAC14" s="43"/>
      <c r="MAD14" s="43"/>
      <c r="MAE14" s="43"/>
      <c r="MAF14" s="43"/>
      <c r="MAG14" s="43"/>
      <c r="MAH14" s="43"/>
      <c r="MAI14" s="43"/>
      <c r="MAJ14" s="43"/>
      <c r="MAK14" s="43"/>
      <c r="MAL14" s="43"/>
      <c r="MAM14" s="43"/>
      <c r="MAN14" s="43"/>
      <c r="MAO14" s="43"/>
      <c r="MAP14" s="43"/>
      <c r="MAQ14" s="43"/>
      <c r="MAR14" s="43"/>
      <c r="MAS14" s="43"/>
      <c r="MAT14" s="43"/>
      <c r="MAU14" s="43"/>
      <c r="MAV14" s="43"/>
      <c r="MAW14" s="43"/>
      <c r="MAX14" s="43"/>
      <c r="MAY14" s="43"/>
      <c r="MAZ14" s="43"/>
      <c r="MBA14" s="43"/>
      <c r="MBB14" s="43"/>
      <c r="MBC14" s="43"/>
      <c r="MBD14" s="43"/>
      <c r="MBE14" s="43"/>
      <c r="MBF14" s="43"/>
      <c r="MBG14" s="43"/>
      <c r="MBH14" s="43"/>
      <c r="MBI14" s="43"/>
      <c r="MBJ14" s="43"/>
      <c r="MBK14" s="43"/>
      <c r="MBL14" s="43"/>
      <c r="MBM14" s="43"/>
      <c r="MBN14" s="43"/>
      <c r="MBO14" s="43"/>
      <c r="MBP14" s="43"/>
      <c r="MBQ14" s="43"/>
      <c r="MBR14" s="43"/>
      <c r="MBS14" s="43"/>
      <c r="MBT14" s="43"/>
      <c r="MBU14" s="43"/>
      <c r="MBV14" s="43"/>
      <c r="MBW14" s="43"/>
      <c r="MBX14" s="43"/>
      <c r="MBY14" s="43"/>
      <c r="MBZ14" s="43"/>
      <c r="MCA14" s="43"/>
      <c r="MCB14" s="43"/>
      <c r="MCC14" s="43"/>
      <c r="MCD14" s="43"/>
      <c r="MCE14" s="43"/>
      <c r="MCF14" s="43"/>
      <c r="MCG14" s="43"/>
      <c r="MCH14" s="43"/>
      <c r="MCI14" s="43"/>
      <c r="MCJ14" s="43"/>
      <c r="MCK14" s="43"/>
      <c r="MCL14" s="43"/>
      <c r="MCM14" s="43"/>
      <c r="MCN14" s="43"/>
      <c r="MCO14" s="43"/>
      <c r="MCP14" s="43"/>
      <c r="MCQ14" s="43"/>
      <c r="MCR14" s="43"/>
      <c r="MCS14" s="43"/>
      <c r="MCT14" s="43"/>
      <c r="MCU14" s="43"/>
      <c r="MCV14" s="43"/>
      <c r="MCW14" s="43"/>
      <c r="MCX14" s="43"/>
      <c r="MCY14" s="43"/>
      <c r="MCZ14" s="43"/>
      <c r="MDA14" s="43"/>
      <c r="MDB14" s="43"/>
      <c r="MDC14" s="43"/>
      <c r="MDD14" s="43"/>
      <c r="MDE14" s="43"/>
      <c r="MDF14" s="43"/>
      <c r="MDG14" s="43"/>
      <c r="MDH14" s="43"/>
      <c r="MDI14" s="43"/>
      <c r="MDJ14" s="43"/>
      <c r="MDK14" s="43"/>
      <c r="MDL14" s="43"/>
      <c r="MDM14" s="43"/>
      <c r="MDN14" s="43"/>
      <c r="MDO14" s="43"/>
      <c r="MDP14" s="43"/>
      <c r="MDQ14" s="43"/>
      <c r="MDR14" s="43"/>
      <c r="MDS14" s="43"/>
      <c r="MDT14" s="43"/>
      <c r="MDU14" s="43"/>
      <c r="MDV14" s="43"/>
      <c r="MDW14" s="43"/>
      <c r="MDX14" s="43"/>
      <c r="MDY14" s="43"/>
      <c r="MDZ14" s="43"/>
      <c r="MEA14" s="43"/>
      <c r="MEB14" s="43"/>
      <c r="MEC14" s="43"/>
      <c r="MED14" s="43"/>
      <c r="MEE14" s="43"/>
      <c r="MEF14" s="43"/>
      <c r="MEG14" s="43"/>
      <c r="MEH14" s="43"/>
      <c r="MEI14" s="43"/>
      <c r="MEJ14" s="43"/>
      <c r="MEK14" s="43"/>
      <c r="MEL14" s="43"/>
      <c r="MEM14" s="43"/>
      <c r="MEN14" s="43"/>
      <c r="MEO14" s="43"/>
      <c r="MEP14" s="43"/>
      <c r="MEQ14" s="43"/>
      <c r="MER14" s="43"/>
      <c r="MES14" s="43"/>
      <c r="MET14" s="43"/>
      <c r="MEU14" s="43"/>
      <c r="MEV14" s="43"/>
      <c r="MEW14" s="43"/>
      <c r="MEX14" s="43"/>
      <c r="MEY14" s="43"/>
      <c r="MEZ14" s="43"/>
      <c r="MFA14" s="43"/>
      <c r="MFB14" s="43"/>
      <c r="MFC14" s="43"/>
      <c r="MFD14" s="43"/>
      <c r="MFE14" s="43"/>
      <c r="MFF14" s="43"/>
      <c r="MFG14" s="43"/>
      <c r="MFH14" s="43"/>
      <c r="MFI14" s="43"/>
      <c r="MFJ14" s="43"/>
      <c r="MFK14" s="43"/>
      <c r="MFL14" s="43"/>
      <c r="MFM14" s="43"/>
      <c r="MFN14" s="43"/>
      <c r="MFO14" s="43"/>
      <c r="MFP14" s="43"/>
      <c r="MFQ14" s="43"/>
      <c r="MFR14" s="43"/>
      <c r="MFS14" s="43"/>
      <c r="MFT14" s="43"/>
      <c r="MFU14" s="43"/>
      <c r="MFV14" s="43"/>
      <c r="MFW14" s="43"/>
      <c r="MFX14" s="43"/>
      <c r="MFY14" s="43"/>
      <c r="MFZ14" s="43"/>
      <c r="MGA14" s="43"/>
      <c r="MGB14" s="43"/>
      <c r="MGC14" s="43"/>
      <c r="MGD14" s="43"/>
      <c r="MGE14" s="43"/>
      <c r="MGF14" s="43"/>
      <c r="MGG14" s="43"/>
      <c r="MGH14" s="43"/>
      <c r="MGI14" s="43"/>
      <c r="MGJ14" s="43"/>
      <c r="MGK14" s="43"/>
      <c r="MGL14" s="43"/>
      <c r="MGM14" s="43"/>
      <c r="MGN14" s="43"/>
      <c r="MGO14" s="43"/>
      <c r="MGP14" s="43"/>
      <c r="MGQ14" s="43"/>
      <c r="MGR14" s="43"/>
      <c r="MGS14" s="43"/>
      <c r="MGT14" s="43"/>
      <c r="MGU14" s="43"/>
      <c r="MGV14" s="43"/>
      <c r="MGW14" s="43"/>
      <c r="MGX14" s="43"/>
      <c r="MGY14" s="43"/>
      <c r="MGZ14" s="43"/>
      <c r="MHA14" s="43"/>
      <c r="MHB14" s="43"/>
      <c r="MHC14" s="43"/>
      <c r="MHD14" s="43"/>
      <c r="MHE14" s="43"/>
      <c r="MHF14" s="43"/>
      <c r="MHG14" s="43"/>
      <c r="MHH14" s="43"/>
      <c r="MHI14" s="43"/>
      <c r="MHJ14" s="43"/>
      <c r="MHK14" s="43"/>
      <c r="MHL14" s="43"/>
      <c r="MHM14" s="43"/>
      <c r="MHN14" s="43"/>
      <c r="MHO14" s="43"/>
      <c r="MHP14" s="43"/>
      <c r="MHQ14" s="43"/>
      <c r="MHR14" s="43"/>
      <c r="MHS14" s="43"/>
      <c r="MHT14" s="43"/>
      <c r="MHU14" s="43"/>
      <c r="MHV14" s="43"/>
      <c r="MHW14" s="43"/>
      <c r="MHX14" s="43"/>
      <c r="MHY14" s="43"/>
      <c r="MHZ14" s="43"/>
      <c r="MIA14" s="43"/>
      <c r="MIB14" s="43"/>
      <c r="MIC14" s="43"/>
      <c r="MID14" s="43"/>
      <c r="MIE14" s="43"/>
      <c r="MIF14" s="43"/>
      <c r="MIG14" s="43"/>
      <c r="MIH14" s="43"/>
      <c r="MII14" s="43"/>
      <c r="MIJ14" s="43"/>
      <c r="MIK14" s="43"/>
      <c r="MIL14" s="43"/>
      <c r="MIM14" s="43"/>
      <c r="MIN14" s="43"/>
      <c r="MIO14" s="43"/>
      <c r="MIP14" s="43"/>
      <c r="MIQ14" s="43"/>
      <c r="MIR14" s="43"/>
      <c r="MIS14" s="43"/>
      <c r="MIT14" s="43"/>
      <c r="MIU14" s="43"/>
      <c r="MIV14" s="43"/>
      <c r="MIW14" s="43"/>
      <c r="MIX14" s="43"/>
      <c r="MIY14" s="43"/>
      <c r="MIZ14" s="43"/>
      <c r="MJA14" s="43"/>
      <c r="MJB14" s="43"/>
      <c r="MJC14" s="43"/>
      <c r="MJD14" s="43"/>
      <c r="MJE14" s="43"/>
      <c r="MJF14" s="43"/>
      <c r="MJG14" s="43"/>
      <c r="MJH14" s="43"/>
      <c r="MJI14" s="43"/>
      <c r="MJJ14" s="43"/>
      <c r="MJK14" s="43"/>
      <c r="MJL14" s="43"/>
      <c r="MJM14" s="43"/>
      <c r="MJN14" s="43"/>
      <c r="MJO14" s="43"/>
      <c r="MJP14" s="43"/>
      <c r="MJQ14" s="43"/>
      <c r="MJR14" s="43"/>
      <c r="MJS14" s="43"/>
      <c r="MJT14" s="43"/>
      <c r="MJU14" s="43"/>
      <c r="MJV14" s="43"/>
      <c r="MJW14" s="43"/>
      <c r="MJX14" s="43"/>
      <c r="MJY14" s="43"/>
      <c r="MJZ14" s="43"/>
      <c r="MKA14" s="43"/>
      <c r="MKB14" s="43"/>
      <c r="MKC14" s="43"/>
      <c r="MKD14" s="43"/>
      <c r="MKE14" s="43"/>
      <c r="MKF14" s="43"/>
      <c r="MKG14" s="43"/>
      <c r="MKH14" s="43"/>
      <c r="MKI14" s="43"/>
      <c r="MKJ14" s="43"/>
      <c r="MKK14" s="43"/>
      <c r="MKL14" s="43"/>
      <c r="MKM14" s="43"/>
      <c r="MKN14" s="43"/>
      <c r="MKO14" s="43"/>
      <c r="MKP14" s="43"/>
      <c r="MKQ14" s="43"/>
      <c r="MKR14" s="43"/>
      <c r="MKS14" s="43"/>
      <c r="MKT14" s="43"/>
      <c r="MKU14" s="43"/>
      <c r="MKV14" s="43"/>
      <c r="MKW14" s="43"/>
      <c r="MKX14" s="43"/>
      <c r="MKY14" s="43"/>
      <c r="MKZ14" s="43"/>
      <c r="MLA14" s="43"/>
      <c r="MLB14" s="43"/>
      <c r="MLC14" s="43"/>
      <c r="MLD14" s="43"/>
      <c r="MLE14" s="43"/>
      <c r="MLF14" s="43"/>
      <c r="MLG14" s="43"/>
      <c r="MLH14" s="43"/>
      <c r="MLI14" s="43"/>
      <c r="MLJ14" s="43"/>
      <c r="MLK14" s="43"/>
      <c r="MLL14" s="43"/>
      <c r="MLM14" s="43"/>
      <c r="MLN14" s="43"/>
      <c r="MLO14" s="43"/>
      <c r="MLP14" s="43"/>
      <c r="MLQ14" s="43"/>
      <c r="MLR14" s="43"/>
      <c r="MLS14" s="43"/>
      <c r="MLT14" s="43"/>
      <c r="MLU14" s="43"/>
      <c r="MLV14" s="43"/>
      <c r="MLW14" s="43"/>
      <c r="MLX14" s="43"/>
      <c r="MLY14" s="43"/>
      <c r="MLZ14" s="43"/>
      <c r="MMA14" s="43"/>
      <c r="MMB14" s="43"/>
      <c r="MMC14" s="43"/>
      <c r="MMD14" s="43"/>
      <c r="MME14" s="43"/>
      <c r="MMF14" s="43"/>
      <c r="MMG14" s="43"/>
      <c r="MMH14" s="43"/>
      <c r="MMI14" s="43"/>
      <c r="MMJ14" s="43"/>
      <c r="MMK14" s="43"/>
      <c r="MML14" s="43"/>
      <c r="MMM14" s="43"/>
      <c r="MMN14" s="43"/>
      <c r="MMO14" s="43"/>
      <c r="MMP14" s="43"/>
      <c r="MMQ14" s="43"/>
      <c r="MMR14" s="43"/>
      <c r="MMS14" s="43"/>
      <c r="MMT14" s="43"/>
      <c r="MMU14" s="43"/>
      <c r="MMV14" s="43"/>
      <c r="MMW14" s="43"/>
      <c r="MMX14" s="43"/>
      <c r="MMY14" s="43"/>
      <c r="MMZ14" s="43"/>
      <c r="MNA14" s="43"/>
      <c r="MNB14" s="43"/>
      <c r="MNC14" s="43"/>
      <c r="MND14" s="43"/>
      <c r="MNE14" s="43"/>
      <c r="MNF14" s="43"/>
      <c r="MNG14" s="43"/>
      <c r="MNH14" s="43"/>
      <c r="MNI14" s="43"/>
      <c r="MNJ14" s="43"/>
      <c r="MNK14" s="43"/>
      <c r="MNL14" s="43"/>
      <c r="MNM14" s="43"/>
      <c r="MNN14" s="43"/>
      <c r="MNO14" s="43"/>
      <c r="MNP14" s="43"/>
      <c r="MNQ14" s="43"/>
      <c r="MNR14" s="43"/>
      <c r="MNS14" s="43"/>
      <c r="MNT14" s="43"/>
      <c r="MNU14" s="43"/>
      <c r="MNV14" s="43"/>
      <c r="MNW14" s="43"/>
      <c r="MNX14" s="43"/>
      <c r="MNY14" s="43"/>
      <c r="MNZ14" s="43"/>
      <c r="MOA14" s="43"/>
      <c r="MOB14" s="43"/>
      <c r="MOC14" s="43"/>
      <c r="MOD14" s="43"/>
      <c r="MOE14" s="43"/>
      <c r="MOF14" s="43"/>
      <c r="MOG14" s="43"/>
      <c r="MOH14" s="43"/>
      <c r="MOI14" s="43"/>
      <c r="MOJ14" s="43"/>
      <c r="MOK14" s="43"/>
      <c r="MOL14" s="43"/>
      <c r="MOM14" s="43"/>
      <c r="MON14" s="43"/>
      <c r="MOO14" s="43"/>
      <c r="MOP14" s="43"/>
      <c r="MOQ14" s="43"/>
      <c r="MOR14" s="43"/>
      <c r="MOS14" s="43"/>
      <c r="MOT14" s="43"/>
      <c r="MOU14" s="43"/>
      <c r="MOV14" s="43"/>
      <c r="MOW14" s="43"/>
      <c r="MOX14" s="43"/>
      <c r="MOY14" s="43"/>
      <c r="MOZ14" s="43"/>
      <c r="MPA14" s="43"/>
      <c r="MPB14" s="43"/>
      <c r="MPC14" s="43"/>
      <c r="MPD14" s="43"/>
      <c r="MPE14" s="43"/>
      <c r="MPF14" s="43"/>
      <c r="MPG14" s="43"/>
      <c r="MPH14" s="43"/>
      <c r="MPI14" s="43"/>
      <c r="MPJ14" s="43"/>
      <c r="MPK14" s="43"/>
      <c r="MPL14" s="43"/>
      <c r="MPM14" s="43"/>
      <c r="MPN14" s="43"/>
      <c r="MPO14" s="43"/>
      <c r="MPP14" s="43"/>
      <c r="MPQ14" s="43"/>
      <c r="MPR14" s="43"/>
      <c r="MPS14" s="43"/>
      <c r="MPT14" s="43"/>
      <c r="MPU14" s="43"/>
      <c r="MPV14" s="43"/>
      <c r="MPW14" s="43"/>
      <c r="MPX14" s="43"/>
      <c r="MPY14" s="43"/>
      <c r="MPZ14" s="43"/>
      <c r="MQA14" s="43"/>
      <c r="MQB14" s="43"/>
      <c r="MQC14" s="43"/>
      <c r="MQD14" s="43"/>
      <c r="MQE14" s="43"/>
      <c r="MQF14" s="43"/>
      <c r="MQG14" s="43"/>
      <c r="MQH14" s="43"/>
      <c r="MQI14" s="43"/>
      <c r="MQJ14" s="43"/>
      <c r="MQK14" s="43"/>
      <c r="MQL14" s="43"/>
      <c r="MQM14" s="43"/>
      <c r="MQN14" s="43"/>
      <c r="MQO14" s="43"/>
      <c r="MQP14" s="43"/>
      <c r="MQQ14" s="43"/>
      <c r="MQR14" s="43"/>
      <c r="MQS14" s="43"/>
      <c r="MQT14" s="43"/>
      <c r="MQU14" s="43"/>
      <c r="MQV14" s="43"/>
      <c r="MQW14" s="43"/>
      <c r="MQX14" s="43"/>
      <c r="MQY14" s="43"/>
      <c r="MQZ14" s="43"/>
      <c r="MRA14" s="43"/>
      <c r="MRB14" s="43"/>
      <c r="MRC14" s="43"/>
      <c r="MRD14" s="43"/>
      <c r="MRE14" s="43"/>
      <c r="MRF14" s="43"/>
      <c r="MRG14" s="43"/>
      <c r="MRH14" s="43"/>
      <c r="MRI14" s="43"/>
      <c r="MRJ14" s="43"/>
      <c r="MRK14" s="43"/>
      <c r="MRL14" s="43"/>
      <c r="MRM14" s="43"/>
      <c r="MRN14" s="43"/>
      <c r="MRO14" s="43"/>
      <c r="MRP14" s="43"/>
      <c r="MRQ14" s="43"/>
      <c r="MRR14" s="43"/>
      <c r="MRS14" s="43"/>
      <c r="MRT14" s="43"/>
      <c r="MRU14" s="43"/>
      <c r="MRV14" s="43"/>
      <c r="MRW14" s="43"/>
      <c r="MRX14" s="43"/>
      <c r="MRY14" s="43"/>
      <c r="MRZ14" s="43"/>
      <c r="MSA14" s="43"/>
      <c r="MSB14" s="43"/>
      <c r="MSC14" s="43"/>
      <c r="MSD14" s="43"/>
      <c r="MSE14" s="43"/>
      <c r="MSF14" s="43"/>
      <c r="MSG14" s="43"/>
      <c r="MSH14" s="43"/>
      <c r="MSI14" s="43"/>
      <c r="MSJ14" s="43"/>
      <c r="MSK14" s="43"/>
      <c r="MSL14" s="43"/>
      <c r="MSM14" s="43"/>
      <c r="MSN14" s="43"/>
      <c r="MSO14" s="43"/>
      <c r="MSP14" s="43"/>
      <c r="MSQ14" s="43"/>
      <c r="MSR14" s="43"/>
      <c r="MSS14" s="43"/>
      <c r="MST14" s="43"/>
      <c r="MSU14" s="43"/>
      <c r="MSV14" s="43"/>
      <c r="MSW14" s="43"/>
      <c r="MSX14" s="43"/>
      <c r="MSY14" s="43"/>
      <c r="MSZ14" s="43"/>
      <c r="MTA14" s="43"/>
      <c r="MTB14" s="43"/>
      <c r="MTC14" s="43"/>
      <c r="MTD14" s="43"/>
      <c r="MTE14" s="43"/>
      <c r="MTF14" s="43"/>
      <c r="MTG14" s="43"/>
      <c r="MTH14" s="43"/>
      <c r="MTI14" s="43"/>
      <c r="MTJ14" s="43"/>
      <c r="MTK14" s="43"/>
      <c r="MTL14" s="43"/>
      <c r="MTM14" s="43"/>
      <c r="MTN14" s="43"/>
      <c r="MTO14" s="43"/>
      <c r="MTP14" s="43"/>
      <c r="MTQ14" s="43"/>
      <c r="MTR14" s="43"/>
      <c r="MTS14" s="43"/>
      <c r="MTT14" s="43"/>
      <c r="MTU14" s="43"/>
      <c r="MTV14" s="43"/>
      <c r="MTW14" s="43"/>
      <c r="MTX14" s="43"/>
      <c r="MTY14" s="43"/>
      <c r="MTZ14" s="43"/>
      <c r="MUA14" s="43"/>
      <c r="MUB14" s="43"/>
      <c r="MUC14" s="43"/>
      <c r="MUD14" s="43"/>
      <c r="MUE14" s="43"/>
      <c r="MUF14" s="43"/>
      <c r="MUG14" s="43"/>
      <c r="MUH14" s="43"/>
      <c r="MUI14" s="43"/>
      <c r="MUJ14" s="43"/>
      <c r="MUK14" s="43"/>
      <c r="MUL14" s="43"/>
      <c r="MUM14" s="43"/>
      <c r="MUN14" s="43"/>
      <c r="MUO14" s="43"/>
      <c r="MUP14" s="43"/>
      <c r="MUQ14" s="43"/>
      <c r="MUR14" s="43"/>
      <c r="MUS14" s="43"/>
      <c r="MUT14" s="43"/>
      <c r="MUU14" s="43"/>
      <c r="MUV14" s="43"/>
      <c r="MUW14" s="43"/>
      <c r="MUX14" s="43"/>
      <c r="MUY14" s="43"/>
      <c r="MUZ14" s="43"/>
      <c r="MVA14" s="43"/>
      <c r="MVB14" s="43"/>
      <c r="MVC14" s="43"/>
      <c r="MVD14" s="43"/>
      <c r="MVE14" s="43"/>
      <c r="MVF14" s="43"/>
      <c r="MVG14" s="43"/>
      <c r="MVH14" s="43"/>
      <c r="MVI14" s="43"/>
      <c r="MVJ14" s="43"/>
      <c r="MVK14" s="43"/>
      <c r="MVL14" s="43"/>
      <c r="MVM14" s="43"/>
      <c r="MVN14" s="43"/>
      <c r="MVO14" s="43"/>
      <c r="MVP14" s="43"/>
      <c r="MVQ14" s="43"/>
      <c r="MVR14" s="43"/>
      <c r="MVS14" s="43"/>
      <c r="MVT14" s="43"/>
      <c r="MVU14" s="43"/>
      <c r="MVV14" s="43"/>
      <c r="MVW14" s="43"/>
      <c r="MVX14" s="43"/>
      <c r="MVY14" s="43"/>
      <c r="MVZ14" s="43"/>
      <c r="MWA14" s="43"/>
      <c r="MWB14" s="43"/>
      <c r="MWC14" s="43"/>
      <c r="MWD14" s="43"/>
      <c r="MWE14" s="43"/>
      <c r="MWF14" s="43"/>
      <c r="MWG14" s="43"/>
      <c r="MWH14" s="43"/>
      <c r="MWI14" s="43"/>
      <c r="MWJ14" s="43"/>
      <c r="MWK14" s="43"/>
      <c r="MWL14" s="43"/>
      <c r="MWM14" s="43"/>
      <c r="MWN14" s="43"/>
      <c r="MWO14" s="43"/>
      <c r="MWP14" s="43"/>
      <c r="MWQ14" s="43"/>
      <c r="MWR14" s="43"/>
      <c r="MWS14" s="43"/>
      <c r="MWT14" s="43"/>
      <c r="MWU14" s="43"/>
      <c r="MWV14" s="43"/>
      <c r="MWW14" s="43"/>
      <c r="MWX14" s="43"/>
      <c r="MWY14" s="43"/>
      <c r="MWZ14" s="43"/>
      <c r="MXA14" s="43"/>
      <c r="MXB14" s="43"/>
      <c r="MXC14" s="43"/>
      <c r="MXD14" s="43"/>
      <c r="MXE14" s="43"/>
      <c r="MXF14" s="43"/>
      <c r="MXG14" s="43"/>
      <c r="MXH14" s="43"/>
      <c r="MXI14" s="43"/>
      <c r="MXJ14" s="43"/>
      <c r="MXK14" s="43"/>
      <c r="MXL14" s="43"/>
      <c r="MXM14" s="43"/>
      <c r="MXN14" s="43"/>
      <c r="MXO14" s="43"/>
      <c r="MXP14" s="43"/>
      <c r="MXQ14" s="43"/>
      <c r="MXR14" s="43"/>
      <c r="MXS14" s="43"/>
      <c r="MXT14" s="43"/>
      <c r="MXU14" s="43"/>
      <c r="MXV14" s="43"/>
      <c r="MXW14" s="43"/>
      <c r="MXX14" s="43"/>
      <c r="MXY14" s="43"/>
      <c r="MXZ14" s="43"/>
      <c r="MYA14" s="43"/>
      <c r="MYB14" s="43"/>
      <c r="MYC14" s="43"/>
      <c r="MYD14" s="43"/>
      <c r="MYE14" s="43"/>
      <c r="MYF14" s="43"/>
      <c r="MYG14" s="43"/>
      <c r="MYH14" s="43"/>
      <c r="MYI14" s="43"/>
      <c r="MYJ14" s="43"/>
      <c r="MYK14" s="43"/>
      <c r="MYL14" s="43"/>
      <c r="MYM14" s="43"/>
      <c r="MYN14" s="43"/>
      <c r="MYO14" s="43"/>
      <c r="MYP14" s="43"/>
      <c r="MYQ14" s="43"/>
      <c r="MYR14" s="43"/>
      <c r="MYS14" s="43"/>
      <c r="MYT14" s="43"/>
      <c r="MYU14" s="43"/>
      <c r="MYV14" s="43"/>
      <c r="MYW14" s="43"/>
      <c r="MYX14" s="43"/>
      <c r="MYY14" s="43"/>
      <c r="MYZ14" s="43"/>
      <c r="MZA14" s="43"/>
      <c r="MZB14" s="43"/>
      <c r="MZC14" s="43"/>
      <c r="MZD14" s="43"/>
      <c r="MZE14" s="43"/>
      <c r="MZF14" s="43"/>
      <c r="MZG14" s="43"/>
      <c r="MZH14" s="43"/>
      <c r="MZI14" s="43"/>
      <c r="MZJ14" s="43"/>
      <c r="MZK14" s="43"/>
      <c r="MZL14" s="43"/>
      <c r="MZM14" s="43"/>
      <c r="MZN14" s="43"/>
      <c r="MZO14" s="43"/>
      <c r="MZP14" s="43"/>
      <c r="MZQ14" s="43"/>
      <c r="MZR14" s="43"/>
      <c r="MZS14" s="43"/>
      <c r="MZT14" s="43"/>
      <c r="MZU14" s="43"/>
      <c r="MZV14" s="43"/>
      <c r="MZW14" s="43"/>
      <c r="MZX14" s="43"/>
      <c r="MZY14" s="43"/>
      <c r="MZZ14" s="43"/>
      <c r="NAA14" s="43"/>
      <c r="NAB14" s="43"/>
      <c r="NAC14" s="43"/>
      <c r="NAD14" s="43"/>
      <c r="NAE14" s="43"/>
      <c r="NAF14" s="43"/>
      <c r="NAG14" s="43"/>
      <c r="NAH14" s="43"/>
      <c r="NAI14" s="43"/>
      <c r="NAJ14" s="43"/>
      <c r="NAK14" s="43"/>
      <c r="NAL14" s="43"/>
      <c r="NAM14" s="43"/>
      <c r="NAN14" s="43"/>
      <c r="NAO14" s="43"/>
      <c r="NAP14" s="43"/>
      <c r="NAQ14" s="43"/>
      <c r="NAR14" s="43"/>
      <c r="NAS14" s="43"/>
      <c r="NAT14" s="43"/>
      <c r="NAU14" s="43"/>
      <c r="NAV14" s="43"/>
      <c r="NAW14" s="43"/>
      <c r="NAX14" s="43"/>
      <c r="NAY14" s="43"/>
      <c r="NAZ14" s="43"/>
      <c r="NBA14" s="43"/>
      <c r="NBB14" s="43"/>
      <c r="NBC14" s="43"/>
      <c r="NBD14" s="43"/>
      <c r="NBE14" s="43"/>
      <c r="NBF14" s="43"/>
      <c r="NBG14" s="43"/>
      <c r="NBH14" s="43"/>
      <c r="NBI14" s="43"/>
      <c r="NBJ14" s="43"/>
      <c r="NBK14" s="43"/>
      <c r="NBL14" s="43"/>
      <c r="NBM14" s="43"/>
      <c r="NBN14" s="43"/>
      <c r="NBO14" s="43"/>
      <c r="NBP14" s="43"/>
      <c r="NBQ14" s="43"/>
      <c r="NBR14" s="43"/>
      <c r="NBS14" s="43"/>
      <c r="NBT14" s="43"/>
      <c r="NBU14" s="43"/>
      <c r="NBV14" s="43"/>
      <c r="NBW14" s="43"/>
      <c r="NBX14" s="43"/>
      <c r="NBY14" s="43"/>
      <c r="NBZ14" s="43"/>
      <c r="NCA14" s="43"/>
      <c r="NCB14" s="43"/>
      <c r="NCC14" s="43"/>
      <c r="NCD14" s="43"/>
      <c r="NCE14" s="43"/>
      <c r="NCF14" s="43"/>
      <c r="NCG14" s="43"/>
      <c r="NCH14" s="43"/>
      <c r="NCI14" s="43"/>
      <c r="NCJ14" s="43"/>
      <c r="NCK14" s="43"/>
      <c r="NCL14" s="43"/>
      <c r="NCM14" s="43"/>
      <c r="NCN14" s="43"/>
      <c r="NCO14" s="43"/>
      <c r="NCP14" s="43"/>
      <c r="NCQ14" s="43"/>
      <c r="NCR14" s="43"/>
      <c r="NCS14" s="43"/>
      <c r="NCT14" s="43"/>
      <c r="NCU14" s="43"/>
      <c r="NCV14" s="43"/>
      <c r="NCW14" s="43"/>
      <c r="NCX14" s="43"/>
      <c r="NCY14" s="43"/>
      <c r="NCZ14" s="43"/>
      <c r="NDA14" s="43"/>
      <c r="NDB14" s="43"/>
      <c r="NDC14" s="43"/>
      <c r="NDD14" s="43"/>
      <c r="NDE14" s="43"/>
      <c r="NDF14" s="43"/>
      <c r="NDG14" s="43"/>
      <c r="NDH14" s="43"/>
      <c r="NDI14" s="43"/>
      <c r="NDJ14" s="43"/>
      <c r="NDK14" s="43"/>
      <c r="NDL14" s="43"/>
      <c r="NDM14" s="43"/>
      <c r="NDN14" s="43"/>
      <c r="NDO14" s="43"/>
      <c r="NDP14" s="43"/>
      <c r="NDQ14" s="43"/>
      <c r="NDR14" s="43"/>
      <c r="NDS14" s="43"/>
      <c r="NDT14" s="43"/>
      <c r="NDU14" s="43"/>
      <c r="NDV14" s="43"/>
      <c r="NDW14" s="43"/>
      <c r="NDX14" s="43"/>
      <c r="NDY14" s="43"/>
      <c r="NDZ14" s="43"/>
      <c r="NEA14" s="43"/>
      <c r="NEB14" s="43"/>
      <c r="NEC14" s="43"/>
      <c r="NED14" s="43"/>
      <c r="NEE14" s="43"/>
      <c r="NEF14" s="43"/>
      <c r="NEG14" s="43"/>
      <c r="NEH14" s="43"/>
      <c r="NEI14" s="43"/>
      <c r="NEJ14" s="43"/>
      <c r="NEK14" s="43"/>
      <c r="NEL14" s="43"/>
      <c r="NEM14" s="43"/>
      <c r="NEN14" s="43"/>
      <c r="NEO14" s="43"/>
      <c r="NEP14" s="43"/>
      <c r="NEQ14" s="43"/>
      <c r="NER14" s="43"/>
      <c r="NES14" s="43"/>
      <c r="NET14" s="43"/>
      <c r="NEU14" s="43"/>
      <c r="NEV14" s="43"/>
      <c r="NEW14" s="43"/>
      <c r="NEX14" s="43"/>
      <c r="NEY14" s="43"/>
      <c r="NEZ14" s="43"/>
      <c r="NFA14" s="43"/>
      <c r="NFB14" s="43"/>
      <c r="NFC14" s="43"/>
      <c r="NFD14" s="43"/>
      <c r="NFE14" s="43"/>
      <c r="NFF14" s="43"/>
      <c r="NFG14" s="43"/>
      <c r="NFH14" s="43"/>
      <c r="NFI14" s="43"/>
      <c r="NFJ14" s="43"/>
      <c r="NFK14" s="43"/>
      <c r="NFL14" s="43"/>
      <c r="NFM14" s="43"/>
      <c r="NFN14" s="43"/>
      <c r="NFO14" s="43"/>
      <c r="NFP14" s="43"/>
      <c r="NFQ14" s="43"/>
      <c r="NFR14" s="43"/>
      <c r="NFS14" s="43"/>
      <c r="NFT14" s="43"/>
      <c r="NFU14" s="43"/>
      <c r="NFV14" s="43"/>
      <c r="NFW14" s="43"/>
      <c r="NFX14" s="43"/>
      <c r="NFY14" s="43"/>
      <c r="NFZ14" s="43"/>
      <c r="NGA14" s="43"/>
      <c r="NGB14" s="43"/>
      <c r="NGC14" s="43"/>
      <c r="NGD14" s="43"/>
      <c r="NGE14" s="43"/>
      <c r="NGF14" s="43"/>
      <c r="NGG14" s="43"/>
      <c r="NGH14" s="43"/>
      <c r="NGI14" s="43"/>
      <c r="NGJ14" s="43"/>
      <c r="NGK14" s="43"/>
      <c r="NGL14" s="43"/>
      <c r="NGM14" s="43"/>
      <c r="NGN14" s="43"/>
      <c r="NGO14" s="43"/>
      <c r="NGP14" s="43"/>
      <c r="NGQ14" s="43"/>
      <c r="NGR14" s="43"/>
      <c r="NGS14" s="43"/>
      <c r="NGT14" s="43"/>
      <c r="NGU14" s="43"/>
      <c r="NGV14" s="43"/>
      <c r="NGW14" s="43"/>
      <c r="NGX14" s="43"/>
      <c r="NGY14" s="43"/>
      <c r="NGZ14" s="43"/>
      <c r="NHA14" s="43"/>
      <c r="NHB14" s="43"/>
      <c r="NHC14" s="43"/>
      <c r="NHD14" s="43"/>
      <c r="NHE14" s="43"/>
      <c r="NHF14" s="43"/>
      <c r="NHG14" s="43"/>
      <c r="NHH14" s="43"/>
      <c r="NHI14" s="43"/>
      <c r="NHJ14" s="43"/>
      <c r="NHK14" s="43"/>
      <c r="NHL14" s="43"/>
      <c r="NHM14" s="43"/>
      <c r="NHN14" s="43"/>
      <c r="NHO14" s="43"/>
      <c r="NHP14" s="43"/>
      <c r="NHQ14" s="43"/>
      <c r="NHR14" s="43"/>
      <c r="NHS14" s="43"/>
      <c r="NHT14" s="43"/>
      <c r="NHU14" s="43"/>
      <c r="NHV14" s="43"/>
      <c r="NHW14" s="43"/>
      <c r="NHX14" s="43"/>
      <c r="NHY14" s="43"/>
      <c r="NHZ14" s="43"/>
      <c r="NIA14" s="43"/>
      <c r="NIB14" s="43"/>
      <c r="NIC14" s="43"/>
      <c r="NID14" s="43"/>
      <c r="NIE14" s="43"/>
      <c r="NIF14" s="43"/>
      <c r="NIG14" s="43"/>
      <c r="NIH14" s="43"/>
      <c r="NII14" s="43"/>
      <c r="NIJ14" s="43"/>
      <c r="NIK14" s="43"/>
      <c r="NIL14" s="43"/>
      <c r="NIM14" s="43"/>
      <c r="NIN14" s="43"/>
      <c r="NIO14" s="43"/>
      <c r="NIP14" s="43"/>
      <c r="NIQ14" s="43"/>
      <c r="NIR14" s="43"/>
      <c r="NIS14" s="43"/>
      <c r="NIT14" s="43"/>
      <c r="NIU14" s="43"/>
      <c r="NIV14" s="43"/>
      <c r="NIW14" s="43"/>
      <c r="NIX14" s="43"/>
      <c r="NIY14" s="43"/>
      <c r="NIZ14" s="43"/>
      <c r="NJA14" s="43"/>
      <c r="NJB14" s="43"/>
      <c r="NJC14" s="43"/>
      <c r="NJD14" s="43"/>
      <c r="NJE14" s="43"/>
      <c r="NJF14" s="43"/>
      <c r="NJG14" s="43"/>
      <c r="NJH14" s="43"/>
      <c r="NJI14" s="43"/>
      <c r="NJJ14" s="43"/>
      <c r="NJK14" s="43"/>
      <c r="NJL14" s="43"/>
      <c r="NJM14" s="43"/>
      <c r="NJN14" s="43"/>
      <c r="NJO14" s="43"/>
      <c r="NJP14" s="43"/>
      <c r="NJQ14" s="43"/>
      <c r="NJR14" s="43"/>
      <c r="NJS14" s="43"/>
      <c r="NJT14" s="43"/>
      <c r="NJU14" s="43"/>
      <c r="NJV14" s="43"/>
      <c r="NJW14" s="43"/>
      <c r="NJX14" s="43"/>
      <c r="NJY14" s="43"/>
      <c r="NJZ14" s="43"/>
      <c r="NKA14" s="43"/>
      <c r="NKB14" s="43"/>
      <c r="NKC14" s="43"/>
      <c r="NKD14" s="43"/>
      <c r="NKE14" s="43"/>
      <c r="NKF14" s="43"/>
      <c r="NKG14" s="43"/>
      <c r="NKH14" s="43"/>
      <c r="NKI14" s="43"/>
      <c r="NKJ14" s="43"/>
      <c r="NKK14" s="43"/>
      <c r="NKL14" s="43"/>
      <c r="NKM14" s="43"/>
      <c r="NKN14" s="43"/>
      <c r="NKO14" s="43"/>
      <c r="NKP14" s="43"/>
      <c r="NKQ14" s="43"/>
      <c r="NKR14" s="43"/>
      <c r="NKS14" s="43"/>
      <c r="NKT14" s="43"/>
      <c r="NKU14" s="43"/>
      <c r="NKV14" s="43"/>
      <c r="NKW14" s="43"/>
      <c r="NKX14" s="43"/>
      <c r="NKY14" s="43"/>
      <c r="NKZ14" s="43"/>
      <c r="NLA14" s="43"/>
      <c r="NLB14" s="43"/>
      <c r="NLC14" s="43"/>
      <c r="NLD14" s="43"/>
      <c r="NLE14" s="43"/>
      <c r="NLF14" s="43"/>
      <c r="NLG14" s="43"/>
      <c r="NLH14" s="43"/>
      <c r="NLI14" s="43"/>
      <c r="NLJ14" s="43"/>
      <c r="NLK14" s="43"/>
      <c r="NLL14" s="43"/>
      <c r="NLM14" s="43"/>
      <c r="NLN14" s="43"/>
      <c r="NLO14" s="43"/>
      <c r="NLP14" s="43"/>
      <c r="NLQ14" s="43"/>
      <c r="NLR14" s="43"/>
      <c r="NLS14" s="43"/>
      <c r="NLT14" s="43"/>
      <c r="NLU14" s="43"/>
      <c r="NLV14" s="43"/>
      <c r="NLW14" s="43"/>
      <c r="NLX14" s="43"/>
      <c r="NLY14" s="43"/>
      <c r="NLZ14" s="43"/>
      <c r="NMA14" s="43"/>
      <c r="NMB14" s="43"/>
      <c r="NMC14" s="43"/>
      <c r="NMD14" s="43"/>
      <c r="NME14" s="43"/>
      <c r="NMF14" s="43"/>
      <c r="NMG14" s="43"/>
      <c r="NMH14" s="43"/>
      <c r="NMI14" s="43"/>
      <c r="NMJ14" s="43"/>
      <c r="NMK14" s="43"/>
      <c r="NML14" s="43"/>
      <c r="NMM14" s="43"/>
      <c r="NMN14" s="43"/>
      <c r="NMO14" s="43"/>
      <c r="NMP14" s="43"/>
      <c r="NMQ14" s="43"/>
      <c r="NMR14" s="43"/>
      <c r="NMS14" s="43"/>
      <c r="NMT14" s="43"/>
      <c r="NMU14" s="43"/>
      <c r="NMV14" s="43"/>
      <c r="NMW14" s="43"/>
      <c r="NMX14" s="43"/>
      <c r="NMY14" s="43"/>
      <c r="NMZ14" s="43"/>
      <c r="NNA14" s="43"/>
      <c r="NNB14" s="43"/>
      <c r="NNC14" s="43"/>
      <c r="NND14" s="43"/>
      <c r="NNE14" s="43"/>
      <c r="NNF14" s="43"/>
      <c r="NNG14" s="43"/>
      <c r="NNH14" s="43"/>
      <c r="NNI14" s="43"/>
      <c r="NNJ14" s="43"/>
      <c r="NNK14" s="43"/>
      <c r="NNL14" s="43"/>
      <c r="NNM14" s="43"/>
      <c r="NNN14" s="43"/>
      <c r="NNO14" s="43"/>
      <c r="NNP14" s="43"/>
      <c r="NNQ14" s="43"/>
      <c r="NNR14" s="43"/>
      <c r="NNS14" s="43"/>
      <c r="NNT14" s="43"/>
      <c r="NNU14" s="43"/>
      <c r="NNV14" s="43"/>
      <c r="NNW14" s="43"/>
      <c r="NNX14" s="43"/>
      <c r="NNY14" s="43"/>
      <c r="NNZ14" s="43"/>
      <c r="NOA14" s="43"/>
      <c r="NOB14" s="43"/>
      <c r="NOC14" s="43"/>
      <c r="NOD14" s="43"/>
      <c r="NOE14" s="43"/>
      <c r="NOF14" s="43"/>
      <c r="NOG14" s="43"/>
      <c r="NOH14" s="43"/>
      <c r="NOI14" s="43"/>
      <c r="NOJ14" s="43"/>
      <c r="NOK14" s="43"/>
      <c r="NOL14" s="43"/>
      <c r="NOM14" s="43"/>
      <c r="NON14" s="43"/>
      <c r="NOO14" s="43"/>
      <c r="NOP14" s="43"/>
      <c r="NOQ14" s="43"/>
      <c r="NOR14" s="43"/>
      <c r="NOS14" s="43"/>
      <c r="NOT14" s="43"/>
      <c r="NOU14" s="43"/>
      <c r="NOV14" s="43"/>
      <c r="NOW14" s="43"/>
      <c r="NOX14" s="43"/>
      <c r="NOY14" s="43"/>
      <c r="NOZ14" s="43"/>
      <c r="NPA14" s="43"/>
      <c r="NPB14" s="43"/>
      <c r="NPC14" s="43"/>
      <c r="NPD14" s="43"/>
      <c r="NPE14" s="43"/>
      <c r="NPF14" s="43"/>
      <c r="NPG14" s="43"/>
      <c r="NPH14" s="43"/>
      <c r="NPI14" s="43"/>
      <c r="NPJ14" s="43"/>
      <c r="NPK14" s="43"/>
      <c r="NPL14" s="43"/>
      <c r="NPM14" s="43"/>
      <c r="NPN14" s="43"/>
      <c r="NPO14" s="43"/>
      <c r="NPP14" s="43"/>
      <c r="NPQ14" s="43"/>
      <c r="NPR14" s="43"/>
      <c r="NPS14" s="43"/>
      <c r="NPT14" s="43"/>
      <c r="NPU14" s="43"/>
      <c r="NPV14" s="43"/>
      <c r="NPW14" s="43"/>
      <c r="NPX14" s="43"/>
      <c r="NPY14" s="43"/>
      <c r="NPZ14" s="43"/>
      <c r="NQA14" s="43"/>
      <c r="NQB14" s="43"/>
      <c r="NQC14" s="43"/>
      <c r="NQD14" s="43"/>
      <c r="NQE14" s="43"/>
      <c r="NQF14" s="43"/>
      <c r="NQG14" s="43"/>
      <c r="NQH14" s="43"/>
      <c r="NQI14" s="43"/>
      <c r="NQJ14" s="43"/>
      <c r="NQK14" s="43"/>
      <c r="NQL14" s="43"/>
      <c r="NQM14" s="43"/>
      <c r="NQN14" s="43"/>
      <c r="NQO14" s="43"/>
      <c r="NQP14" s="43"/>
      <c r="NQQ14" s="43"/>
      <c r="NQR14" s="43"/>
      <c r="NQS14" s="43"/>
      <c r="NQT14" s="43"/>
      <c r="NQU14" s="43"/>
      <c r="NQV14" s="43"/>
      <c r="NQW14" s="43"/>
      <c r="NQX14" s="43"/>
      <c r="NQY14" s="43"/>
      <c r="NQZ14" s="43"/>
      <c r="NRA14" s="43"/>
      <c r="NRB14" s="43"/>
      <c r="NRC14" s="43"/>
      <c r="NRD14" s="43"/>
      <c r="NRE14" s="43"/>
      <c r="NRF14" s="43"/>
      <c r="NRG14" s="43"/>
      <c r="NRH14" s="43"/>
      <c r="NRI14" s="43"/>
      <c r="NRJ14" s="43"/>
      <c r="NRK14" s="43"/>
      <c r="NRL14" s="43"/>
      <c r="NRM14" s="43"/>
      <c r="NRN14" s="43"/>
      <c r="NRO14" s="43"/>
      <c r="NRP14" s="43"/>
      <c r="NRQ14" s="43"/>
      <c r="NRR14" s="43"/>
      <c r="NRS14" s="43"/>
      <c r="NRT14" s="43"/>
      <c r="NRU14" s="43"/>
      <c r="NRV14" s="43"/>
      <c r="NRW14" s="43"/>
      <c r="NRX14" s="43"/>
      <c r="NRY14" s="43"/>
      <c r="NRZ14" s="43"/>
      <c r="NSA14" s="43"/>
      <c r="NSB14" s="43"/>
      <c r="NSC14" s="43"/>
      <c r="NSD14" s="43"/>
      <c r="NSE14" s="43"/>
      <c r="NSF14" s="43"/>
      <c r="NSG14" s="43"/>
      <c r="NSH14" s="43"/>
      <c r="NSI14" s="43"/>
      <c r="NSJ14" s="43"/>
      <c r="NSK14" s="43"/>
      <c r="NSL14" s="43"/>
      <c r="NSM14" s="43"/>
      <c r="NSN14" s="43"/>
      <c r="NSO14" s="43"/>
      <c r="NSP14" s="43"/>
      <c r="NSQ14" s="43"/>
      <c r="NSR14" s="43"/>
      <c r="NSS14" s="43"/>
      <c r="NST14" s="43"/>
      <c r="NSU14" s="43"/>
      <c r="NSV14" s="43"/>
      <c r="NSW14" s="43"/>
      <c r="NSX14" s="43"/>
      <c r="NSY14" s="43"/>
      <c r="NSZ14" s="43"/>
      <c r="NTA14" s="43"/>
      <c r="NTB14" s="43"/>
      <c r="NTC14" s="43"/>
      <c r="NTD14" s="43"/>
      <c r="NTE14" s="43"/>
      <c r="NTF14" s="43"/>
      <c r="NTG14" s="43"/>
      <c r="NTH14" s="43"/>
      <c r="NTI14" s="43"/>
      <c r="NTJ14" s="43"/>
      <c r="NTK14" s="43"/>
      <c r="NTL14" s="43"/>
      <c r="NTM14" s="43"/>
      <c r="NTN14" s="43"/>
      <c r="NTO14" s="43"/>
      <c r="NTP14" s="43"/>
      <c r="NTQ14" s="43"/>
      <c r="NTR14" s="43"/>
      <c r="NTS14" s="43"/>
      <c r="NTT14" s="43"/>
      <c r="NTU14" s="43"/>
      <c r="NTV14" s="43"/>
      <c r="NTW14" s="43"/>
      <c r="NTX14" s="43"/>
      <c r="NTY14" s="43"/>
      <c r="NTZ14" s="43"/>
      <c r="NUA14" s="43"/>
      <c r="NUB14" s="43"/>
      <c r="NUC14" s="43"/>
      <c r="NUD14" s="43"/>
      <c r="NUE14" s="43"/>
      <c r="NUF14" s="43"/>
      <c r="NUG14" s="43"/>
      <c r="NUH14" s="43"/>
      <c r="NUI14" s="43"/>
      <c r="NUJ14" s="43"/>
      <c r="NUK14" s="43"/>
      <c r="NUL14" s="43"/>
      <c r="NUM14" s="43"/>
      <c r="NUN14" s="43"/>
      <c r="NUO14" s="43"/>
      <c r="NUP14" s="43"/>
      <c r="NUQ14" s="43"/>
      <c r="NUR14" s="43"/>
      <c r="NUS14" s="43"/>
      <c r="NUT14" s="43"/>
      <c r="NUU14" s="43"/>
      <c r="NUV14" s="43"/>
      <c r="NUW14" s="43"/>
      <c r="NUX14" s="43"/>
      <c r="NUY14" s="43"/>
      <c r="NUZ14" s="43"/>
      <c r="NVA14" s="43"/>
      <c r="NVB14" s="43"/>
      <c r="NVC14" s="43"/>
      <c r="NVD14" s="43"/>
      <c r="NVE14" s="43"/>
      <c r="NVF14" s="43"/>
      <c r="NVG14" s="43"/>
      <c r="NVH14" s="43"/>
      <c r="NVI14" s="43"/>
      <c r="NVJ14" s="43"/>
      <c r="NVK14" s="43"/>
      <c r="NVL14" s="43"/>
      <c r="NVM14" s="43"/>
      <c r="NVN14" s="43"/>
      <c r="NVO14" s="43"/>
      <c r="NVP14" s="43"/>
      <c r="NVQ14" s="43"/>
      <c r="NVR14" s="43"/>
      <c r="NVS14" s="43"/>
      <c r="NVT14" s="43"/>
      <c r="NVU14" s="43"/>
      <c r="NVV14" s="43"/>
      <c r="NVW14" s="43"/>
      <c r="NVX14" s="43"/>
      <c r="NVY14" s="43"/>
      <c r="NVZ14" s="43"/>
      <c r="NWA14" s="43"/>
      <c r="NWB14" s="43"/>
      <c r="NWC14" s="43"/>
      <c r="NWD14" s="43"/>
      <c r="NWE14" s="43"/>
      <c r="NWF14" s="43"/>
      <c r="NWG14" s="43"/>
      <c r="NWH14" s="43"/>
      <c r="NWI14" s="43"/>
      <c r="NWJ14" s="43"/>
      <c r="NWK14" s="43"/>
      <c r="NWL14" s="43"/>
      <c r="NWM14" s="43"/>
      <c r="NWN14" s="43"/>
      <c r="NWO14" s="43"/>
      <c r="NWP14" s="43"/>
      <c r="NWQ14" s="43"/>
      <c r="NWR14" s="43"/>
      <c r="NWS14" s="43"/>
      <c r="NWT14" s="43"/>
      <c r="NWU14" s="43"/>
      <c r="NWV14" s="43"/>
      <c r="NWW14" s="43"/>
      <c r="NWX14" s="43"/>
      <c r="NWY14" s="43"/>
      <c r="NWZ14" s="43"/>
      <c r="NXA14" s="43"/>
      <c r="NXB14" s="43"/>
      <c r="NXC14" s="43"/>
      <c r="NXD14" s="43"/>
      <c r="NXE14" s="43"/>
      <c r="NXF14" s="43"/>
      <c r="NXG14" s="43"/>
      <c r="NXH14" s="43"/>
      <c r="NXI14" s="43"/>
      <c r="NXJ14" s="43"/>
      <c r="NXK14" s="43"/>
      <c r="NXL14" s="43"/>
      <c r="NXM14" s="43"/>
      <c r="NXN14" s="43"/>
      <c r="NXO14" s="43"/>
      <c r="NXP14" s="43"/>
      <c r="NXQ14" s="43"/>
      <c r="NXR14" s="43"/>
      <c r="NXS14" s="43"/>
      <c r="NXT14" s="43"/>
      <c r="NXU14" s="43"/>
      <c r="NXV14" s="43"/>
      <c r="NXW14" s="43"/>
      <c r="NXX14" s="43"/>
      <c r="NXY14" s="43"/>
      <c r="NXZ14" s="43"/>
      <c r="NYA14" s="43"/>
      <c r="NYB14" s="43"/>
      <c r="NYC14" s="43"/>
      <c r="NYD14" s="43"/>
      <c r="NYE14" s="43"/>
      <c r="NYF14" s="43"/>
      <c r="NYG14" s="43"/>
      <c r="NYH14" s="43"/>
      <c r="NYI14" s="43"/>
      <c r="NYJ14" s="43"/>
      <c r="NYK14" s="43"/>
      <c r="NYL14" s="43"/>
      <c r="NYM14" s="43"/>
      <c r="NYN14" s="43"/>
      <c r="NYO14" s="43"/>
      <c r="NYP14" s="43"/>
      <c r="NYQ14" s="43"/>
      <c r="NYR14" s="43"/>
      <c r="NYS14" s="43"/>
      <c r="NYT14" s="43"/>
      <c r="NYU14" s="43"/>
      <c r="NYV14" s="43"/>
      <c r="NYW14" s="43"/>
      <c r="NYX14" s="43"/>
      <c r="NYY14" s="43"/>
      <c r="NYZ14" s="43"/>
      <c r="NZA14" s="43"/>
      <c r="NZB14" s="43"/>
      <c r="NZC14" s="43"/>
      <c r="NZD14" s="43"/>
      <c r="NZE14" s="43"/>
      <c r="NZF14" s="43"/>
      <c r="NZG14" s="43"/>
      <c r="NZH14" s="43"/>
      <c r="NZI14" s="43"/>
      <c r="NZJ14" s="43"/>
      <c r="NZK14" s="43"/>
      <c r="NZL14" s="43"/>
      <c r="NZM14" s="43"/>
      <c r="NZN14" s="43"/>
      <c r="NZO14" s="43"/>
      <c r="NZP14" s="43"/>
      <c r="NZQ14" s="43"/>
      <c r="NZR14" s="43"/>
      <c r="NZS14" s="43"/>
      <c r="NZT14" s="43"/>
      <c r="NZU14" s="43"/>
      <c r="NZV14" s="43"/>
      <c r="NZW14" s="43"/>
      <c r="NZX14" s="43"/>
      <c r="NZY14" s="43"/>
      <c r="NZZ14" s="43"/>
      <c r="OAA14" s="43"/>
      <c r="OAB14" s="43"/>
      <c r="OAC14" s="43"/>
      <c r="OAD14" s="43"/>
      <c r="OAE14" s="43"/>
      <c r="OAF14" s="43"/>
      <c r="OAG14" s="43"/>
      <c r="OAH14" s="43"/>
      <c r="OAI14" s="43"/>
      <c r="OAJ14" s="43"/>
      <c r="OAK14" s="43"/>
      <c r="OAL14" s="43"/>
      <c r="OAM14" s="43"/>
      <c r="OAN14" s="43"/>
      <c r="OAO14" s="43"/>
      <c r="OAP14" s="43"/>
      <c r="OAQ14" s="43"/>
      <c r="OAR14" s="43"/>
      <c r="OAS14" s="43"/>
      <c r="OAT14" s="43"/>
      <c r="OAU14" s="43"/>
      <c r="OAV14" s="43"/>
      <c r="OAW14" s="43"/>
      <c r="OAX14" s="43"/>
      <c r="OAY14" s="43"/>
      <c r="OAZ14" s="43"/>
      <c r="OBA14" s="43"/>
      <c r="OBB14" s="43"/>
      <c r="OBC14" s="43"/>
      <c r="OBD14" s="43"/>
      <c r="OBE14" s="43"/>
      <c r="OBF14" s="43"/>
      <c r="OBG14" s="43"/>
      <c r="OBH14" s="43"/>
      <c r="OBI14" s="43"/>
      <c r="OBJ14" s="43"/>
      <c r="OBK14" s="43"/>
      <c r="OBL14" s="43"/>
      <c r="OBM14" s="43"/>
      <c r="OBN14" s="43"/>
      <c r="OBO14" s="43"/>
      <c r="OBP14" s="43"/>
      <c r="OBQ14" s="43"/>
      <c r="OBR14" s="43"/>
      <c r="OBS14" s="43"/>
      <c r="OBT14" s="43"/>
      <c r="OBU14" s="43"/>
      <c r="OBV14" s="43"/>
      <c r="OBW14" s="43"/>
      <c r="OBX14" s="43"/>
      <c r="OBY14" s="43"/>
      <c r="OBZ14" s="43"/>
      <c r="OCA14" s="43"/>
      <c r="OCB14" s="43"/>
      <c r="OCC14" s="43"/>
      <c r="OCD14" s="43"/>
      <c r="OCE14" s="43"/>
      <c r="OCF14" s="43"/>
      <c r="OCG14" s="43"/>
      <c r="OCH14" s="43"/>
      <c r="OCI14" s="43"/>
      <c r="OCJ14" s="43"/>
      <c r="OCK14" s="43"/>
      <c r="OCL14" s="43"/>
      <c r="OCM14" s="43"/>
      <c r="OCN14" s="43"/>
      <c r="OCO14" s="43"/>
      <c r="OCP14" s="43"/>
      <c r="OCQ14" s="43"/>
      <c r="OCR14" s="43"/>
      <c r="OCS14" s="43"/>
      <c r="OCT14" s="43"/>
      <c r="OCU14" s="43"/>
      <c r="OCV14" s="43"/>
      <c r="OCW14" s="43"/>
      <c r="OCX14" s="43"/>
      <c r="OCY14" s="43"/>
      <c r="OCZ14" s="43"/>
      <c r="ODA14" s="43"/>
      <c r="ODB14" s="43"/>
      <c r="ODC14" s="43"/>
      <c r="ODD14" s="43"/>
      <c r="ODE14" s="43"/>
      <c r="ODF14" s="43"/>
      <c r="ODG14" s="43"/>
      <c r="ODH14" s="43"/>
      <c r="ODI14" s="43"/>
      <c r="ODJ14" s="43"/>
      <c r="ODK14" s="43"/>
      <c r="ODL14" s="43"/>
      <c r="ODM14" s="43"/>
      <c r="ODN14" s="43"/>
      <c r="ODO14" s="43"/>
      <c r="ODP14" s="43"/>
      <c r="ODQ14" s="43"/>
      <c r="ODR14" s="43"/>
      <c r="ODS14" s="43"/>
      <c r="ODT14" s="43"/>
      <c r="ODU14" s="43"/>
      <c r="ODV14" s="43"/>
      <c r="ODW14" s="43"/>
      <c r="ODX14" s="43"/>
      <c r="ODY14" s="43"/>
      <c r="ODZ14" s="43"/>
      <c r="OEA14" s="43"/>
      <c r="OEB14" s="43"/>
      <c r="OEC14" s="43"/>
      <c r="OED14" s="43"/>
      <c r="OEE14" s="43"/>
      <c r="OEF14" s="43"/>
      <c r="OEG14" s="43"/>
      <c r="OEH14" s="43"/>
      <c r="OEI14" s="43"/>
      <c r="OEJ14" s="43"/>
      <c r="OEK14" s="43"/>
      <c r="OEL14" s="43"/>
      <c r="OEM14" s="43"/>
      <c r="OEN14" s="43"/>
      <c r="OEO14" s="43"/>
      <c r="OEP14" s="43"/>
      <c r="OEQ14" s="43"/>
      <c r="OER14" s="43"/>
      <c r="OES14" s="43"/>
      <c r="OET14" s="43"/>
      <c r="OEU14" s="43"/>
      <c r="OEV14" s="43"/>
      <c r="OEW14" s="43"/>
      <c r="OEX14" s="43"/>
      <c r="OEY14" s="43"/>
      <c r="OEZ14" s="43"/>
      <c r="OFA14" s="43"/>
      <c r="OFB14" s="43"/>
      <c r="OFC14" s="43"/>
      <c r="OFD14" s="43"/>
      <c r="OFE14" s="43"/>
      <c r="OFF14" s="43"/>
      <c r="OFG14" s="43"/>
      <c r="OFH14" s="43"/>
      <c r="OFI14" s="43"/>
      <c r="OFJ14" s="43"/>
      <c r="OFK14" s="43"/>
      <c r="OFL14" s="43"/>
      <c r="OFM14" s="43"/>
      <c r="OFN14" s="43"/>
      <c r="OFO14" s="43"/>
      <c r="OFP14" s="43"/>
      <c r="OFQ14" s="43"/>
      <c r="OFR14" s="43"/>
      <c r="OFS14" s="43"/>
      <c r="OFT14" s="43"/>
      <c r="OFU14" s="43"/>
      <c r="OFV14" s="43"/>
      <c r="OFW14" s="43"/>
      <c r="OFX14" s="43"/>
      <c r="OFY14" s="43"/>
      <c r="OFZ14" s="43"/>
      <c r="OGA14" s="43"/>
      <c r="OGB14" s="43"/>
      <c r="OGC14" s="43"/>
      <c r="OGD14" s="43"/>
      <c r="OGE14" s="43"/>
      <c r="OGF14" s="43"/>
      <c r="OGG14" s="43"/>
      <c r="OGH14" s="43"/>
      <c r="OGI14" s="43"/>
      <c r="OGJ14" s="43"/>
      <c r="OGK14" s="43"/>
      <c r="OGL14" s="43"/>
      <c r="OGM14" s="43"/>
      <c r="OGN14" s="43"/>
      <c r="OGO14" s="43"/>
      <c r="OGP14" s="43"/>
      <c r="OGQ14" s="43"/>
      <c r="OGR14" s="43"/>
      <c r="OGS14" s="43"/>
      <c r="OGT14" s="43"/>
      <c r="OGU14" s="43"/>
      <c r="OGV14" s="43"/>
      <c r="OGW14" s="43"/>
      <c r="OGX14" s="43"/>
      <c r="OGY14" s="43"/>
      <c r="OGZ14" s="43"/>
      <c r="OHA14" s="43"/>
      <c r="OHB14" s="43"/>
      <c r="OHC14" s="43"/>
      <c r="OHD14" s="43"/>
      <c r="OHE14" s="43"/>
      <c r="OHF14" s="43"/>
      <c r="OHG14" s="43"/>
      <c r="OHH14" s="43"/>
      <c r="OHI14" s="43"/>
      <c r="OHJ14" s="43"/>
      <c r="OHK14" s="43"/>
      <c r="OHL14" s="43"/>
      <c r="OHM14" s="43"/>
      <c r="OHN14" s="43"/>
      <c r="OHO14" s="43"/>
      <c r="OHP14" s="43"/>
      <c r="OHQ14" s="43"/>
      <c r="OHR14" s="43"/>
      <c r="OHS14" s="43"/>
      <c r="OHT14" s="43"/>
      <c r="OHU14" s="43"/>
      <c r="OHV14" s="43"/>
      <c r="OHW14" s="43"/>
      <c r="OHX14" s="43"/>
      <c r="OHY14" s="43"/>
      <c r="OHZ14" s="43"/>
      <c r="OIA14" s="43"/>
      <c r="OIB14" s="43"/>
      <c r="OIC14" s="43"/>
      <c r="OID14" s="43"/>
      <c r="OIE14" s="43"/>
      <c r="OIF14" s="43"/>
      <c r="OIG14" s="43"/>
      <c r="OIH14" s="43"/>
      <c r="OII14" s="43"/>
      <c r="OIJ14" s="43"/>
      <c r="OIK14" s="43"/>
      <c r="OIL14" s="43"/>
      <c r="OIM14" s="43"/>
      <c r="OIN14" s="43"/>
      <c r="OIO14" s="43"/>
      <c r="OIP14" s="43"/>
      <c r="OIQ14" s="43"/>
      <c r="OIR14" s="43"/>
      <c r="OIS14" s="43"/>
      <c r="OIT14" s="43"/>
      <c r="OIU14" s="43"/>
      <c r="OIV14" s="43"/>
      <c r="OIW14" s="43"/>
      <c r="OIX14" s="43"/>
      <c r="OIY14" s="43"/>
      <c r="OIZ14" s="43"/>
      <c r="OJA14" s="43"/>
      <c r="OJB14" s="43"/>
      <c r="OJC14" s="43"/>
      <c r="OJD14" s="43"/>
      <c r="OJE14" s="43"/>
      <c r="OJF14" s="43"/>
      <c r="OJG14" s="43"/>
      <c r="OJH14" s="43"/>
      <c r="OJI14" s="43"/>
      <c r="OJJ14" s="43"/>
      <c r="OJK14" s="43"/>
      <c r="OJL14" s="43"/>
      <c r="OJM14" s="43"/>
      <c r="OJN14" s="43"/>
      <c r="OJO14" s="43"/>
      <c r="OJP14" s="43"/>
      <c r="OJQ14" s="43"/>
      <c r="OJR14" s="43"/>
      <c r="OJS14" s="43"/>
      <c r="OJT14" s="43"/>
      <c r="OJU14" s="43"/>
      <c r="OJV14" s="43"/>
      <c r="OJW14" s="43"/>
      <c r="OJX14" s="43"/>
      <c r="OJY14" s="43"/>
      <c r="OJZ14" s="43"/>
      <c r="OKA14" s="43"/>
      <c r="OKB14" s="43"/>
      <c r="OKC14" s="43"/>
      <c r="OKD14" s="43"/>
      <c r="OKE14" s="43"/>
      <c r="OKF14" s="43"/>
      <c r="OKG14" s="43"/>
      <c r="OKH14" s="43"/>
      <c r="OKI14" s="43"/>
      <c r="OKJ14" s="43"/>
      <c r="OKK14" s="43"/>
      <c r="OKL14" s="43"/>
      <c r="OKM14" s="43"/>
      <c r="OKN14" s="43"/>
      <c r="OKO14" s="43"/>
      <c r="OKP14" s="43"/>
      <c r="OKQ14" s="43"/>
      <c r="OKR14" s="43"/>
      <c r="OKS14" s="43"/>
      <c r="OKT14" s="43"/>
      <c r="OKU14" s="43"/>
      <c r="OKV14" s="43"/>
      <c r="OKW14" s="43"/>
      <c r="OKX14" s="43"/>
      <c r="OKY14" s="43"/>
      <c r="OKZ14" s="43"/>
      <c r="OLA14" s="43"/>
      <c r="OLB14" s="43"/>
      <c r="OLC14" s="43"/>
      <c r="OLD14" s="43"/>
      <c r="OLE14" s="43"/>
      <c r="OLF14" s="43"/>
      <c r="OLG14" s="43"/>
      <c r="OLH14" s="43"/>
      <c r="OLI14" s="43"/>
      <c r="OLJ14" s="43"/>
      <c r="OLK14" s="43"/>
      <c r="OLL14" s="43"/>
      <c r="OLM14" s="43"/>
      <c r="OLN14" s="43"/>
      <c r="OLO14" s="43"/>
      <c r="OLP14" s="43"/>
      <c r="OLQ14" s="43"/>
      <c r="OLR14" s="43"/>
      <c r="OLS14" s="43"/>
      <c r="OLT14" s="43"/>
      <c r="OLU14" s="43"/>
      <c r="OLV14" s="43"/>
      <c r="OLW14" s="43"/>
      <c r="OLX14" s="43"/>
      <c r="OLY14" s="43"/>
      <c r="OLZ14" s="43"/>
      <c r="OMA14" s="43"/>
      <c r="OMB14" s="43"/>
      <c r="OMC14" s="43"/>
      <c r="OMD14" s="43"/>
      <c r="OME14" s="43"/>
      <c r="OMF14" s="43"/>
      <c r="OMG14" s="43"/>
      <c r="OMH14" s="43"/>
      <c r="OMI14" s="43"/>
      <c r="OMJ14" s="43"/>
      <c r="OMK14" s="43"/>
      <c r="OML14" s="43"/>
      <c r="OMM14" s="43"/>
      <c r="OMN14" s="43"/>
      <c r="OMO14" s="43"/>
      <c r="OMP14" s="43"/>
      <c r="OMQ14" s="43"/>
      <c r="OMR14" s="43"/>
      <c r="OMS14" s="43"/>
      <c r="OMT14" s="43"/>
      <c r="OMU14" s="43"/>
      <c r="OMV14" s="43"/>
      <c r="OMW14" s="43"/>
      <c r="OMX14" s="43"/>
      <c r="OMY14" s="43"/>
      <c r="OMZ14" s="43"/>
      <c r="ONA14" s="43"/>
      <c r="ONB14" s="43"/>
      <c r="ONC14" s="43"/>
      <c r="OND14" s="43"/>
      <c r="ONE14" s="43"/>
      <c r="ONF14" s="43"/>
      <c r="ONG14" s="43"/>
      <c r="ONH14" s="43"/>
      <c r="ONI14" s="43"/>
      <c r="ONJ14" s="43"/>
      <c r="ONK14" s="43"/>
      <c r="ONL14" s="43"/>
      <c r="ONM14" s="43"/>
      <c r="ONN14" s="43"/>
      <c r="ONO14" s="43"/>
      <c r="ONP14" s="43"/>
      <c r="ONQ14" s="43"/>
      <c r="ONR14" s="43"/>
      <c r="ONS14" s="43"/>
      <c r="ONT14" s="43"/>
      <c r="ONU14" s="43"/>
      <c r="ONV14" s="43"/>
      <c r="ONW14" s="43"/>
      <c r="ONX14" s="43"/>
      <c r="ONY14" s="43"/>
      <c r="ONZ14" s="43"/>
      <c r="OOA14" s="43"/>
      <c r="OOB14" s="43"/>
      <c r="OOC14" s="43"/>
      <c r="OOD14" s="43"/>
      <c r="OOE14" s="43"/>
      <c r="OOF14" s="43"/>
      <c r="OOG14" s="43"/>
      <c r="OOH14" s="43"/>
      <c r="OOI14" s="43"/>
      <c r="OOJ14" s="43"/>
      <c r="OOK14" s="43"/>
      <c r="OOL14" s="43"/>
      <c r="OOM14" s="43"/>
      <c r="OON14" s="43"/>
      <c r="OOO14" s="43"/>
      <c r="OOP14" s="43"/>
      <c r="OOQ14" s="43"/>
      <c r="OOR14" s="43"/>
      <c r="OOS14" s="43"/>
      <c r="OOT14" s="43"/>
      <c r="OOU14" s="43"/>
      <c r="OOV14" s="43"/>
      <c r="OOW14" s="43"/>
      <c r="OOX14" s="43"/>
      <c r="OOY14" s="43"/>
      <c r="OOZ14" s="43"/>
      <c r="OPA14" s="43"/>
      <c r="OPB14" s="43"/>
      <c r="OPC14" s="43"/>
      <c r="OPD14" s="43"/>
      <c r="OPE14" s="43"/>
      <c r="OPF14" s="43"/>
      <c r="OPG14" s="43"/>
      <c r="OPH14" s="43"/>
      <c r="OPI14" s="43"/>
      <c r="OPJ14" s="43"/>
      <c r="OPK14" s="43"/>
      <c r="OPL14" s="43"/>
      <c r="OPM14" s="43"/>
      <c r="OPN14" s="43"/>
      <c r="OPO14" s="43"/>
      <c r="OPP14" s="43"/>
      <c r="OPQ14" s="43"/>
      <c r="OPR14" s="43"/>
      <c r="OPS14" s="43"/>
      <c r="OPT14" s="43"/>
      <c r="OPU14" s="43"/>
      <c r="OPV14" s="43"/>
      <c r="OPW14" s="43"/>
      <c r="OPX14" s="43"/>
      <c r="OPY14" s="43"/>
      <c r="OPZ14" s="43"/>
      <c r="OQA14" s="43"/>
      <c r="OQB14" s="43"/>
      <c r="OQC14" s="43"/>
      <c r="OQD14" s="43"/>
      <c r="OQE14" s="43"/>
      <c r="OQF14" s="43"/>
      <c r="OQG14" s="43"/>
      <c r="OQH14" s="43"/>
      <c r="OQI14" s="43"/>
      <c r="OQJ14" s="43"/>
      <c r="OQK14" s="43"/>
      <c r="OQL14" s="43"/>
      <c r="OQM14" s="43"/>
      <c r="OQN14" s="43"/>
      <c r="OQO14" s="43"/>
      <c r="OQP14" s="43"/>
      <c r="OQQ14" s="43"/>
      <c r="OQR14" s="43"/>
      <c r="OQS14" s="43"/>
      <c r="OQT14" s="43"/>
      <c r="OQU14" s="43"/>
      <c r="OQV14" s="43"/>
      <c r="OQW14" s="43"/>
      <c r="OQX14" s="43"/>
      <c r="OQY14" s="43"/>
      <c r="OQZ14" s="43"/>
      <c r="ORA14" s="43"/>
      <c r="ORB14" s="43"/>
      <c r="ORC14" s="43"/>
      <c r="ORD14" s="43"/>
      <c r="ORE14" s="43"/>
      <c r="ORF14" s="43"/>
      <c r="ORG14" s="43"/>
      <c r="ORH14" s="43"/>
      <c r="ORI14" s="43"/>
      <c r="ORJ14" s="43"/>
      <c r="ORK14" s="43"/>
      <c r="ORL14" s="43"/>
      <c r="ORM14" s="43"/>
      <c r="ORN14" s="43"/>
      <c r="ORO14" s="43"/>
      <c r="ORP14" s="43"/>
      <c r="ORQ14" s="43"/>
      <c r="ORR14" s="43"/>
      <c r="ORS14" s="43"/>
      <c r="ORT14" s="43"/>
      <c r="ORU14" s="43"/>
      <c r="ORV14" s="43"/>
      <c r="ORW14" s="43"/>
      <c r="ORX14" s="43"/>
      <c r="ORY14" s="43"/>
      <c r="ORZ14" s="43"/>
      <c r="OSA14" s="43"/>
      <c r="OSB14" s="43"/>
      <c r="OSC14" s="43"/>
      <c r="OSD14" s="43"/>
      <c r="OSE14" s="43"/>
      <c r="OSF14" s="43"/>
      <c r="OSG14" s="43"/>
      <c r="OSH14" s="43"/>
      <c r="OSI14" s="43"/>
      <c r="OSJ14" s="43"/>
      <c r="OSK14" s="43"/>
      <c r="OSL14" s="43"/>
      <c r="OSM14" s="43"/>
      <c r="OSN14" s="43"/>
      <c r="OSO14" s="43"/>
      <c r="OSP14" s="43"/>
      <c r="OSQ14" s="43"/>
      <c r="OSR14" s="43"/>
      <c r="OSS14" s="43"/>
      <c r="OST14" s="43"/>
      <c r="OSU14" s="43"/>
      <c r="OSV14" s="43"/>
      <c r="OSW14" s="43"/>
      <c r="OSX14" s="43"/>
      <c r="OSY14" s="43"/>
      <c r="OSZ14" s="43"/>
      <c r="OTA14" s="43"/>
      <c r="OTB14" s="43"/>
      <c r="OTC14" s="43"/>
      <c r="OTD14" s="43"/>
      <c r="OTE14" s="43"/>
      <c r="OTF14" s="43"/>
      <c r="OTG14" s="43"/>
      <c r="OTH14" s="43"/>
      <c r="OTI14" s="43"/>
      <c r="OTJ14" s="43"/>
      <c r="OTK14" s="43"/>
      <c r="OTL14" s="43"/>
      <c r="OTM14" s="43"/>
      <c r="OTN14" s="43"/>
      <c r="OTO14" s="43"/>
      <c r="OTP14" s="43"/>
      <c r="OTQ14" s="43"/>
      <c r="OTR14" s="43"/>
      <c r="OTS14" s="43"/>
      <c r="OTT14" s="43"/>
      <c r="OTU14" s="43"/>
      <c r="OTV14" s="43"/>
      <c r="OTW14" s="43"/>
      <c r="OTX14" s="43"/>
      <c r="OTY14" s="43"/>
      <c r="OTZ14" s="43"/>
      <c r="OUA14" s="43"/>
      <c r="OUB14" s="43"/>
      <c r="OUC14" s="43"/>
      <c r="OUD14" s="43"/>
      <c r="OUE14" s="43"/>
      <c r="OUF14" s="43"/>
      <c r="OUG14" s="43"/>
      <c r="OUH14" s="43"/>
      <c r="OUI14" s="43"/>
      <c r="OUJ14" s="43"/>
      <c r="OUK14" s="43"/>
      <c r="OUL14" s="43"/>
      <c r="OUM14" s="43"/>
      <c r="OUN14" s="43"/>
      <c r="OUO14" s="43"/>
      <c r="OUP14" s="43"/>
      <c r="OUQ14" s="43"/>
      <c r="OUR14" s="43"/>
      <c r="OUS14" s="43"/>
      <c r="OUT14" s="43"/>
      <c r="OUU14" s="43"/>
      <c r="OUV14" s="43"/>
      <c r="OUW14" s="43"/>
      <c r="OUX14" s="43"/>
      <c r="OUY14" s="43"/>
      <c r="OUZ14" s="43"/>
      <c r="OVA14" s="43"/>
      <c r="OVB14" s="43"/>
      <c r="OVC14" s="43"/>
      <c r="OVD14" s="43"/>
      <c r="OVE14" s="43"/>
      <c r="OVF14" s="43"/>
      <c r="OVG14" s="43"/>
      <c r="OVH14" s="43"/>
      <c r="OVI14" s="43"/>
      <c r="OVJ14" s="43"/>
      <c r="OVK14" s="43"/>
      <c r="OVL14" s="43"/>
      <c r="OVM14" s="43"/>
      <c r="OVN14" s="43"/>
      <c r="OVO14" s="43"/>
      <c r="OVP14" s="43"/>
      <c r="OVQ14" s="43"/>
      <c r="OVR14" s="43"/>
      <c r="OVS14" s="43"/>
      <c r="OVT14" s="43"/>
      <c r="OVU14" s="43"/>
      <c r="OVV14" s="43"/>
      <c r="OVW14" s="43"/>
      <c r="OVX14" s="43"/>
      <c r="OVY14" s="43"/>
      <c r="OVZ14" s="43"/>
      <c r="OWA14" s="43"/>
      <c r="OWB14" s="43"/>
      <c r="OWC14" s="43"/>
      <c r="OWD14" s="43"/>
      <c r="OWE14" s="43"/>
      <c r="OWF14" s="43"/>
      <c r="OWG14" s="43"/>
      <c r="OWH14" s="43"/>
      <c r="OWI14" s="43"/>
      <c r="OWJ14" s="43"/>
      <c r="OWK14" s="43"/>
      <c r="OWL14" s="43"/>
      <c r="OWM14" s="43"/>
      <c r="OWN14" s="43"/>
      <c r="OWO14" s="43"/>
      <c r="OWP14" s="43"/>
      <c r="OWQ14" s="43"/>
      <c r="OWR14" s="43"/>
      <c r="OWS14" s="43"/>
      <c r="OWT14" s="43"/>
      <c r="OWU14" s="43"/>
      <c r="OWV14" s="43"/>
      <c r="OWW14" s="43"/>
      <c r="OWX14" s="43"/>
      <c r="OWY14" s="43"/>
      <c r="OWZ14" s="43"/>
      <c r="OXA14" s="43"/>
      <c r="OXB14" s="43"/>
      <c r="OXC14" s="43"/>
      <c r="OXD14" s="43"/>
      <c r="OXE14" s="43"/>
      <c r="OXF14" s="43"/>
      <c r="OXG14" s="43"/>
      <c r="OXH14" s="43"/>
      <c r="OXI14" s="43"/>
      <c r="OXJ14" s="43"/>
      <c r="OXK14" s="43"/>
      <c r="OXL14" s="43"/>
      <c r="OXM14" s="43"/>
      <c r="OXN14" s="43"/>
      <c r="OXO14" s="43"/>
      <c r="OXP14" s="43"/>
      <c r="OXQ14" s="43"/>
      <c r="OXR14" s="43"/>
      <c r="OXS14" s="43"/>
      <c r="OXT14" s="43"/>
      <c r="OXU14" s="43"/>
      <c r="OXV14" s="43"/>
      <c r="OXW14" s="43"/>
      <c r="OXX14" s="43"/>
      <c r="OXY14" s="43"/>
      <c r="OXZ14" s="43"/>
      <c r="OYA14" s="43"/>
      <c r="OYB14" s="43"/>
      <c r="OYC14" s="43"/>
      <c r="OYD14" s="43"/>
      <c r="OYE14" s="43"/>
      <c r="OYF14" s="43"/>
      <c r="OYG14" s="43"/>
      <c r="OYH14" s="43"/>
      <c r="OYI14" s="43"/>
      <c r="OYJ14" s="43"/>
      <c r="OYK14" s="43"/>
      <c r="OYL14" s="43"/>
      <c r="OYM14" s="43"/>
      <c r="OYN14" s="43"/>
      <c r="OYO14" s="43"/>
      <c r="OYP14" s="43"/>
      <c r="OYQ14" s="43"/>
      <c r="OYR14" s="43"/>
      <c r="OYS14" s="43"/>
      <c r="OYT14" s="43"/>
      <c r="OYU14" s="43"/>
      <c r="OYV14" s="43"/>
      <c r="OYW14" s="43"/>
      <c r="OYX14" s="43"/>
      <c r="OYY14" s="43"/>
      <c r="OYZ14" s="43"/>
      <c r="OZA14" s="43"/>
      <c r="OZB14" s="43"/>
      <c r="OZC14" s="43"/>
      <c r="OZD14" s="43"/>
      <c r="OZE14" s="43"/>
      <c r="OZF14" s="43"/>
      <c r="OZG14" s="43"/>
      <c r="OZH14" s="43"/>
      <c r="OZI14" s="43"/>
      <c r="OZJ14" s="43"/>
      <c r="OZK14" s="43"/>
      <c r="OZL14" s="43"/>
      <c r="OZM14" s="43"/>
      <c r="OZN14" s="43"/>
      <c r="OZO14" s="43"/>
      <c r="OZP14" s="43"/>
      <c r="OZQ14" s="43"/>
      <c r="OZR14" s="43"/>
      <c r="OZS14" s="43"/>
      <c r="OZT14" s="43"/>
      <c r="OZU14" s="43"/>
      <c r="OZV14" s="43"/>
      <c r="OZW14" s="43"/>
      <c r="OZX14" s="43"/>
      <c r="OZY14" s="43"/>
      <c r="OZZ14" s="43"/>
      <c r="PAA14" s="43"/>
      <c r="PAB14" s="43"/>
      <c r="PAC14" s="43"/>
      <c r="PAD14" s="43"/>
      <c r="PAE14" s="43"/>
      <c r="PAF14" s="43"/>
      <c r="PAG14" s="43"/>
      <c r="PAH14" s="43"/>
      <c r="PAI14" s="43"/>
      <c r="PAJ14" s="43"/>
      <c r="PAK14" s="43"/>
      <c r="PAL14" s="43"/>
      <c r="PAM14" s="43"/>
      <c r="PAN14" s="43"/>
      <c r="PAO14" s="43"/>
      <c r="PAP14" s="43"/>
      <c r="PAQ14" s="43"/>
      <c r="PAR14" s="43"/>
      <c r="PAS14" s="43"/>
      <c r="PAT14" s="43"/>
      <c r="PAU14" s="43"/>
      <c r="PAV14" s="43"/>
      <c r="PAW14" s="43"/>
      <c r="PAX14" s="43"/>
      <c r="PAY14" s="43"/>
      <c r="PAZ14" s="43"/>
      <c r="PBA14" s="43"/>
      <c r="PBB14" s="43"/>
      <c r="PBC14" s="43"/>
      <c r="PBD14" s="43"/>
      <c r="PBE14" s="43"/>
      <c r="PBF14" s="43"/>
      <c r="PBG14" s="43"/>
      <c r="PBH14" s="43"/>
      <c r="PBI14" s="43"/>
      <c r="PBJ14" s="43"/>
      <c r="PBK14" s="43"/>
      <c r="PBL14" s="43"/>
      <c r="PBM14" s="43"/>
      <c r="PBN14" s="43"/>
      <c r="PBO14" s="43"/>
      <c r="PBP14" s="43"/>
      <c r="PBQ14" s="43"/>
      <c r="PBR14" s="43"/>
      <c r="PBS14" s="43"/>
      <c r="PBT14" s="43"/>
      <c r="PBU14" s="43"/>
      <c r="PBV14" s="43"/>
      <c r="PBW14" s="43"/>
      <c r="PBX14" s="43"/>
      <c r="PBY14" s="43"/>
      <c r="PBZ14" s="43"/>
      <c r="PCA14" s="43"/>
      <c r="PCB14" s="43"/>
      <c r="PCC14" s="43"/>
      <c r="PCD14" s="43"/>
      <c r="PCE14" s="43"/>
      <c r="PCF14" s="43"/>
      <c r="PCG14" s="43"/>
      <c r="PCH14" s="43"/>
      <c r="PCI14" s="43"/>
      <c r="PCJ14" s="43"/>
      <c r="PCK14" s="43"/>
      <c r="PCL14" s="43"/>
      <c r="PCM14" s="43"/>
      <c r="PCN14" s="43"/>
      <c r="PCO14" s="43"/>
      <c r="PCP14" s="43"/>
      <c r="PCQ14" s="43"/>
      <c r="PCR14" s="43"/>
      <c r="PCS14" s="43"/>
      <c r="PCT14" s="43"/>
      <c r="PCU14" s="43"/>
      <c r="PCV14" s="43"/>
      <c r="PCW14" s="43"/>
      <c r="PCX14" s="43"/>
      <c r="PCY14" s="43"/>
      <c r="PCZ14" s="43"/>
      <c r="PDA14" s="43"/>
      <c r="PDB14" s="43"/>
      <c r="PDC14" s="43"/>
      <c r="PDD14" s="43"/>
      <c r="PDE14" s="43"/>
      <c r="PDF14" s="43"/>
      <c r="PDG14" s="43"/>
      <c r="PDH14" s="43"/>
      <c r="PDI14" s="43"/>
      <c r="PDJ14" s="43"/>
      <c r="PDK14" s="43"/>
      <c r="PDL14" s="43"/>
      <c r="PDM14" s="43"/>
      <c r="PDN14" s="43"/>
      <c r="PDO14" s="43"/>
      <c r="PDP14" s="43"/>
      <c r="PDQ14" s="43"/>
      <c r="PDR14" s="43"/>
      <c r="PDS14" s="43"/>
      <c r="PDT14" s="43"/>
      <c r="PDU14" s="43"/>
      <c r="PDV14" s="43"/>
      <c r="PDW14" s="43"/>
      <c r="PDX14" s="43"/>
      <c r="PDY14" s="43"/>
      <c r="PDZ14" s="43"/>
      <c r="PEA14" s="43"/>
      <c r="PEB14" s="43"/>
      <c r="PEC14" s="43"/>
      <c r="PED14" s="43"/>
      <c r="PEE14" s="43"/>
      <c r="PEF14" s="43"/>
      <c r="PEG14" s="43"/>
      <c r="PEH14" s="43"/>
      <c r="PEI14" s="43"/>
      <c r="PEJ14" s="43"/>
      <c r="PEK14" s="43"/>
      <c r="PEL14" s="43"/>
      <c r="PEM14" s="43"/>
      <c r="PEN14" s="43"/>
      <c r="PEO14" s="43"/>
      <c r="PEP14" s="43"/>
      <c r="PEQ14" s="43"/>
      <c r="PER14" s="43"/>
      <c r="PES14" s="43"/>
      <c r="PET14" s="43"/>
      <c r="PEU14" s="43"/>
      <c r="PEV14" s="43"/>
      <c r="PEW14" s="43"/>
      <c r="PEX14" s="43"/>
      <c r="PEY14" s="43"/>
      <c r="PEZ14" s="43"/>
      <c r="PFA14" s="43"/>
      <c r="PFB14" s="43"/>
      <c r="PFC14" s="43"/>
      <c r="PFD14" s="43"/>
      <c r="PFE14" s="43"/>
      <c r="PFF14" s="43"/>
      <c r="PFG14" s="43"/>
      <c r="PFH14" s="43"/>
      <c r="PFI14" s="43"/>
      <c r="PFJ14" s="43"/>
      <c r="PFK14" s="43"/>
      <c r="PFL14" s="43"/>
      <c r="PFM14" s="43"/>
      <c r="PFN14" s="43"/>
      <c r="PFO14" s="43"/>
      <c r="PFP14" s="43"/>
      <c r="PFQ14" s="43"/>
      <c r="PFR14" s="43"/>
      <c r="PFS14" s="43"/>
      <c r="PFT14" s="43"/>
      <c r="PFU14" s="43"/>
      <c r="PFV14" s="43"/>
      <c r="PFW14" s="43"/>
      <c r="PFX14" s="43"/>
      <c r="PFY14" s="43"/>
      <c r="PFZ14" s="43"/>
      <c r="PGA14" s="43"/>
      <c r="PGB14" s="43"/>
      <c r="PGC14" s="43"/>
      <c r="PGD14" s="43"/>
      <c r="PGE14" s="43"/>
      <c r="PGF14" s="43"/>
      <c r="PGG14" s="43"/>
      <c r="PGH14" s="43"/>
      <c r="PGI14" s="43"/>
      <c r="PGJ14" s="43"/>
      <c r="PGK14" s="43"/>
      <c r="PGL14" s="43"/>
      <c r="PGM14" s="43"/>
      <c r="PGN14" s="43"/>
      <c r="PGO14" s="43"/>
      <c r="PGP14" s="43"/>
      <c r="PGQ14" s="43"/>
      <c r="PGR14" s="43"/>
      <c r="PGS14" s="43"/>
      <c r="PGT14" s="43"/>
      <c r="PGU14" s="43"/>
      <c r="PGV14" s="43"/>
      <c r="PGW14" s="43"/>
      <c r="PGX14" s="43"/>
      <c r="PGY14" s="43"/>
      <c r="PGZ14" s="43"/>
      <c r="PHA14" s="43"/>
      <c r="PHB14" s="43"/>
      <c r="PHC14" s="43"/>
      <c r="PHD14" s="43"/>
      <c r="PHE14" s="43"/>
      <c r="PHF14" s="43"/>
      <c r="PHG14" s="43"/>
      <c r="PHH14" s="43"/>
      <c r="PHI14" s="43"/>
      <c r="PHJ14" s="43"/>
      <c r="PHK14" s="43"/>
      <c r="PHL14" s="43"/>
      <c r="PHM14" s="43"/>
      <c r="PHN14" s="43"/>
      <c r="PHO14" s="43"/>
      <c r="PHP14" s="43"/>
      <c r="PHQ14" s="43"/>
      <c r="PHR14" s="43"/>
      <c r="PHS14" s="43"/>
      <c r="PHT14" s="43"/>
      <c r="PHU14" s="43"/>
      <c r="PHV14" s="43"/>
      <c r="PHW14" s="43"/>
      <c r="PHX14" s="43"/>
      <c r="PHY14" s="43"/>
      <c r="PHZ14" s="43"/>
      <c r="PIA14" s="43"/>
      <c r="PIB14" s="43"/>
      <c r="PIC14" s="43"/>
      <c r="PID14" s="43"/>
      <c r="PIE14" s="43"/>
      <c r="PIF14" s="43"/>
      <c r="PIG14" s="43"/>
      <c r="PIH14" s="43"/>
      <c r="PII14" s="43"/>
      <c r="PIJ14" s="43"/>
      <c r="PIK14" s="43"/>
      <c r="PIL14" s="43"/>
      <c r="PIM14" s="43"/>
      <c r="PIN14" s="43"/>
      <c r="PIO14" s="43"/>
      <c r="PIP14" s="43"/>
      <c r="PIQ14" s="43"/>
      <c r="PIR14" s="43"/>
      <c r="PIS14" s="43"/>
      <c r="PIT14" s="43"/>
      <c r="PIU14" s="43"/>
      <c r="PIV14" s="43"/>
      <c r="PIW14" s="43"/>
      <c r="PIX14" s="43"/>
      <c r="PIY14" s="43"/>
      <c r="PIZ14" s="43"/>
      <c r="PJA14" s="43"/>
      <c r="PJB14" s="43"/>
      <c r="PJC14" s="43"/>
      <c r="PJD14" s="43"/>
      <c r="PJE14" s="43"/>
      <c r="PJF14" s="43"/>
      <c r="PJG14" s="43"/>
      <c r="PJH14" s="43"/>
      <c r="PJI14" s="43"/>
      <c r="PJJ14" s="43"/>
      <c r="PJK14" s="43"/>
      <c r="PJL14" s="43"/>
      <c r="PJM14" s="43"/>
      <c r="PJN14" s="43"/>
      <c r="PJO14" s="43"/>
      <c r="PJP14" s="43"/>
      <c r="PJQ14" s="43"/>
      <c r="PJR14" s="43"/>
      <c r="PJS14" s="43"/>
      <c r="PJT14" s="43"/>
      <c r="PJU14" s="43"/>
      <c r="PJV14" s="43"/>
      <c r="PJW14" s="43"/>
      <c r="PJX14" s="43"/>
      <c r="PJY14" s="43"/>
      <c r="PJZ14" s="43"/>
      <c r="PKA14" s="43"/>
      <c r="PKB14" s="43"/>
      <c r="PKC14" s="43"/>
      <c r="PKD14" s="43"/>
      <c r="PKE14" s="43"/>
      <c r="PKF14" s="43"/>
      <c r="PKG14" s="43"/>
      <c r="PKH14" s="43"/>
      <c r="PKI14" s="43"/>
      <c r="PKJ14" s="43"/>
      <c r="PKK14" s="43"/>
      <c r="PKL14" s="43"/>
      <c r="PKM14" s="43"/>
      <c r="PKN14" s="43"/>
      <c r="PKO14" s="43"/>
      <c r="PKP14" s="43"/>
      <c r="PKQ14" s="43"/>
      <c r="PKR14" s="43"/>
      <c r="PKS14" s="43"/>
      <c r="PKT14" s="43"/>
      <c r="PKU14" s="43"/>
      <c r="PKV14" s="43"/>
      <c r="PKW14" s="43"/>
      <c r="PKX14" s="43"/>
      <c r="PKY14" s="43"/>
      <c r="PKZ14" s="43"/>
      <c r="PLA14" s="43"/>
      <c r="PLB14" s="43"/>
      <c r="PLC14" s="43"/>
      <c r="PLD14" s="43"/>
      <c r="PLE14" s="43"/>
      <c r="PLF14" s="43"/>
      <c r="PLG14" s="43"/>
      <c r="PLH14" s="43"/>
      <c r="PLI14" s="43"/>
      <c r="PLJ14" s="43"/>
      <c r="PLK14" s="43"/>
      <c r="PLL14" s="43"/>
      <c r="PLM14" s="43"/>
      <c r="PLN14" s="43"/>
      <c r="PLO14" s="43"/>
      <c r="PLP14" s="43"/>
      <c r="PLQ14" s="43"/>
      <c r="PLR14" s="43"/>
      <c r="PLS14" s="43"/>
      <c r="PLT14" s="43"/>
      <c r="PLU14" s="43"/>
      <c r="PLV14" s="43"/>
      <c r="PLW14" s="43"/>
      <c r="PLX14" s="43"/>
      <c r="PLY14" s="43"/>
      <c r="PLZ14" s="43"/>
      <c r="PMA14" s="43"/>
      <c r="PMB14" s="43"/>
      <c r="PMC14" s="43"/>
      <c r="PMD14" s="43"/>
      <c r="PME14" s="43"/>
      <c r="PMF14" s="43"/>
      <c r="PMG14" s="43"/>
      <c r="PMH14" s="43"/>
      <c r="PMI14" s="43"/>
      <c r="PMJ14" s="43"/>
      <c r="PMK14" s="43"/>
      <c r="PML14" s="43"/>
      <c r="PMM14" s="43"/>
      <c r="PMN14" s="43"/>
      <c r="PMO14" s="43"/>
      <c r="PMP14" s="43"/>
      <c r="PMQ14" s="43"/>
      <c r="PMR14" s="43"/>
      <c r="PMS14" s="43"/>
      <c r="PMT14" s="43"/>
      <c r="PMU14" s="43"/>
      <c r="PMV14" s="43"/>
      <c r="PMW14" s="43"/>
      <c r="PMX14" s="43"/>
      <c r="PMY14" s="43"/>
      <c r="PMZ14" s="43"/>
      <c r="PNA14" s="43"/>
      <c r="PNB14" s="43"/>
      <c r="PNC14" s="43"/>
      <c r="PND14" s="43"/>
      <c r="PNE14" s="43"/>
      <c r="PNF14" s="43"/>
      <c r="PNG14" s="43"/>
      <c r="PNH14" s="43"/>
      <c r="PNI14" s="43"/>
      <c r="PNJ14" s="43"/>
      <c r="PNK14" s="43"/>
      <c r="PNL14" s="43"/>
      <c r="PNM14" s="43"/>
      <c r="PNN14" s="43"/>
      <c r="PNO14" s="43"/>
      <c r="PNP14" s="43"/>
      <c r="PNQ14" s="43"/>
      <c r="PNR14" s="43"/>
      <c r="PNS14" s="43"/>
      <c r="PNT14" s="43"/>
      <c r="PNU14" s="43"/>
      <c r="PNV14" s="43"/>
      <c r="PNW14" s="43"/>
      <c r="PNX14" s="43"/>
      <c r="PNY14" s="43"/>
      <c r="PNZ14" s="43"/>
      <c r="POA14" s="43"/>
      <c r="POB14" s="43"/>
      <c r="POC14" s="43"/>
      <c r="POD14" s="43"/>
      <c r="POE14" s="43"/>
      <c r="POF14" s="43"/>
      <c r="POG14" s="43"/>
      <c r="POH14" s="43"/>
      <c r="POI14" s="43"/>
      <c r="POJ14" s="43"/>
      <c r="POK14" s="43"/>
      <c r="POL14" s="43"/>
      <c r="POM14" s="43"/>
      <c r="PON14" s="43"/>
      <c r="POO14" s="43"/>
      <c r="POP14" s="43"/>
      <c r="POQ14" s="43"/>
      <c r="POR14" s="43"/>
      <c r="POS14" s="43"/>
      <c r="POT14" s="43"/>
      <c r="POU14" s="43"/>
      <c r="POV14" s="43"/>
      <c r="POW14" s="43"/>
      <c r="POX14" s="43"/>
      <c r="POY14" s="43"/>
      <c r="POZ14" s="43"/>
      <c r="PPA14" s="43"/>
      <c r="PPB14" s="43"/>
      <c r="PPC14" s="43"/>
      <c r="PPD14" s="43"/>
      <c r="PPE14" s="43"/>
      <c r="PPF14" s="43"/>
      <c r="PPG14" s="43"/>
      <c r="PPH14" s="43"/>
      <c r="PPI14" s="43"/>
      <c r="PPJ14" s="43"/>
      <c r="PPK14" s="43"/>
      <c r="PPL14" s="43"/>
      <c r="PPM14" s="43"/>
      <c r="PPN14" s="43"/>
      <c r="PPO14" s="43"/>
      <c r="PPP14" s="43"/>
      <c r="PPQ14" s="43"/>
      <c r="PPR14" s="43"/>
      <c r="PPS14" s="43"/>
      <c r="PPT14" s="43"/>
      <c r="PPU14" s="43"/>
      <c r="PPV14" s="43"/>
      <c r="PPW14" s="43"/>
      <c r="PPX14" s="43"/>
      <c r="PPY14" s="43"/>
      <c r="PPZ14" s="43"/>
      <c r="PQA14" s="43"/>
      <c r="PQB14" s="43"/>
      <c r="PQC14" s="43"/>
      <c r="PQD14" s="43"/>
      <c r="PQE14" s="43"/>
      <c r="PQF14" s="43"/>
      <c r="PQG14" s="43"/>
      <c r="PQH14" s="43"/>
      <c r="PQI14" s="43"/>
      <c r="PQJ14" s="43"/>
      <c r="PQK14" s="43"/>
      <c r="PQL14" s="43"/>
      <c r="PQM14" s="43"/>
      <c r="PQN14" s="43"/>
      <c r="PQO14" s="43"/>
      <c r="PQP14" s="43"/>
      <c r="PQQ14" s="43"/>
      <c r="PQR14" s="43"/>
      <c r="PQS14" s="43"/>
      <c r="PQT14" s="43"/>
      <c r="PQU14" s="43"/>
      <c r="PQV14" s="43"/>
      <c r="PQW14" s="43"/>
      <c r="PQX14" s="43"/>
      <c r="PQY14" s="43"/>
      <c r="PQZ14" s="43"/>
      <c r="PRA14" s="43"/>
      <c r="PRB14" s="43"/>
      <c r="PRC14" s="43"/>
      <c r="PRD14" s="43"/>
      <c r="PRE14" s="43"/>
      <c r="PRF14" s="43"/>
      <c r="PRG14" s="43"/>
      <c r="PRH14" s="43"/>
      <c r="PRI14" s="43"/>
      <c r="PRJ14" s="43"/>
      <c r="PRK14" s="43"/>
      <c r="PRL14" s="43"/>
      <c r="PRM14" s="43"/>
      <c r="PRN14" s="43"/>
      <c r="PRO14" s="43"/>
      <c r="PRP14" s="43"/>
      <c r="PRQ14" s="43"/>
      <c r="PRR14" s="43"/>
      <c r="PRS14" s="43"/>
      <c r="PRT14" s="43"/>
      <c r="PRU14" s="43"/>
      <c r="PRV14" s="43"/>
      <c r="PRW14" s="43"/>
      <c r="PRX14" s="43"/>
      <c r="PRY14" s="43"/>
      <c r="PRZ14" s="43"/>
      <c r="PSA14" s="43"/>
      <c r="PSB14" s="43"/>
      <c r="PSC14" s="43"/>
      <c r="PSD14" s="43"/>
      <c r="PSE14" s="43"/>
      <c r="PSF14" s="43"/>
      <c r="PSG14" s="43"/>
      <c r="PSH14" s="43"/>
      <c r="PSI14" s="43"/>
      <c r="PSJ14" s="43"/>
      <c r="PSK14" s="43"/>
      <c r="PSL14" s="43"/>
      <c r="PSM14" s="43"/>
      <c r="PSN14" s="43"/>
      <c r="PSO14" s="43"/>
      <c r="PSP14" s="43"/>
      <c r="PSQ14" s="43"/>
      <c r="PSR14" s="43"/>
      <c r="PSS14" s="43"/>
      <c r="PST14" s="43"/>
      <c r="PSU14" s="43"/>
      <c r="PSV14" s="43"/>
      <c r="PSW14" s="43"/>
      <c r="PSX14" s="43"/>
      <c r="PSY14" s="43"/>
      <c r="PSZ14" s="43"/>
      <c r="PTA14" s="43"/>
      <c r="PTB14" s="43"/>
      <c r="PTC14" s="43"/>
      <c r="PTD14" s="43"/>
      <c r="PTE14" s="43"/>
      <c r="PTF14" s="43"/>
      <c r="PTG14" s="43"/>
      <c r="PTH14" s="43"/>
      <c r="PTI14" s="43"/>
      <c r="PTJ14" s="43"/>
      <c r="PTK14" s="43"/>
      <c r="PTL14" s="43"/>
      <c r="PTM14" s="43"/>
      <c r="PTN14" s="43"/>
      <c r="PTO14" s="43"/>
      <c r="PTP14" s="43"/>
      <c r="PTQ14" s="43"/>
      <c r="PTR14" s="43"/>
      <c r="PTS14" s="43"/>
      <c r="PTT14" s="43"/>
      <c r="PTU14" s="43"/>
      <c r="PTV14" s="43"/>
      <c r="PTW14" s="43"/>
      <c r="PTX14" s="43"/>
      <c r="PTY14" s="43"/>
      <c r="PTZ14" s="43"/>
      <c r="PUA14" s="43"/>
      <c r="PUB14" s="43"/>
      <c r="PUC14" s="43"/>
      <c r="PUD14" s="43"/>
      <c r="PUE14" s="43"/>
      <c r="PUF14" s="43"/>
      <c r="PUG14" s="43"/>
      <c r="PUH14" s="43"/>
      <c r="PUI14" s="43"/>
      <c r="PUJ14" s="43"/>
      <c r="PUK14" s="43"/>
      <c r="PUL14" s="43"/>
      <c r="PUM14" s="43"/>
      <c r="PUN14" s="43"/>
      <c r="PUO14" s="43"/>
      <c r="PUP14" s="43"/>
      <c r="PUQ14" s="43"/>
      <c r="PUR14" s="43"/>
      <c r="PUS14" s="43"/>
      <c r="PUT14" s="43"/>
      <c r="PUU14" s="43"/>
      <c r="PUV14" s="43"/>
      <c r="PUW14" s="43"/>
      <c r="PUX14" s="43"/>
      <c r="PUY14" s="43"/>
      <c r="PUZ14" s="43"/>
      <c r="PVA14" s="43"/>
      <c r="PVB14" s="43"/>
      <c r="PVC14" s="43"/>
      <c r="PVD14" s="43"/>
      <c r="PVE14" s="43"/>
      <c r="PVF14" s="43"/>
      <c r="PVG14" s="43"/>
      <c r="PVH14" s="43"/>
      <c r="PVI14" s="43"/>
      <c r="PVJ14" s="43"/>
      <c r="PVK14" s="43"/>
      <c r="PVL14" s="43"/>
      <c r="PVM14" s="43"/>
      <c r="PVN14" s="43"/>
      <c r="PVO14" s="43"/>
      <c r="PVP14" s="43"/>
      <c r="PVQ14" s="43"/>
      <c r="PVR14" s="43"/>
      <c r="PVS14" s="43"/>
      <c r="PVT14" s="43"/>
      <c r="PVU14" s="43"/>
      <c r="PVV14" s="43"/>
      <c r="PVW14" s="43"/>
      <c r="PVX14" s="43"/>
      <c r="PVY14" s="43"/>
      <c r="PVZ14" s="43"/>
      <c r="PWA14" s="43"/>
      <c r="PWB14" s="43"/>
      <c r="PWC14" s="43"/>
      <c r="PWD14" s="43"/>
      <c r="PWE14" s="43"/>
      <c r="PWF14" s="43"/>
      <c r="PWG14" s="43"/>
      <c r="PWH14" s="43"/>
      <c r="PWI14" s="43"/>
      <c r="PWJ14" s="43"/>
      <c r="PWK14" s="43"/>
      <c r="PWL14" s="43"/>
      <c r="PWM14" s="43"/>
      <c r="PWN14" s="43"/>
      <c r="PWO14" s="43"/>
      <c r="PWP14" s="43"/>
      <c r="PWQ14" s="43"/>
      <c r="PWR14" s="43"/>
      <c r="PWS14" s="43"/>
      <c r="PWT14" s="43"/>
      <c r="PWU14" s="43"/>
      <c r="PWV14" s="43"/>
      <c r="PWW14" s="43"/>
      <c r="PWX14" s="43"/>
      <c r="PWY14" s="43"/>
      <c r="PWZ14" s="43"/>
      <c r="PXA14" s="43"/>
      <c r="PXB14" s="43"/>
      <c r="PXC14" s="43"/>
      <c r="PXD14" s="43"/>
      <c r="PXE14" s="43"/>
      <c r="PXF14" s="43"/>
      <c r="PXG14" s="43"/>
      <c r="PXH14" s="43"/>
      <c r="PXI14" s="43"/>
      <c r="PXJ14" s="43"/>
      <c r="PXK14" s="43"/>
      <c r="PXL14" s="43"/>
      <c r="PXM14" s="43"/>
      <c r="PXN14" s="43"/>
      <c r="PXO14" s="43"/>
      <c r="PXP14" s="43"/>
      <c r="PXQ14" s="43"/>
      <c r="PXR14" s="43"/>
      <c r="PXS14" s="43"/>
      <c r="PXT14" s="43"/>
      <c r="PXU14" s="43"/>
      <c r="PXV14" s="43"/>
      <c r="PXW14" s="43"/>
      <c r="PXX14" s="43"/>
      <c r="PXY14" s="43"/>
      <c r="PXZ14" s="43"/>
      <c r="PYA14" s="43"/>
      <c r="PYB14" s="43"/>
      <c r="PYC14" s="43"/>
      <c r="PYD14" s="43"/>
      <c r="PYE14" s="43"/>
      <c r="PYF14" s="43"/>
      <c r="PYG14" s="43"/>
      <c r="PYH14" s="43"/>
      <c r="PYI14" s="43"/>
      <c r="PYJ14" s="43"/>
      <c r="PYK14" s="43"/>
      <c r="PYL14" s="43"/>
      <c r="PYM14" s="43"/>
      <c r="PYN14" s="43"/>
      <c r="PYO14" s="43"/>
      <c r="PYP14" s="43"/>
      <c r="PYQ14" s="43"/>
      <c r="PYR14" s="43"/>
      <c r="PYS14" s="43"/>
      <c r="PYT14" s="43"/>
      <c r="PYU14" s="43"/>
      <c r="PYV14" s="43"/>
      <c r="PYW14" s="43"/>
      <c r="PYX14" s="43"/>
      <c r="PYY14" s="43"/>
      <c r="PYZ14" s="43"/>
      <c r="PZA14" s="43"/>
      <c r="PZB14" s="43"/>
      <c r="PZC14" s="43"/>
      <c r="PZD14" s="43"/>
      <c r="PZE14" s="43"/>
      <c r="PZF14" s="43"/>
      <c r="PZG14" s="43"/>
      <c r="PZH14" s="43"/>
      <c r="PZI14" s="43"/>
      <c r="PZJ14" s="43"/>
      <c r="PZK14" s="43"/>
      <c r="PZL14" s="43"/>
      <c r="PZM14" s="43"/>
      <c r="PZN14" s="43"/>
      <c r="PZO14" s="43"/>
      <c r="PZP14" s="43"/>
      <c r="PZQ14" s="43"/>
      <c r="PZR14" s="43"/>
      <c r="PZS14" s="43"/>
      <c r="PZT14" s="43"/>
      <c r="PZU14" s="43"/>
      <c r="PZV14" s="43"/>
      <c r="PZW14" s="43"/>
      <c r="PZX14" s="43"/>
      <c r="PZY14" s="43"/>
      <c r="PZZ14" s="43"/>
      <c r="QAA14" s="43"/>
      <c r="QAB14" s="43"/>
      <c r="QAC14" s="43"/>
      <c r="QAD14" s="43"/>
      <c r="QAE14" s="43"/>
      <c r="QAF14" s="43"/>
      <c r="QAG14" s="43"/>
      <c r="QAH14" s="43"/>
      <c r="QAI14" s="43"/>
      <c r="QAJ14" s="43"/>
      <c r="QAK14" s="43"/>
      <c r="QAL14" s="43"/>
      <c r="QAM14" s="43"/>
      <c r="QAN14" s="43"/>
      <c r="QAO14" s="43"/>
      <c r="QAP14" s="43"/>
      <c r="QAQ14" s="43"/>
      <c r="QAR14" s="43"/>
      <c r="QAS14" s="43"/>
      <c r="QAT14" s="43"/>
      <c r="QAU14" s="43"/>
      <c r="QAV14" s="43"/>
      <c r="QAW14" s="43"/>
      <c r="QAX14" s="43"/>
      <c r="QAY14" s="43"/>
      <c r="QAZ14" s="43"/>
      <c r="QBA14" s="43"/>
      <c r="QBB14" s="43"/>
      <c r="QBC14" s="43"/>
      <c r="QBD14" s="43"/>
      <c r="QBE14" s="43"/>
      <c r="QBF14" s="43"/>
      <c r="QBG14" s="43"/>
      <c r="QBH14" s="43"/>
      <c r="QBI14" s="43"/>
      <c r="QBJ14" s="43"/>
      <c r="QBK14" s="43"/>
      <c r="QBL14" s="43"/>
      <c r="QBM14" s="43"/>
      <c r="QBN14" s="43"/>
      <c r="QBO14" s="43"/>
      <c r="QBP14" s="43"/>
      <c r="QBQ14" s="43"/>
      <c r="QBR14" s="43"/>
      <c r="QBS14" s="43"/>
      <c r="QBT14" s="43"/>
      <c r="QBU14" s="43"/>
      <c r="QBV14" s="43"/>
      <c r="QBW14" s="43"/>
      <c r="QBX14" s="43"/>
      <c r="QBY14" s="43"/>
      <c r="QBZ14" s="43"/>
      <c r="QCA14" s="43"/>
      <c r="QCB14" s="43"/>
      <c r="QCC14" s="43"/>
      <c r="QCD14" s="43"/>
      <c r="QCE14" s="43"/>
      <c r="QCF14" s="43"/>
      <c r="QCG14" s="43"/>
      <c r="QCH14" s="43"/>
      <c r="QCI14" s="43"/>
      <c r="QCJ14" s="43"/>
      <c r="QCK14" s="43"/>
      <c r="QCL14" s="43"/>
      <c r="QCM14" s="43"/>
      <c r="QCN14" s="43"/>
      <c r="QCO14" s="43"/>
      <c r="QCP14" s="43"/>
      <c r="QCQ14" s="43"/>
      <c r="QCR14" s="43"/>
      <c r="QCS14" s="43"/>
      <c r="QCT14" s="43"/>
      <c r="QCU14" s="43"/>
      <c r="QCV14" s="43"/>
      <c r="QCW14" s="43"/>
      <c r="QCX14" s="43"/>
      <c r="QCY14" s="43"/>
      <c r="QCZ14" s="43"/>
      <c r="QDA14" s="43"/>
      <c r="QDB14" s="43"/>
      <c r="QDC14" s="43"/>
      <c r="QDD14" s="43"/>
      <c r="QDE14" s="43"/>
      <c r="QDF14" s="43"/>
      <c r="QDG14" s="43"/>
      <c r="QDH14" s="43"/>
      <c r="QDI14" s="43"/>
      <c r="QDJ14" s="43"/>
      <c r="QDK14" s="43"/>
      <c r="QDL14" s="43"/>
      <c r="QDM14" s="43"/>
      <c r="QDN14" s="43"/>
      <c r="QDO14" s="43"/>
      <c r="QDP14" s="43"/>
      <c r="QDQ14" s="43"/>
      <c r="QDR14" s="43"/>
      <c r="QDS14" s="43"/>
      <c r="QDT14" s="43"/>
      <c r="QDU14" s="43"/>
      <c r="QDV14" s="43"/>
      <c r="QDW14" s="43"/>
      <c r="QDX14" s="43"/>
      <c r="QDY14" s="43"/>
      <c r="QDZ14" s="43"/>
      <c r="QEA14" s="43"/>
      <c r="QEB14" s="43"/>
      <c r="QEC14" s="43"/>
      <c r="QED14" s="43"/>
      <c r="QEE14" s="43"/>
      <c r="QEF14" s="43"/>
      <c r="QEG14" s="43"/>
      <c r="QEH14" s="43"/>
      <c r="QEI14" s="43"/>
      <c r="QEJ14" s="43"/>
      <c r="QEK14" s="43"/>
      <c r="QEL14" s="43"/>
      <c r="QEM14" s="43"/>
      <c r="QEN14" s="43"/>
      <c r="QEO14" s="43"/>
      <c r="QEP14" s="43"/>
      <c r="QEQ14" s="43"/>
      <c r="QER14" s="43"/>
      <c r="QES14" s="43"/>
      <c r="QET14" s="43"/>
      <c r="QEU14" s="43"/>
      <c r="QEV14" s="43"/>
      <c r="QEW14" s="43"/>
      <c r="QEX14" s="43"/>
      <c r="QEY14" s="43"/>
      <c r="QEZ14" s="43"/>
      <c r="QFA14" s="43"/>
      <c r="QFB14" s="43"/>
      <c r="QFC14" s="43"/>
      <c r="QFD14" s="43"/>
      <c r="QFE14" s="43"/>
      <c r="QFF14" s="43"/>
      <c r="QFG14" s="43"/>
      <c r="QFH14" s="43"/>
      <c r="QFI14" s="43"/>
      <c r="QFJ14" s="43"/>
      <c r="QFK14" s="43"/>
      <c r="QFL14" s="43"/>
      <c r="QFM14" s="43"/>
      <c r="QFN14" s="43"/>
      <c r="QFO14" s="43"/>
      <c r="QFP14" s="43"/>
      <c r="QFQ14" s="43"/>
      <c r="QFR14" s="43"/>
      <c r="QFS14" s="43"/>
      <c r="QFT14" s="43"/>
      <c r="QFU14" s="43"/>
      <c r="QFV14" s="43"/>
      <c r="QFW14" s="43"/>
      <c r="QFX14" s="43"/>
      <c r="QFY14" s="43"/>
      <c r="QFZ14" s="43"/>
      <c r="QGA14" s="43"/>
      <c r="QGB14" s="43"/>
      <c r="QGC14" s="43"/>
      <c r="QGD14" s="43"/>
      <c r="QGE14" s="43"/>
      <c r="QGF14" s="43"/>
      <c r="QGG14" s="43"/>
      <c r="QGH14" s="43"/>
      <c r="QGI14" s="43"/>
      <c r="QGJ14" s="43"/>
      <c r="QGK14" s="43"/>
      <c r="QGL14" s="43"/>
      <c r="QGM14" s="43"/>
      <c r="QGN14" s="43"/>
      <c r="QGO14" s="43"/>
      <c r="QGP14" s="43"/>
      <c r="QGQ14" s="43"/>
      <c r="QGR14" s="43"/>
      <c r="QGS14" s="43"/>
      <c r="QGT14" s="43"/>
      <c r="QGU14" s="43"/>
      <c r="QGV14" s="43"/>
      <c r="QGW14" s="43"/>
      <c r="QGX14" s="43"/>
      <c r="QGY14" s="43"/>
      <c r="QGZ14" s="43"/>
      <c r="QHA14" s="43"/>
      <c r="QHB14" s="43"/>
      <c r="QHC14" s="43"/>
      <c r="QHD14" s="43"/>
      <c r="QHE14" s="43"/>
      <c r="QHF14" s="43"/>
      <c r="QHG14" s="43"/>
      <c r="QHH14" s="43"/>
      <c r="QHI14" s="43"/>
      <c r="QHJ14" s="43"/>
      <c r="QHK14" s="43"/>
      <c r="QHL14" s="43"/>
      <c r="QHM14" s="43"/>
      <c r="QHN14" s="43"/>
      <c r="QHO14" s="43"/>
      <c r="QHP14" s="43"/>
      <c r="QHQ14" s="43"/>
      <c r="QHR14" s="43"/>
      <c r="QHS14" s="43"/>
      <c r="QHT14" s="43"/>
      <c r="QHU14" s="43"/>
      <c r="QHV14" s="43"/>
      <c r="QHW14" s="43"/>
      <c r="QHX14" s="43"/>
      <c r="QHY14" s="43"/>
      <c r="QHZ14" s="43"/>
      <c r="QIA14" s="43"/>
      <c r="QIB14" s="43"/>
      <c r="QIC14" s="43"/>
      <c r="QID14" s="43"/>
      <c r="QIE14" s="43"/>
      <c r="QIF14" s="43"/>
      <c r="QIG14" s="43"/>
      <c r="QIH14" s="43"/>
      <c r="QII14" s="43"/>
      <c r="QIJ14" s="43"/>
      <c r="QIK14" s="43"/>
      <c r="QIL14" s="43"/>
      <c r="QIM14" s="43"/>
      <c r="QIN14" s="43"/>
      <c r="QIO14" s="43"/>
      <c r="QIP14" s="43"/>
      <c r="QIQ14" s="43"/>
      <c r="QIR14" s="43"/>
      <c r="QIS14" s="43"/>
      <c r="QIT14" s="43"/>
      <c r="QIU14" s="43"/>
      <c r="QIV14" s="43"/>
      <c r="QIW14" s="43"/>
      <c r="QIX14" s="43"/>
      <c r="QIY14" s="43"/>
      <c r="QIZ14" s="43"/>
      <c r="QJA14" s="43"/>
      <c r="QJB14" s="43"/>
      <c r="QJC14" s="43"/>
      <c r="QJD14" s="43"/>
      <c r="QJE14" s="43"/>
      <c r="QJF14" s="43"/>
      <c r="QJG14" s="43"/>
      <c r="QJH14" s="43"/>
      <c r="QJI14" s="43"/>
      <c r="QJJ14" s="43"/>
      <c r="QJK14" s="43"/>
      <c r="QJL14" s="43"/>
      <c r="QJM14" s="43"/>
      <c r="QJN14" s="43"/>
      <c r="QJO14" s="43"/>
      <c r="QJP14" s="43"/>
      <c r="QJQ14" s="43"/>
      <c r="QJR14" s="43"/>
      <c r="QJS14" s="43"/>
      <c r="QJT14" s="43"/>
      <c r="QJU14" s="43"/>
      <c r="QJV14" s="43"/>
      <c r="QJW14" s="43"/>
      <c r="QJX14" s="43"/>
      <c r="QJY14" s="43"/>
      <c r="QJZ14" s="43"/>
      <c r="QKA14" s="43"/>
      <c r="QKB14" s="43"/>
      <c r="QKC14" s="43"/>
      <c r="QKD14" s="43"/>
      <c r="QKE14" s="43"/>
      <c r="QKF14" s="43"/>
      <c r="QKG14" s="43"/>
      <c r="QKH14" s="43"/>
      <c r="QKI14" s="43"/>
      <c r="QKJ14" s="43"/>
      <c r="QKK14" s="43"/>
      <c r="QKL14" s="43"/>
      <c r="QKM14" s="43"/>
      <c r="QKN14" s="43"/>
      <c r="QKO14" s="43"/>
      <c r="QKP14" s="43"/>
      <c r="QKQ14" s="43"/>
      <c r="QKR14" s="43"/>
      <c r="QKS14" s="43"/>
      <c r="QKT14" s="43"/>
      <c r="QKU14" s="43"/>
      <c r="QKV14" s="43"/>
      <c r="QKW14" s="43"/>
      <c r="QKX14" s="43"/>
      <c r="QKY14" s="43"/>
      <c r="QKZ14" s="43"/>
      <c r="QLA14" s="43"/>
      <c r="QLB14" s="43"/>
      <c r="QLC14" s="43"/>
      <c r="QLD14" s="43"/>
      <c r="QLE14" s="43"/>
      <c r="QLF14" s="43"/>
      <c r="QLG14" s="43"/>
      <c r="QLH14" s="43"/>
      <c r="QLI14" s="43"/>
      <c r="QLJ14" s="43"/>
      <c r="QLK14" s="43"/>
      <c r="QLL14" s="43"/>
      <c r="QLM14" s="43"/>
      <c r="QLN14" s="43"/>
      <c r="QLO14" s="43"/>
      <c r="QLP14" s="43"/>
      <c r="QLQ14" s="43"/>
      <c r="QLR14" s="43"/>
      <c r="QLS14" s="43"/>
      <c r="QLT14" s="43"/>
      <c r="QLU14" s="43"/>
      <c r="QLV14" s="43"/>
      <c r="QLW14" s="43"/>
      <c r="QLX14" s="43"/>
      <c r="QLY14" s="43"/>
      <c r="QLZ14" s="43"/>
      <c r="QMA14" s="43"/>
      <c r="QMB14" s="43"/>
      <c r="QMC14" s="43"/>
      <c r="QMD14" s="43"/>
      <c r="QME14" s="43"/>
      <c r="QMF14" s="43"/>
      <c r="QMG14" s="43"/>
      <c r="QMH14" s="43"/>
      <c r="QMI14" s="43"/>
      <c r="QMJ14" s="43"/>
      <c r="QMK14" s="43"/>
      <c r="QML14" s="43"/>
      <c r="QMM14" s="43"/>
      <c r="QMN14" s="43"/>
      <c r="QMO14" s="43"/>
      <c r="QMP14" s="43"/>
      <c r="QMQ14" s="43"/>
      <c r="QMR14" s="43"/>
      <c r="QMS14" s="43"/>
      <c r="QMT14" s="43"/>
      <c r="QMU14" s="43"/>
      <c r="QMV14" s="43"/>
      <c r="QMW14" s="43"/>
      <c r="QMX14" s="43"/>
      <c r="QMY14" s="43"/>
      <c r="QMZ14" s="43"/>
      <c r="QNA14" s="43"/>
      <c r="QNB14" s="43"/>
      <c r="QNC14" s="43"/>
      <c r="QND14" s="43"/>
      <c r="QNE14" s="43"/>
      <c r="QNF14" s="43"/>
      <c r="QNG14" s="43"/>
      <c r="QNH14" s="43"/>
      <c r="QNI14" s="43"/>
      <c r="QNJ14" s="43"/>
      <c r="QNK14" s="43"/>
      <c r="QNL14" s="43"/>
      <c r="QNM14" s="43"/>
      <c r="QNN14" s="43"/>
      <c r="QNO14" s="43"/>
      <c r="QNP14" s="43"/>
      <c r="QNQ14" s="43"/>
      <c r="QNR14" s="43"/>
      <c r="QNS14" s="43"/>
      <c r="QNT14" s="43"/>
      <c r="QNU14" s="43"/>
      <c r="QNV14" s="43"/>
      <c r="QNW14" s="43"/>
      <c r="QNX14" s="43"/>
      <c r="QNY14" s="43"/>
      <c r="QNZ14" s="43"/>
      <c r="QOA14" s="43"/>
      <c r="QOB14" s="43"/>
      <c r="QOC14" s="43"/>
      <c r="QOD14" s="43"/>
      <c r="QOE14" s="43"/>
      <c r="QOF14" s="43"/>
      <c r="QOG14" s="43"/>
      <c r="QOH14" s="43"/>
      <c r="QOI14" s="43"/>
      <c r="QOJ14" s="43"/>
      <c r="QOK14" s="43"/>
      <c r="QOL14" s="43"/>
      <c r="QOM14" s="43"/>
      <c r="QON14" s="43"/>
      <c r="QOO14" s="43"/>
      <c r="QOP14" s="43"/>
      <c r="QOQ14" s="43"/>
      <c r="QOR14" s="43"/>
      <c r="QOS14" s="43"/>
      <c r="QOT14" s="43"/>
      <c r="QOU14" s="43"/>
      <c r="QOV14" s="43"/>
      <c r="QOW14" s="43"/>
      <c r="QOX14" s="43"/>
      <c r="QOY14" s="43"/>
      <c r="QOZ14" s="43"/>
      <c r="QPA14" s="43"/>
      <c r="QPB14" s="43"/>
      <c r="QPC14" s="43"/>
      <c r="QPD14" s="43"/>
      <c r="QPE14" s="43"/>
      <c r="QPF14" s="43"/>
      <c r="QPG14" s="43"/>
      <c r="QPH14" s="43"/>
      <c r="QPI14" s="43"/>
      <c r="QPJ14" s="43"/>
      <c r="QPK14" s="43"/>
      <c r="QPL14" s="43"/>
      <c r="QPM14" s="43"/>
      <c r="QPN14" s="43"/>
      <c r="QPO14" s="43"/>
      <c r="QPP14" s="43"/>
      <c r="QPQ14" s="43"/>
      <c r="QPR14" s="43"/>
      <c r="QPS14" s="43"/>
      <c r="QPT14" s="43"/>
      <c r="QPU14" s="43"/>
      <c r="QPV14" s="43"/>
      <c r="QPW14" s="43"/>
      <c r="QPX14" s="43"/>
      <c r="QPY14" s="43"/>
      <c r="QPZ14" s="43"/>
      <c r="QQA14" s="43"/>
      <c r="QQB14" s="43"/>
      <c r="QQC14" s="43"/>
      <c r="QQD14" s="43"/>
      <c r="QQE14" s="43"/>
      <c r="QQF14" s="43"/>
      <c r="QQG14" s="43"/>
      <c r="QQH14" s="43"/>
      <c r="QQI14" s="43"/>
      <c r="QQJ14" s="43"/>
      <c r="QQK14" s="43"/>
      <c r="QQL14" s="43"/>
      <c r="QQM14" s="43"/>
      <c r="QQN14" s="43"/>
      <c r="QQO14" s="43"/>
      <c r="QQP14" s="43"/>
      <c r="QQQ14" s="43"/>
      <c r="QQR14" s="43"/>
      <c r="QQS14" s="43"/>
      <c r="QQT14" s="43"/>
      <c r="QQU14" s="43"/>
      <c r="QQV14" s="43"/>
      <c r="QQW14" s="43"/>
      <c r="QQX14" s="43"/>
      <c r="QQY14" s="43"/>
      <c r="QQZ14" s="43"/>
      <c r="QRA14" s="43"/>
      <c r="QRB14" s="43"/>
      <c r="QRC14" s="43"/>
      <c r="QRD14" s="43"/>
      <c r="QRE14" s="43"/>
      <c r="QRF14" s="43"/>
      <c r="QRG14" s="43"/>
      <c r="QRH14" s="43"/>
      <c r="QRI14" s="43"/>
      <c r="QRJ14" s="43"/>
      <c r="QRK14" s="43"/>
      <c r="QRL14" s="43"/>
      <c r="QRM14" s="43"/>
      <c r="QRN14" s="43"/>
      <c r="QRO14" s="43"/>
      <c r="QRP14" s="43"/>
      <c r="QRQ14" s="43"/>
      <c r="QRR14" s="43"/>
      <c r="QRS14" s="43"/>
      <c r="QRT14" s="43"/>
      <c r="QRU14" s="43"/>
      <c r="QRV14" s="43"/>
      <c r="QRW14" s="43"/>
      <c r="QRX14" s="43"/>
      <c r="QRY14" s="43"/>
      <c r="QRZ14" s="43"/>
      <c r="QSA14" s="43"/>
      <c r="QSB14" s="43"/>
      <c r="QSC14" s="43"/>
      <c r="QSD14" s="43"/>
      <c r="QSE14" s="43"/>
      <c r="QSF14" s="43"/>
      <c r="QSG14" s="43"/>
      <c r="QSH14" s="43"/>
      <c r="QSI14" s="43"/>
      <c r="QSJ14" s="43"/>
      <c r="QSK14" s="43"/>
      <c r="QSL14" s="43"/>
      <c r="QSM14" s="43"/>
      <c r="QSN14" s="43"/>
      <c r="QSO14" s="43"/>
      <c r="QSP14" s="43"/>
      <c r="QSQ14" s="43"/>
      <c r="QSR14" s="43"/>
      <c r="QSS14" s="43"/>
      <c r="QST14" s="43"/>
      <c r="QSU14" s="43"/>
      <c r="QSV14" s="43"/>
      <c r="QSW14" s="43"/>
      <c r="QSX14" s="43"/>
      <c r="QSY14" s="43"/>
      <c r="QSZ14" s="43"/>
      <c r="QTA14" s="43"/>
      <c r="QTB14" s="43"/>
      <c r="QTC14" s="43"/>
      <c r="QTD14" s="43"/>
      <c r="QTE14" s="43"/>
      <c r="QTF14" s="43"/>
      <c r="QTG14" s="43"/>
      <c r="QTH14" s="43"/>
      <c r="QTI14" s="43"/>
      <c r="QTJ14" s="43"/>
      <c r="QTK14" s="43"/>
      <c r="QTL14" s="43"/>
      <c r="QTM14" s="43"/>
      <c r="QTN14" s="43"/>
      <c r="QTO14" s="43"/>
      <c r="QTP14" s="43"/>
      <c r="QTQ14" s="43"/>
      <c r="QTR14" s="43"/>
      <c r="QTS14" s="43"/>
      <c r="QTT14" s="43"/>
      <c r="QTU14" s="43"/>
      <c r="QTV14" s="43"/>
      <c r="QTW14" s="43"/>
      <c r="QTX14" s="43"/>
      <c r="QTY14" s="43"/>
      <c r="QTZ14" s="43"/>
      <c r="QUA14" s="43"/>
      <c r="QUB14" s="43"/>
      <c r="QUC14" s="43"/>
      <c r="QUD14" s="43"/>
      <c r="QUE14" s="43"/>
      <c r="QUF14" s="43"/>
      <c r="QUG14" s="43"/>
      <c r="QUH14" s="43"/>
      <c r="QUI14" s="43"/>
      <c r="QUJ14" s="43"/>
      <c r="QUK14" s="43"/>
      <c r="QUL14" s="43"/>
      <c r="QUM14" s="43"/>
      <c r="QUN14" s="43"/>
      <c r="QUO14" s="43"/>
      <c r="QUP14" s="43"/>
      <c r="QUQ14" s="43"/>
      <c r="QUR14" s="43"/>
      <c r="QUS14" s="43"/>
      <c r="QUT14" s="43"/>
      <c r="QUU14" s="43"/>
      <c r="QUV14" s="43"/>
      <c r="QUW14" s="43"/>
      <c r="QUX14" s="43"/>
      <c r="QUY14" s="43"/>
      <c r="QUZ14" s="43"/>
      <c r="QVA14" s="43"/>
      <c r="QVB14" s="43"/>
      <c r="QVC14" s="43"/>
      <c r="QVD14" s="43"/>
      <c r="QVE14" s="43"/>
      <c r="QVF14" s="43"/>
      <c r="QVG14" s="43"/>
      <c r="QVH14" s="43"/>
      <c r="QVI14" s="43"/>
      <c r="QVJ14" s="43"/>
      <c r="QVK14" s="43"/>
      <c r="QVL14" s="43"/>
      <c r="QVM14" s="43"/>
      <c r="QVN14" s="43"/>
      <c r="QVO14" s="43"/>
      <c r="QVP14" s="43"/>
      <c r="QVQ14" s="43"/>
      <c r="QVR14" s="43"/>
      <c r="QVS14" s="43"/>
      <c r="QVT14" s="43"/>
      <c r="QVU14" s="43"/>
      <c r="QVV14" s="43"/>
      <c r="QVW14" s="43"/>
      <c r="QVX14" s="43"/>
      <c r="QVY14" s="43"/>
      <c r="QVZ14" s="43"/>
      <c r="QWA14" s="43"/>
      <c r="QWB14" s="43"/>
      <c r="QWC14" s="43"/>
      <c r="QWD14" s="43"/>
      <c r="QWE14" s="43"/>
      <c r="QWF14" s="43"/>
      <c r="QWG14" s="43"/>
      <c r="QWH14" s="43"/>
      <c r="QWI14" s="43"/>
      <c r="QWJ14" s="43"/>
      <c r="QWK14" s="43"/>
      <c r="QWL14" s="43"/>
      <c r="QWM14" s="43"/>
      <c r="QWN14" s="43"/>
      <c r="QWO14" s="43"/>
      <c r="QWP14" s="43"/>
      <c r="QWQ14" s="43"/>
      <c r="QWR14" s="43"/>
      <c r="QWS14" s="43"/>
      <c r="QWT14" s="43"/>
      <c r="QWU14" s="43"/>
      <c r="QWV14" s="43"/>
      <c r="QWW14" s="43"/>
      <c r="QWX14" s="43"/>
      <c r="QWY14" s="43"/>
      <c r="QWZ14" s="43"/>
      <c r="QXA14" s="43"/>
      <c r="QXB14" s="43"/>
      <c r="QXC14" s="43"/>
      <c r="QXD14" s="43"/>
      <c r="QXE14" s="43"/>
      <c r="QXF14" s="43"/>
      <c r="QXG14" s="43"/>
      <c r="QXH14" s="43"/>
      <c r="QXI14" s="43"/>
      <c r="QXJ14" s="43"/>
      <c r="QXK14" s="43"/>
      <c r="QXL14" s="43"/>
      <c r="QXM14" s="43"/>
      <c r="QXN14" s="43"/>
      <c r="QXO14" s="43"/>
      <c r="QXP14" s="43"/>
      <c r="QXQ14" s="43"/>
      <c r="QXR14" s="43"/>
      <c r="QXS14" s="43"/>
      <c r="QXT14" s="43"/>
      <c r="QXU14" s="43"/>
      <c r="QXV14" s="43"/>
      <c r="QXW14" s="43"/>
      <c r="QXX14" s="43"/>
      <c r="QXY14" s="43"/>
      <c r="QXZ14" s="43"/>
      <c r="QYA14" s="43"/>
      <c r="QYB14" s="43"/>
      <c r="QYC14" s="43"/>
      <c r="QYD14" s="43"/>
      <c r="QYE14" s="43"/>
      <c r="QYF14" s="43"/>
      <c r="QYG14" s="43"/>
      <c r="QYH14" s="43"/>
      <c r="QYI14" s="43"/>
      <c r="QYJ14" s="43"/>
      <c r="QYK14" s="43"/>
      <c r="QYL14" s="43"/>
      <c r="QYM14" s="43"/>
      <c r="QYN14" s="43"/>
      <c r="QYO14" s="43"/>
      <c r="QYP14" s="43"/>
      <c r="QYQ14" s="43"/>
      <c r="QYR14" s="43"/>
      <c r="QYS14" s="43"/>
      <c r="QYT14" s="43"/>
      <c r="QYU14" s="43"/>
      <c r="QYV14" s="43"/>
      <c r="QYW14" s="43"/>
      <c r="QYX14" s="43"/>
      <c r="QYY14" s="43"/>
      <c r="QYZ14" s="43"/>
      <c r="QZA14" s="43"/>
      <c r="QZB14" s="43"/>
      <c r="QZC14" s="43"/>
      <c r="QZD14" s="43"/>
      <c r="QZE14" s="43"/>
      <c r="QZF14" s="43"/>
      <c r="QZG14" s="43"/>
      <c r="QZH14" s="43"/>
      <c r="QZI14" s="43"/>
      <c r="QZJ14" s="43"/>
      <c r="QZK14" s="43"/>
      <c r="QZL14" s="43"/>
      <c r="QZM14" s="43"/>
      <c r="QZN14" s="43"/>
      <c r="QZO14" s="43"/>
      <c r="QZP14" s="43"/>
      <c r="QZQ14" s="43"/>
      <c r="QZR14" s="43"/>
      <c r="QZS14" s="43"/>
      <c r="QZT14" s="43"/>
      <c r="QZU14" s="43"/>
      <c r="QZV14" s="43"/>
      <c r="QZW14" s="43"/>
      <c r="QZX14" s="43"/>
      <c r="QZY14" s="43"/>
      <c r="QZZ14" s="43"/>
      <c r="RAA14" s="43"/>
      <c r="RAB14" s="43"/>
      <c r="RAC14" s="43"/>
      <c r="RAD14" s="43"/>
      <c r="RAE14" s="43"/>
      <c r="RAF14" s="43"/>
      <c r="RAG14" s="43"/>
      <c r="RAH14" s="43"/>
      <c r="RAI14" s="43"/>
      <c r="RAJ14" s="43"/>
      <c r="RAK14" s="43"/>
      <c r="RAL14" s="43"/>
      <c r="RAM14" s="43"/>
      <c r="RAN14" s="43"/>
      <c r="RAO14" s="43"/>
      <c r="RAP14" s="43"/>
      <c r="RAQ14" s="43"/>
      <c r="RAR14" s="43"/>
      <c r="RAS14" s="43"/>
      <c r="RAT14" s="43"/>
      <c r="RAU14" s="43"/>
      <c r="RAV14" s="43"/>
      <c r="RAW14" s="43"/>
      <c r="RAX14" s="43"/>
      <c r="RAY14" s="43"/>
      <c r="RAZ14" s="43"/>
      <c r="RBA14" s="43"/>
      <c r="RBB14" s="43"/>
      <c r="RBC14" s="43"/>
      <c r="RBD14" s="43"/>
      <c r="RBE14" s="43"/>
      <c r="RBF14" s="43"/>
      <c r="RBG14" s="43"/>
      <c r="RBH14" s="43"/>
      <c r="RBI14" s="43"/>
      <c r="RBJ14" s="43"/>
      <c r="RBK14" s="43"/>
      <c r="RBL14" s="43"/>
      <c r="RBM14" s="43"/>
      <c r="RBN14" s="43"/>
      <c r="RBO14" s="43"/>
      <c r="RBP14" s="43"/>
      <c r="RBQ14" s="43"/>
      <c r="RBR14" s="43"/>
      <c r="RBS14" s="43"/>
      <c r="RBT14" s="43"/>
      <c r="RBU14" s="43"/>
      <c r="RBV14" s="43"/>
      <c r="RBW14" s="43"/>
      <c r="RBX14" s="43"/>
      <c r="RBY14" s="43"/>
      <c r="RBZ14" s="43"/>
      <c r="RCA14" s="43"/>
      <c r="RCB14" s="43"/>
      <c r="RCC14" s="43"/>
      <c r="RCD14" s="43"/>
      <c r="RCE14" s="43"/>
      <c r="RCF14" s="43"/>
      <c r="RCG14" s="43"/>
      <c r="RCH14" s="43"/>
      <c r="RCI14" s="43"/>
      <c r="RCJ14" s="43"/>
      <c r="RCK14" s="43"/>
      <c r="RCL14" s="43"/>
      <c r="RCM14" s="43"/>
      <c r="RCN14" s="43"/>
      <c r="RCO14" s="43"/>
      <c r="RCP14" s="43"/>
      <c r="RCQ14" s="43"/>
      <c r="RCR14" s="43"/>
      <c r="RCS14" s="43"/>
      <c r="RCT14" s="43"/>
      <c r="RCU14" s="43"/>
      <c r="RCV14" s="43"/>
      <c r="RCW14" s="43"/>
      <c r="RCX14" s="43"/>
      <c r="RCY14" s="43"/>
      <c r="RCZ14" s="43"/>
      <c r="RDA14" s="43"/>
      <c r="RDB14" s="43"/>
      <c r="RDC14" s="43"/>
      <c r="RDD14" s="43"/>
      <c r="RDE14" s="43"/>
      <c r="RDF14" s="43"/>
      <c r="RDG14" s="43"/>
      <c r="RDH14" s="43"/>
      <c r="RDI14" s="43"/>
      <c r="RDJ14" s="43"/>
      <c r="RDK14" s="43"/>
      <c r="RDL14" s="43"/>
      <c r="RDM14" s="43"/>
      <c r="RDN14" s="43"/>
      <c r="RDO14" s="43"/>
      <c r="RDP14" s="43"/>
      <c r="RDQ14" s="43"/>
      <c r="RDR14" s="43"/>
      <c r="RDS14" s="43"/>
      <c r="RDT14" s="43"/>
      <c r="RDU14" s="43"/>
      <c r="RDV14" s="43"/>
      <c r="RDW14" s="43"/>
      <c r="RDX14" s="43"/>
      <c r="RDY14" s="43"/>
      <c r="RDZ14" s="43"/>
      <c r="REA14" s="43"/>
      <c r="REB14" s="43"/>
      <c r="REC14" s="43"/>
      <c r="RED14" s="43"/>
      <c r="REE14" s="43"/>
      <c r="REF14" s="43"/>
      <c r="REG14" s="43"/>
      <c r="REH14" s="43"/>
      <c r="REI14" s="43"/>
      <c r="REJ14" s="43"/>
      <c r="REK14" s="43"/>
      <c r="REL14" s="43"/>
      <c r="REM14" s="43"/>
      <c r="REN14" s="43"/>
      <c r="REO14" s="43"/>
      <c r="REP14" s="43"/>
      <c r="REQ14" s="43"/>
      <c r="RER14" s="43"/>
      <c r="RES14" s="43"/>
      <c r="RET14" s="43"/>
      <c r="REU14" s="43"/>
      <c r="REV14" s="43"/>
      <c r="REW14" s="43"/>
      <c r="REX14" s="43"/>
      <c r="REY14" s="43"/>
      <c r="REZ14" s="43"/>
      <c r="RFA14" s="43"/>
      <c r="RFB14" s="43"/>
      <c r="RFC14" s="43"/>
      <c r="RFD14" s="43"/>
      <c r="RFE14" s="43"/>
      <c r="RFF14" s="43"/>
      <c r="RFG14" s="43"/>
      <c r="RFH14" s="43"/>
      <c r="RFI14" s="43"/>
      <c r="RFJ14" s="43"/>
      <c r="RFK14" s="43"/>
      <c r="RFL14" s="43"/>
      <c r="RFM14" s="43"/>
      <c r="RFN14" s="43"/>
      <c r="RFO14" s="43"/>
      <c r="RFP14" s="43"/>
      <c r="RFQ14" s="43"/>
      <c r="RFR14" s="43"/>
      <c r="RFS14" s="43"/>
      <c r="RFT14" s="43"/>
      <c r="RFU14" s="43"/>
      <c r="RFV14" s="43"/>
      <c r="RFW14" s="43"/>
      <c r="RFX14" s="43"/>
      <c r="RFY14" s="43"/>
      <c r="RFZ14" s="43"/>
      <c r="RGA14" s="43"/>
      <c r="RGB14" s="43"/>
      <c r="RGC14" s="43"/>
      <c r="RGD14" s="43"/>
      <c r="RGE14" s="43"/>
      <c r="RGF14" s="43"/>
      <c r="RGG14" s="43"/>
      <c r="RGH14" s="43"/>
      <c r="RGI14" s="43"/>
      <c r="RGJ14" s="43"/>
      <c r="RGK14" s="43"/>
      <c r="RGL14" s="43"/>
      <c r="RGM14" s="43"/>
      <c r="RGN14" s="43"/>
      <c r="RGO14" s="43"/>
      <c r="RGP14" s="43"/>
      <c r="RGQ14" s="43"/>
      <c r="RGR14" s="43"/>
      <c r="RGS14" s="43"/>
      <c r="RGT14" s="43"/>
      <c r="RGU14" s="43"/>
      <c r="RGV14" s="43"/>
      <c r="RGW14" s="43"/>
      <c r="RGX14" s="43"/>
      <c r="RGY14" s="43"/>
      <c r="RGZ14" s="43"/>
      <c r="RHA14" s="43"/>
      <c r="RHB14" s="43"/>
      <c r="RHC14" s="43"/>
      <c r="RHD14" s="43"/>
      <c r="RHE14" s="43"/>
      <c r="RHF14" s="43"/>
      <c r="RHG14" s="43"/>
      <c r="RHH14" s="43"/>
      <c r="RHI14" s="43"/>
      <c r="RHJ14" s="43"/>
      <c r="RHK14" s="43"/>
      <c r="RHL14" s="43"/>
      <c r="RHM14" s="43"/>
      <c r="RHN14" s="43"/>
      <c r="RHO14" s="43"/>
      <c r="RHP14" s="43"/>
      <c r="RHQ14" s="43"/>
      <c r="RHR14" s="43"/>
      <c r="RHS14" s="43"/>
      <c r="RHT14" s="43"/>
      <c r="RHU14" s="43"/>
      <c r="RHV14" s="43"/>
      <c r="RHW14" s="43"/>
      <c r="RHX14" s="43"/>
      <c r="RHY14" s="43"/>
      <c r="RHZ14" s="43"/>
      <c r="RIA14" s="43"/>
      <c r="RIB14" s="43"/>
      <c r="RIC14" s="43"/>
      <c r="RID14" s="43"/>
      <c r="RIE14" s="43"/>
      <c r="RIF14" s="43"/>
      <c r="RIG14" s="43"/>
      <c r="RIH14" s="43"/>
      <c r="RII14" s="43"/>
      <c r="RIJ14" s="43"/>
      <c r="RIK14" s="43"/>
      <c r="RIL14" s="43"/>
      <c r="RIM14" s="43"/>
      <c r="RIN14" s="43"/>
      <c r="RIO14" s="43"/>
      <c r="RIP14" s="43"/>
      <c r="RIQ14" s="43"/>
      <c r="RIR14" s="43"/>
      <c r="RIS14" s="43"/>
      <c r="RIT14" s="43"/>
      <c r="RIU14" s="43"/>
      <c r="RIV14" s="43"/>
      <c r="RIW14" s="43"/>
      <c r="RIX14" s="43"/>
      <c r="RIY14" s="43"/>
      <c r="RIZ14" s="43"/>
      <c r="RJA14" s="43"/>
      <c r="RJB14" s="43"/>
      <c r="RJC14" s="43"/>
      <c r="RJD14" s="43"/>
      <c r="RJE14" s="43"/>
      <c r="RJF14" s="43"/>
      <c r="RJG14" s="43"/>
      <c r="RJH14" s="43"/>
      <c r="RJI14" s="43"/>
      <c r="RJJ14" s="43"/>
      <c r="RJK14" s="43"/>
      <c r="RJL14" s="43"/>
      <c r="RJM14" s="43"/>
      <c r="RJN14" s="43"/>
      <c r="RJO14" s="43"/>
      <c r="RJP14" s="43"/>
      <c r="RJQ14" s="43"/>
      <c r="RJR14" s="43"/>
      <c r="RJS14" s="43"/>
      <c r="RJT14" s="43"/>
      <c r="RJU14" s="43"/>
      <c r="RJV14" s="43"/>
      <c r="RJW14" s="43"/>
      <c r="RJX14" s="43"/>
      <c r="RJY14" s="43"/>
      <c r="RJZ14" s="43"/>
      <c r="RKA14" s="43"/>
      <c r="RKB14" s="43"/>
      <c r="RKC14" s="43"/>
      <c r="RKD14" s="43"/>
      <c r="RKE14" s="43"/>
      <c r="RKF14" s="43"/>
      <c r="RKG14" s="43"/>
      <c r="RKH14" s="43"/>
      <c r="RKI14" s="43"/>
      <c r="RKJ14" s="43"/>
      <c r="RKK14" s="43"/>
      <c r="RKL14" s="43"/>
      <c r="RKM14" s="43"/>
      <c r="RKN14" s="43"/>
      <c r="RKO14" s="43"/>
      <c r="RKP14" s="43"/>
      <c r="RKQ14" s="43"/>
      <c r="RKR14" s="43"/>
      <c r="RKS14" s="43"/>
      <c r="RKT14" s="43"/>
      <c r="RKU14" s="43"/>
      <c r="RKV14" s="43"/>
      <c r="RKW14" s="43"/>
      <c r="RKX14" s="43"/>
      <c r="RKY14" s="43"/>
      <c r="RKZ14" s="43"/>
      <c r="RLA14" s="43"/>
      <c r="RLB14" s="43"/>
      <c r="RLC14" s="43"/>
      <c r="RLD14" s="43"/>
      <c r="RLE14" s="43"/>
      <c r="RLF14" s="43"/>
      <c r="RLG14" s="43"/>
      <c r="RLH14" s="43"/>
      <c r="RLI14" s="43"/>
      <c r="RLJ14" s="43"/>
      <c r="RLK14" s="43"/>
      <c r="RLL14" s="43"/>
      <c r="RLM14" s="43"/>
      <c r="RLN14" s="43"/>
      <c r="RLO14" s="43"/>
      <c r="RLP14" s="43"/>
      <c r="RLQ14" s="43"/>
      <c r="RLR14" s="43"/>
      <c r="RLS14" s="43"/>
      <c r="RLT14" s="43"/>
      <c r="RLU14" s="43"/>
      <c r="RLV14" s="43"/>
      <c r="RLW14" s="43"/>
      <c r="RLX14" s="43"/>
      <c r="RLY14" s="43"/>
      <c r="RLZ14" s="43"/>
      <c r="RMA14" s="43"/>
      <c r="RMB14" s="43"/>
      <c r="RMC14" s="43"/>
      <c r="RMD14" s="43"/>
      <c r="RME14" s="43"/>
      <c r="RMF14" s="43"/>
      <c r="RMG14" s="43"/>
      <c r="RMH14" s="43"/>
      <c r="RMI14" s="43"/>
      <c r="RMJ14" s="43"/>
      <c r="RMK14" s="43"/>
      <c r="RML14" s="43"/>
      <c r="RMM14" s="43"/>
      <c r="RMN14" s="43"/>
      <c r="RMO14" s="43"/>
      <c r="RMP14" s="43"/>
      <c r="RMQ14" s="43"/>
      <c r="RMR14" s="43"/>
      <c r="RMS14" s="43"/>
      <c r="RMT14" s="43"/>
      <c r="RMU14" s="43"/>
      <c r="RMV14" s="43"/>
      <c r="RMW14" s="43"/>
      <c r="RMX14" s="43"/>
      <c r="RMY14" s="43"/>
      <c r="RMZ14" s="43"/>
      <c r="RNA14" s="43"/>
      <c r="RNB14" s="43"/>
      <c r="RNC14" s="43"/>
      <c r="RND14" s="43"/>
      <c r="RNE14" s="43"/>
      <c r="RNF14" s="43"/>
      <c r="RNG14" s="43"/>
      <c r="RNH14" s="43"/>
      <c r="RNI14" s="43"/>
      <c r="RNJ14" s="43"/>
      <c r="RNK14" s="43"/>
      <c r="RNL14" s="43"/>
      <c r="RNM14" s="43"/>
      <c r="RNN14" s="43"/>
      <c r="RNO14" s="43"/>
      <c r="RNP14" s="43"/>
      <c r="RNQ14" s="43"/>
      <c r="RNR14" s="43"/>
      <c r="RNS14" s="43"/>
      <c r="RNT14" s="43"/>
      <c r="RNU14" s="43"/>
      <c r="RNV14" s="43"/>
      <c r="RNW14" s="43"/>
      <c r="RNX14" s="43"/>
      <c r="RNY14" s="43"/>
      <c r="RNZ14" s="43"/>
      <c r="ROA14" s="43"/>
      <c r="ROB14" s="43"/>
      <c r="ROC14" s="43"/>
      <c r="ROD14" s="43"/>
      <c r="ROE14" s="43"/>
      <c r="ROF14" s="43"/>
      <c r="ROG14" s="43"/>
      <c r="ROH14" s="43"/>
      <c r="ROI14" s="43"/>
      <c r="ROJ14" s="43"/>
      <c r="ROK14" s="43"/>
      <c r="ROL14" s="43"/>
      <c r="ROM14" s="43"/>
      <c r="RON14" s="43"/>
      <c r="ROO14" s="43"/>
      <c r="ROP14" s="43"/>
      <c r="ROQ14" s="43"/>
      <c r="ROR14" s="43"/>
      <c r="ROS14" s="43"/>
      <c r="ROT14" s="43"/>
      <c r="ROU14" s="43"/>
      <c r="ROV14" s="43"/>
      <c r="ROW14" s="43"/>
      <c r="ROX14" s="43"/>
      <c r="ROY14" s="43"/>
      <c r="ROZ14" s="43"/>
      <c r="RPA14" s="43"/>
      <c r="RPB14" s="43"/>
      <c r="RPC14" s="43"/>
      <c r="RPD14" s="43"/>
      <c r="RPE14" s="43"/>
      <c r="RPF14" s="43"/>
      <c r="RPG14" s="43"/>
      <c r="RPH14" s="43"/>
      <c r="RPI14" s="43"/>
      <c r="RPJ14" s="43"/>
      <c r="RPK14" s="43"/>
      <c r="RPL14" s="43"/>
      <c r="RPM14" s="43"/>
      <c r="RPN14" s="43"/>
      <c r="RPO14" s="43"/>
      <c r="RPP14" s="43"/>
      <c r="RPQ14" s="43"/>
      <c r="RPR14" s="43"/>
      <c r="RPS14" s="43"/>
      <c r="RPT14" s="43"/>
      <c r="RPU14" s="43"/>
      <c r="RPV14" s="43"/>
      <c r="RPW14" s="43"/>
      <c r="RPX14" s="43"/>
      <c r="RPY14" s="43"/>
      <c r="RPZ14" s="43"/>
      <c r="RQA14" s="43"/>
      <c r="RQB14" s="43"/>
      <c r="RQC14" s="43"/>
      <c r="RQD14" s="43"/>
      <c r="RQE14" s="43"/>
      <c r="RQF14" s="43"/>
      <c r="RQG14" s="43"/>
      <c r="RQH14" s="43"/>
      <c r="RQI14" s="43"/>
      <c r="RQJ14" s="43"/>
      <c r="RQK14" s="43"/>
      <c r="RQL14" s="43"/>
      <c r="RQM14" s="43"/>
      <c r="RQN14" s="43"/>
      <c r="RQO14" s="43"/>
      <c r="RQP14" s="43"/>
      <c r="RQQ14" s="43"/>
      <c r="RQR14" s="43"/>
      <c r="RQS14" s="43"/>
      <c r="RQT14" s="43"/>
      <c r="RQU14" s="43"/>
      <c r="RQV14" s="43"/>
      <c r="RQW14" s="43"/>
      <c r="RQX14" s="43"/>
      <c r="RQY14" s="43"/>
      <c r="RQZ14" s="43"/>
      <c r="RRA14" s="43"/>
      <c r="RRB14" s="43"/>
      <c r="RRC14" s="43"/>
      <c r="RRD14" s="43"/>
      <c r="RRE14" s="43"/>
      <c r="RRF14" s="43"/>
      <c r="RRG14" s="43"/>
      <c r="RRH14" s="43"/>
      <c r="RRI14" s="43"/>
      <c r="RRJ14" s="43"/>
      <c r="RRK14" s="43"/>
      <c r="RRL14" s="43"/>
      <c r="RRM14" s="43"/>
      <c r="RRN14" s="43"/>
      <c r="RRO14" s="43"/>
      <c r="RRP14" s="43"/>
      <c r="RRQ14" s="43"/>
      <c r="RRR14" s="43"/>
      <c r="RRS14" s="43"/>
      <c r="RRT14" s="43"/>
      <c r="RRU14" s="43"/>
      <c r="RRV14" s="43"/>
      <c r="RRW14" s="43"/>
      <c r="RRX14" s="43"/>
      <c r="RRY14" s="43"/>
      <c r="RRZ14" s="43"/>
      <c r="RSA14" s="43"/>
      <c r="RSB14" s="43"/>
      <c r="RSC14" s="43"/>
      <c r="RSD14" s="43"/>
      <c r="RSE14" s="43"/>
      <c r="RSF14" s="43"/>
      <c r="RSG14" s="43"/>
      <c r="RSH14" s="43"/>
      <c r="RSI14" s="43"/>
      <c r="RSJ14" s="43"/>
      <c r="RSK14" s="43"/>
      <c r="RSL14" s="43"/>
      <c r="RSM14" s="43"/>
      <c r="RSN14" s="43"/>
      <c r="RSO14" s="43"/>
      <c r="RSP14" s="43"/>
      <c r="RSQ14" s="43"/>
      <c r="RSR14" s="43"/>
      <c r="RSS14" s="43"/>
      <c r="RST14" s="43"/>
      <c r="RSU14" s="43"/>
      <c r="RSV14" s="43"/>
      <c r="RSW14" s="43"/>
      <c r="RSX14" s="43"/>
      <c r="RSY14" s="43"/>
      <c r="RSZ14" s="43"/>
      <c r="RTA14" s="43"/>
      <c r="RTB14" s="43"/>
      <c r="RTC14" s="43"/>
      <c r="RTD14" s="43"/>
      <c r="RTE14" s="43"/>
      <c r="RTF14" s="43"/>
      <c r="RTG14" s="43"/>
      <c r="RTH14" s="43"/>
      <c r="RTI14" s="43"/>
      <c r="RTJ14" s="43"/>
      <c r="RTK14" s="43"/>
      <c r="RTL14" s="43"/>
      <c r="RTM14" s="43"/>
      <c r="RTN14" s="43"/>
      <c r="RTO14" s="43"/>
      <c r="RTP14" s="43"/>
      <c r="RTQ14" s="43"/>
      <c r="RTR14" s="43"/>
      <c r="RTS14" s="43"/>
      <c r="RTT14" s="43"/>
      <c r="RTU14" s="43"/>
      <c r="RTV14" s="43"/>
      <c r="RTW14" s="43"/>
      <c r="RTX14" s="43"/>
      <c r="RTY14" s="43"/>
      <c r="RTZ14" s="43"/>
      <c r="RUA14" s="43"/>
      <c r="RUB14" s="43"/>
      <c r="RUC14" s="43"/>
      <c r="RUD14" s="43"/>
      <c r="RUE14" s="43"/>
      <c r="RUF14" s="43"/>
      <c r="RUG14" s="43"/>
      <c r="RUH14" s="43"/>
      <c r="RUI14" s="43"/>
      <c r="RUJ14" s="43"/>
      <c r="RUK14" s="43"/>
      <c r="RUL14" s="43"/>
      <c r="RUM14" s="43"/>
      <c r="RUN14" s="43"/>
      <c r="RUO14" s="43"/>
      <c r="RUP14" s="43"/>
      <c r="RUQ14" s="43"/>
      <c r="RUR14" s="43"/>
      <c r="RUS14" s="43"/>
      <c r="RUT14" s="43"/>
      <c r="RUU14" s="43"/>
      <c r="RUV14" s="43"/>
      <c r="RUW14" s="43"/>
      <c r="RUX14" s="43"/>
      <c r="RUY14" s="43"/>
      <c r="RUZ14" s="43"/>
      <c r="RVA14" s="43"/>
      <c r="RVB14" s="43"/>
      <c r="RVC14" s="43"/>
      <c r="RVD14" s="43"/>
      <c r="RVE14" s="43"/>
      <c r="RVF14" s="43"/>
      <c r="RVG14" s="43"/>
      <c r="RVH14" s="43"/>
      <c r="RVI14" s="43"/>
      <c r="RVJ14" s="43"/>
      <c r="RVK14" s="43"/>
      <c r="RVL14" s="43"/>
      <c r="RVM14" s="43"/>
      <c r="RVN14" s="43"/>
      <c r="RVO14" s="43"/>
      <c r="RVP14" s="43"/>
      <c r="RVQ14" s="43"/>
      <c r="RVR14" s="43"/>
      <c r="RVS14" s="43"/>
      <c r="RVT14" s="43"/>
      <c r="RVU14" s="43"/>
      <c r="RVV14" s="43"/>
      <c r="RVW14" s="43"/>
      <c r="RVX14" s="43"/>
      <c r="RVY14" s="43"/>
      <c r="RVZ14" s="43"/>
      <c r="RWA14" s="43"/>
      <c r="RWB14" s="43"/>
      <c r="RWC14" s="43"/>
      <c r="RWD14" s="43"/>
      <c r="RWE14" s="43"/>
      <c r="RWF14" s="43"/>
      <c r="RWG14" s="43"/>
      <c r="RWH14" s="43"/>
      <c r="RWI14" s="43"/>
      <c r="RWJ14" s="43"/>
      <c r="RWK14" s="43"/>
      <c r="RWL14" s="43"/>
      <c r="RWM14" s="43"/>
      <c r="RWN14" s="43"/>
      <c r="RWO14" s="43"/>
      <c r="RWP14" s="43"/>
      <c r="RWQ14" s="43"/>
      <c r="RWR14" s="43"/>
      <c r="RWS14" s="43"/>
      <c r="RWT14" s="43"/>
      <c r="RWU14" s="43"/>
      <c r="RWV14" s="43"/>
      <c r="RWW14" s="43"/>
      <c r="RWX14" s="43"/>
      <c r="RWY14" s="43"/>
      <c r="RWZ14" s="43"/>
      <c r="RXA14" s="43"/>
      <c r="RXB14" s="43"/>
      <c r="RXC14" s="43"/>
      <c r="RXD14" s="43"/>
      <c r="RXE14" s="43"/>
      <c r="RXF14" s="43"/>
      <c r="RXG14" s="43"/>
      <c r="RXH14" s="43"/>
      <c r="RXI14" s="43"/>
      <c r="RXJ14" s="43"/>
      <c r="RXK14" s="43"/>
      <c r="RXL14" s="43"/>
      <c r="RXM14" s="43"/>
      <c r="RXN14" s="43"/>
      <c r="RXO14" s="43"/>
      <c r="RXP14" s="43"/>
      <c r="RXQ14" s="43"/>
      <c r="RXR14" s="43"/>
      <c r="RXS14" s="43"/>
      <c r="RXT14" s="43"/>
      <c r="RXU14" s="43"/>
      <c r="RXV14" s="43"/>
      <c r="RXW14" s="43"/>
      <c r="RXX14" s="43"/>
      <c r="RXY14" s="43"/>
      <c r="RXZ14" s="43"/>
      <c r="RYA14" s="43"/>
      <c r="RYB14" s="43"/>
      <c r="RYC14" s="43"/>
      <c r="RYD14" s="43"/>
      <c r="RYE14" s="43"/>
      <c r="RYF14" s="43"/>
      <c r="RYG14" s="43"/>
      <c r="RYH14" s="43"/>
      <c r="RYI14" s="43"/>
      <c r="RYJ14" s="43"/>
      <c r="RYK14" s="43"/>
      <c r="RYL14" s="43"/>
      <c r="RYM14" s="43"/>
      <c r="RYN14" s="43"/>
      <c r="RYO14" s="43"/>
      <c r="RYP14" s="43"/>
      <c r="RYQ14" s="43"/>
      <c r="RYR14" s="43"/>
      <c r="RYS14" s="43"/>
      <c r="RYT14" s="43"/>
      <c r="RYU14" s="43"/>
      <c r="RYV14" s="43"/>
      <c r="RYW14" s="43"/>
      <c r="RYX14" s="43"/>
      <c r="RYY14" s="43"/>
      <c r="RYZ14" s="43"/>
      <c r="RZA14" s="43"/>
      <c r="RZB14" s="43"/>
      <c r="RZC14" s="43"/>
      <c r="RZD14" s="43"/>
      <c r="RZE14" s="43"/>
      <c r="RZF14" s="43"/>
      <c r="RZG14" s="43"/>
      <c r="RZH14" s="43"/>
      <c r="RZI14" s="43"/>
      <c r="RZJ14" s="43"/>
      <c r="RZK14" s="43"/>
      <c r="RZL14" s="43"/>
      <c r="RZM14" s="43"/>
      <c r="RZN14" s="43"/>
      <c r="RZO14" s="43"/>
      <c r="RZP14" s="43"/>
      <c r="RZQ14" s="43"/>
      <c r="RZR14" s="43"/>
      <c r="RZS14" s="43"/>
      <c r="RZT14" s="43"/>
      <c r="RZU14" s="43"/>
      <c r="RZV14" s="43"/>
      <c r="RZW14" s="43"/>
      <c r="RZX14" s="43"/>
      <c r="RZY14" s="43"/>
      <c r="RZZ14" s="43"/>
      <c r="SAA14" s="43"/>
      <c r="SAB14" s="43"/>
      <c r="SAC14" s="43"/>
      <c r="SAD14" s="43"/>
      <c r="SAE14" s="43"/>
      <c r="SAF14" s="43"/>
      <c r="SAG14" s="43"/>
      <c r="SAH14" s="43"/>
      <c r="SAI14" s="43"/>
      <c r="SAJ14" s="43"/>
      <c r="SAK14" s="43"/>
      <c r="SAL14" s="43"/>
      <c r="SAM14" s="43"/>
      <c r="SAN14" s="43"/>
      <c r="SAO14" s="43"/>
      <c r="SAP14" s="43"/>
      <c r="SAQ14" s="43"/>
      <c r="SAR14" s="43"/>
      <c r="SAS14" s="43"/>
      <c r="SAT14" s="43"/>
      <c r="SAU14" s="43"/>
      <c r="SAV14" s="43"/>
      <c r="SAW14" s="43"/>
      <c r="SAX14" s="43"/>
      <c r="SAY14" s="43"/>
      <c r="SAZ14" s="43"/>
      <c r="SBA14" s="43"/>
      <c r="SBB14" s="43"/>
      <c r="SBC14" s="43"/>
      <c r="SBD14" s="43"/>
      <c r="SBE14" s="43"/>
      <c r="SBF14" s="43"/>
      <c r="SBG14" s="43"/>
      <c r="SBH14" s="43"/>
      <c r="SBI14" s="43"/>
      <c r="SBJ14" s="43"/>
      <c r="SBK14" s="43"/>
      <c r="SBL14" s="43"/>
      <c r="SBM14" s="43"/>
      <c r="SBN14" s="43"/>
      <c r="SBO14" s="43"/>
      <c r="SBP14" s="43"/>
      <c r="SBQ14" s="43"/>
      <c r="SBR14" s="43"/>
      <c r="SBS14" s="43"/>
      <c r="SBT14" s="43"/>
      <c r="SBU14" s="43"/>
      <c r="SBV14" s="43"/>
      <c r="SBW14" s="43"/>
      <c r="SBX14" s="43"/>
      <c r="SBY14" s="43"/>
      <c r="SBZ14" s="43"/>
      <c r="SCA14" s="43"/>
      <c r="SCB14" s="43"/>
      <c r="SCC14" s="43"/>
      <c r="SCD14" s="43"/>
      <c r="SCE14" s="43"/>
      <c r="SCF14" s="43"/>
      <c r="SCG14" s="43"/>
      <c r="SCH14" s="43"/>
      <c r="SCI14" s="43"/>
      <c r="SCJ14" s="43"/>
      <c r="SCK14" s="43"/>
      <c r="SCL14" s="43"/>
      <c r="SCM14" s="43"/>
      <c r="SCN14" s="43"/>
      <c r="SCO14" s="43"/>
      <c r="SCP14" s="43"/>
      <c r="SCQ14" s="43"/>
      <c r="SCR14" s="43"/>
      <c r="SCS14" s="43"/>
      <c r="SCT14" s="43"/>
      <c r="SCU14" s="43"/>
      <c r="SCV14" s="43"/>
      <c r="SCW14" s="43"/>
      <c r="SCX14" s="43"/>
      <c r="SCY14" s="43"/>
      <c r="SCZ14" s="43"/>
      <c r="SDA14" s="43"/>
      <c r="SDB14" s="43"/>
      <c r="SDC14" s="43"/>
      <c r="SDD14" s="43"/>
      <c r="SDE14" s="43"/>
      <c r="SDF14" s="43"/>
      <c r="SDG14" s="43"/>
      <c r="SDH14" s="43"/>
      <c r="SDI14" s="43"/>
      <c r="SDJ14" s="43"/>
      <c r="SDK14" s="43"/>
      <c r="SDL14" s="43"/>
      <c r="SDM14" s="43"/>
      <c r="SDN14" s="43"/>
      <c r="SDO14" s="43"/>
      <c r="SDP14" s="43"/>
      <c r="SDQ14" s="43"/>
      <c r="SDR14" s="43"/>
      <c r="SDS14" s="43"/>
      <c r="SDT14" s="43"/>
      <c r="SDU14" s="43"/>
      <c r="SDV14" s="43"/>
      <c r="SDW14" s="43"/>
      <c r="SDX14" s="43"/>
      <c r="SDY14" s="43"/>
      <c r="SDZ14" s="43"/>
      <c r="SEA14" s="43"/>
      <c r="SEB14" s="43"/>
      <c r="SEC14" s="43"/>
      <c r="SED14" s="43"/>
      <c r="SEE14" s="43"/>
      <c r="SEF14" s="43"/>
      <c r="SEG14" s="43"/>
      <c r="SEH14" s="43"/>
      <c r="SEI14" s="43"/>
      <c r="SEJ14" s="43"/>
      <c r="SEK14" s="43"/>
      <c r="SEL14" s="43"/>
      <c r="SEM14" s="43"/>
      <c r="SEN14" s="43"/>
      <c r="SEO14" s="43"/>
      <c r="SEP14" s="43"/>
      <c r="SEQ14" s="43"/>
      <c r="SER14" s="43"/>
      <c r="SES14" s="43"/>
      <c r="SET14" s="43"/>
      <c r="SEU14" s="43"/>
      <c r="SEV14" s="43"/>
      <c r="SEW14" s="43"/>
      <c r="SEX14" s="43"/>
      <c r="SEY14" s="43"/>
      <c r="SEZ14" s="43"/>
      <c r="SFA14" s="43"/>
      <c r="SFB14" s="43"/>
      <c r="SFC14" s="43"/>
      <c r="SFD14" s="43"/>
      <c r="SFE14" s="43"/>
      <c r="SFF14" s="43"/>
      <c r="SFG14" s="43"/>
      <c r="SFH14" s="43"/>
      <c r="SFI14" s="43"/>
      <c r="SFJ14" s="43"/>
      <c r="SFK14" s="43"/>
      <c r="SFL14" s="43"/>
      <c r="SFM14" s="43"/>
      <c r="SFN14" s="43"/>
      <c r="SFO14" s="43"/>
      <c r="SFP14" s="43"/>
      <c r="SFQ14" s="43"/>
      <c r="SFR14" s="43"/>
      <c r="SFS14" s="43"/>
      <c r="SFT14" s="43"/>
      <c r="SFU14" s="43"/>
      <c r="SFV14" s="43"/>
      <c r="SFW14" s="43"/>
      <c r="SFX14" s="43"/>
      <c r="SFY14" s="43"/>
      <c r="SFZ14" s="43"/>
      <c r="SGA14" s="43"/>
      <c r="SGB14" s="43"/>
      <c r="SGC14" s="43"/>
      <c r="SGD14" s="43"/>
      <c r="SGE14" s="43"/>
      <c r="SGF14" s="43"/>
      <c r="SGG14" s="43"/>
      <c r="SGH14" s="43"/>
      <c r="SGI14" s="43"/>
      <c r="SGJ14" s="43"/>
      <c r="SGK14" s="43"/>
      <c r="SGL14" s="43"/>
      <c r="SGM14" s="43"/>
      <c r="SGN14" s="43"/>
      <c r="SGO14" s="43"/>
      <c r="SGP14" s="43"/>
      <c r="SGQ14" s="43"/>
      <c r="SGR14" s="43"/>
      <c r="SGS14" s="43"/>
      <c r="SGT14" s="43"/>
      <c r="SGU14" s="43"/>
      <c r="SGV14" s="43"/>
      <c r="SGW14" s="43"/>
      <c r="SGX14" s="43"/>
      <c r="SGY14" s="43"/>
      <c r="SGZ14" s="43"/>
      <c r="SHA14" s="43"/>
      <c r="SHB14" s="43"/>
      <c r="SHC14" s="43"/>
      <c r="SHD14" s="43"/>
      <c r="SHE14" s="43"/>
      <c r="SHF14" s="43"/>
      <c r="SHG14" s="43"/>
      <c r="SHH14" s="43"/>
      <c r="SHI14" s="43"/>
      <c r="SHJ14" s="43"/>
      <c r="SHK14" s="43"/>
      <c r="SHL14" s="43"/>
      <c r="SHM14" s="43"/>
      <c r="SHN14" s="43"/>
      <c r="SHO14" s="43"/>
      <c r="SHP14" s="43"/>
      <c r="SHQ14" s="43"/>
      <c r="SHR14" s="43"/>
      <c r="SHS14" s="43"/>
      <c r="SHT14" s="43"/>
      <c r="SHU14" s="43"/>
      <c r="SHV14" s="43"/>
      <c r="SHW14" s="43"/>
      <c r="SHX14" s="43"/>
      <c r="SHY14" s="43"/>
      <c r="SHZ14" s="43"/>
      <c r="SIA14" s="43"/>
      <c r="SIB14" s="43"/>
      <c r="SIC14" s="43"/>
      <c r="SID14" s="43"/>
      <c r="SIE14" s="43"/>
      <c r="SIF14" s="43"/>
      <c r="SIG14" s="43"/>
      <c r="SIH14" s="43"/>
      <c r="SII14" s="43"/>
      <c r="SIJ14" s="43"/>
      <c r="SIK14" s="43"/>
      <c r="SIL14" s="43"/>
      <c r="SIM14" s="43"/>
      <c r="SIN14" s="43"/>
      <c r="SIO14" s="43"/>
      <c r="SIP14" s="43"/>
      <c r="SIQ14" s="43"/>
      <c r="SIR14" s="43"/>
      <c r="SIS14" s="43"/>
      <c r="SIT14" s="43"/>
      <c r="SIU14" s="43"/>
      <c r="SIV14" s="43"/>
      <c r="SIW14" s="43"/>
      <c r="SIX14" s="43"/>
      <c r="SIY14" s="43"/>
      <c r="SIZ14" s="43"/>
      <c r="SJA14" s="43"/>
      <c r="SJB14" s="43"/>
      <c r="SJC14" s="43"/>
      <c r="SJD14" s="43"/>
      <c r="SJE14" s="43"/>
      <c r="SJF14" s="43"/>
      <c r="SJG14" s="43"/>
      <c r="SJH14" s="43"/>
      <c r="SJI14" s="43"/>
      <c r="SJJ14" s="43"/>
      <c r="SJK14" s="43"/>
      <c r="SJL14" s="43"/>
      <c r="SJM14" s="43"/>
      <c r="SJN14" s="43"/>
      <c r="SJO14" s="43"/>
      <c r="SJP14" s="43"/>
      <c r="SJQ14" s="43"/>
      <c r="SJR14" s="43"/>
      <c r="SJS14" s="43"/>
      <c r="SJT14" s="43"/>
      <c r="SJU14" s="43"/>
      <c r="SJV14" s="43"/>
      <c r="SJW14" s="43"/>
      <c r="SJX14" s="43"/>
      <c r="SJY14" s="43"/>
      <c r="SJZ14" s="43"/>
      <c r="SKA14" s="43"/>
      <c r="SKB14" s="43"/>
      <c r="SKC14" s="43"/>
      <c r="SKD14" s="43"/>
      <c r="SKE14" s="43"/>
      <c r="SKF14" s="43"/>
      <c r="SKG14" s="43"/>
      <c r="SKH14" s="43"/>
      <c r="SKI14" s="43"/>
      <c r="SKJ14" s="43"/>
      <c r="SKK14" s="43"/>
      <c r="SKL14" s="43"/>
      <c r="SKM14" s="43"/>
      <c r="SKN14" s="43"/>
      <c r="SKO14" s="43"/>
      <c r="SKP14" s="43"/>
      <c r="SKQ14" s="43"/>
      <c r="SKR14" s="43"/>
      <c r="SKS14" s="43"/>
      <c r="SKT14" s="43"/>
      <c r="SKU14" s="43"/>
      <c r="SKV14" s="43"/>
      <c r="SKW14" s="43"/>
      <c r="SKX14" s="43"/>
      <c r="SKY14" s="43"/>
      <c r="SKZ14" s="43"/>
      <c r="SLA14" s="43"/>
      <c r="SLB14" s="43"/>
      <c r="SLC14" s="43"/>
      <c r="SLD14" s="43"/>
      <c r="SLE14" s="43"/>
      <c r="SLF14" s="43"/>
      <c r="SLG14" s="43"/>
      <c r="SLH14" s="43"/>
      <c r="SLI14" s="43"/>
      <c r="SLJ14" s="43"/>
      <c r="SLK14" s="43"/>
      <c r="SLL14" s="43"/>
      <c r="SLM14" s="43"/>
      <c r="SLN14" s="43"/>
      <c r="SLO14" s="43"/>
      <c r="SLP14" s="43"/>
      <c r="SLQ14" s="43"/>
      <c r="SLR14" s="43"/>
      <c r="SLS14" s="43"/>
      <c r="SLT14" s="43"/>
      <c r="SLU14" s="43"/>
      <c r="SLV14" s="43"/>
      <c r="SLW14" s="43"/>
      <c r="SLX14" s="43"/>
      <c r="SLY14" s="43"/>
      <c r="SLZ14" s="43"/>
      <c r="SMA14" s="43"/>
      <c r="SMB14" s="43"/>
      <c r="SMC14" s="43"/>
      <c r="SMD14" s="43"/>
      <c r="SME14" s="43"/>
      <c r="SMF14" s="43"/>
      <c r="SMG14" s="43"/>
      <c r="SMH14" s="43"/>
      <c r="SMI14" s="43"/>
      <c r="SMJ14" s="43"/>
      <c r="SMK14" s="43"/>
      <c r="SML14" s="43"/>
      <c r="SMM14" s="43"/>
      <c r="SMN14" s="43"/>
      <c r="SMO14" s="43"/>
      <c r="SMP14" s="43"/>
      <c r="SMQ14" s="43"/>
      <c r="SMR14" s="43"/>
      <c r="SMS14" s="43"/>
      <c r="SMT14" s="43"/>
      <c r="SMU14" s="43"/>
      <c r="SMV14" s="43"/>
      <c r="SMW14" s="43"/>
      <c r="SMX14" s="43"/>
      <c r="SMY14" s="43"/>
      <c r="SMZ14" s="43"/>
      <c r="SNA14" s="43"/>
      <c r="SNB14" s="43"/>
      <c r="SNC14" s="43"/>
      <c r="SND14" s="43"/>
      <c r="SNE14" s="43"/>
      <c r="SNF14" s="43"/>
      <c r="SNG14" s="43"/>
      <c r="SNH14" s="43"/>
      <c r="SNI14" s="43"/>
      <c r="SNJ14" s="43"/>
      <c r="SNK14" s="43"/>
      <c r="SNL14" s="43"/>
      <c r="SNM14" s="43"/>
      <c r="SNN14" s="43"/>
      <c r="SNO14" s="43"/>
      <c r="SNP14" s="43"/>
      <c r="SNQ14" s="43"/>
      <c r="SNR14" s="43"/>
      <c r="SNS14" s="43"/>
      <c r="SNT14" s="43"/>
      <c r="SNU14" s="43"/>
      <c r="SNV14" s="43"/>
      <c r="SNW14" s="43"/>
      <c r="SNX14" s="43"/>
      <c r="SNY14" s="43"/>
      <c r="SNZ14" s="43"/>
      <c r="SOA14" s="43"/>
      <c r="SOB14" s="43"/>
      <c r="SOC14" s="43"/>
      <c r="SOD14" s="43"/>
      <c r="SOE14" s="43"/>
      <c r="SOF14" s="43"/>
      <c r="SOG14" s="43"/>
      <c r="SOH14" s="43"/>
      <c r="SOI14" s="43"/>
      <c r="SOJ14" s="43"/>
      <c r="SOK14" s="43"/>
      <c r="SOL14" s="43"/>
      <c r="SOM14" s="43"/>
      <c r="SON14" s="43"/>
      <c r="SOO14" s="43"/>
      <c r="SOP14" s="43"/>
      <c r="SOQ14" s="43"/>
      <c r="SOR14" s="43"/>
      <c r="SOS14" s="43"/>
      <c r="SOT14" s="43"/>
      <c r="SOU14" s="43"/>
      <c r="SOV14" s="43"/>
      <c r="SOW14" s="43"/>
      <c r="SOX14" s="43"/>
      <c r="SOY14" s="43"/>
      <c r="SOZ14" s="43"/>
      <c r="SPA14" s="43"/>
      <c r="SPB14" s="43"/>
      <c r="SPC14" s="43"/>
      <c r="SPD14" s="43"/>
      <c r="SPE14" s="43"/>
      <c r="SPF14" s="43"/>
      <c r="SPG14" s="43"/>
      <c r="SPH14" s="43"/>
      <c r="SPI14" s="43"/>
      <c r="SPJ14" s="43"/>
      <c r="SPK14" s="43"/>
      <c r="SPL14" s="43"/>
      <c r="SPM14" s="43"/>
      <c r="SPN14" s="43"/>
      <c r="SPO14" s="43"/>
      <c r="SPP14" s="43"/>
      <c r="SPQ14" s="43"/>
      <c r="SPR14" s="43"/>
      <c r="SPS14" s="43"/>
      <c r="SPT14" s="43"/>
      <c r="SPU14" s="43"/>
      <c r="SPV14" s="43"/>
      <c r="SPW14" s="43"/>
      <c r="SPX14" s="43"/>
      <c r="SPY14" s="43"/>
      <c r="SPZ14" s="43"/>
      <c r="SQA14" s="43"/>
      <c r="SQB14" s="43"/>
      <c r="SQC14" s="43"/>
      <c r="SQD14" s="43"/>
      <c r="SQE14" s="43"/>
      <c r="SQF14" s="43"/>
      <c r="SQG14" s="43"/>
      <c r="SQH14" s="43"/>
      <c r="SQI14" s="43"/>
      <c r="SQJ14" s="43"/>
      <c r="SQK14" s="43"/>
      <c r="SQL14" s="43"/>
      <c r="SQM14" s="43"/>
      <c r="SQN14" s="43"/>
      <c r="SQO14" s="43"/>
      <c r="SQP14" s="43"/>
      <c r="SQQ14" s="43"/>
      <c r="SQR14" s="43"/>
      <c r="SQS14" s="43"/>
      <c r="SQT14" s="43"/>
      <c r="SQU14" s="43"/>
      <c r="SQV14" s="43"/>
      <c r="SQW14" s="43"/>
      <c r="SQX14" s="43"/>
      <c r="SQY14" s="43"/>
      <c r="SQZ14" s="43"/>
      <c r="SRA14" s="43"/>
      <c r="SRB14" s="43"/>
      <c r="SRC14" s="43"/>
      <c r="SRD14" s="43"/>
      <c r="SRE14" s="43"/>
      <c r="SRF14" s="43"/>
      <c r="SRG14" s="43"/>
      <c r="SRH14" s="43"/>
      <c r="SRI14" s="43"/>
      <c r="SRJ14" s="43"/>
      <c r="SRK14" s="43"/>
      <c r="SRL14" s="43"/>
      <c r="SRM14" s="43"/>
      <c r="SRN14" s="43"/>
      <c r="SRO14" s="43"/>
      <c r="SRP14" s="43"/>
      <c r="SRQ14" s="43"/>
      <c r="SRR14" s="43"/>
      <c r="SRS14" s="43"/>
      <c r="SRT14" s="43"/>
      <c r="SRU14" s="43"/>
      <c r="SRV14" s="43"/>
      <c r="SRW14" s="43"/>
      <c r="SRX14" s="43"/>
      <c r="SRY14" s="43"/>
      <c r="SRZ14" s="43"/>
      <c r="SSA14" s="43"/>
      <c r="SSB14" s="43"/>
      <c r="SSC14" s="43"/>
      <c r="SSD14" s="43"/>
      <c r="SSE14" s="43"/>
      <c r="SSF14" s="43"/>
      <c r="SSG14" s="43"/>
      <c r="SSH14" s="43"/>
      <c r="SSI14" s="43"/>
      <c r="SSJ14" s="43"/>
      <c r="SSK14" s="43"/>
      <c r="SSL14" s="43"/>
      <c r="SSM14" s="43"/>
      <c r="SSN14" s="43"/>
      <c r="SSO14" s="43"/>
      <c r="SSP14" s="43"/>
      <c r="SSQ14" s="43"/>
      <c r="SSR14" s="43"/>
      <c r="SSS14" s="43"/>
      <c r="SST14" s="43"/>
      <c r="SSU14" s="43"/>
      <c r="SSV14" s="43"/>
      <c r="SSW14" s="43"/>
      <c r="SSX14" s="43"/>
      <c r="SSY14" s="43"/>
      <c r="SSZ14" s="43"/>
      <c r="STA14" s="43"/>
      <c r="STB14" s="43"/>
      <c r="STC14" s="43"/>
      <c r="STD14" s="43"/>
      <c r="STE14" s="43"/>
      <c r="STF14" s="43"/>
      <c r="STG14" s="43"/>
      <c r="STH14" s="43"/>
      <c r="STI14" s="43"/>
      <c r="STJ14" s="43"/>
      <c r="STK14" s="43"/>
      <c r="STL14" s="43"/>
      <c r="STM14" s="43"/>
      <c r="STN14" s="43"/>
      <c r="STO14" s="43"/>
      <c r="STP14" s="43"/>
      <c r="STQ14" s="43"/>
      <c r="STR14" s="43"/>
      <c r="STS14" s="43"/>
      <c r="STT14" s="43"/>
      <c r="STU14" s="43"/>
      <c r="STV14" s="43"/>
      <c r="STW14" s="43"/>
      <c r="STX14" s="43"/>
      <c r="STY14" s="43"/>
      <c r="STZ14" s="43"/>
      <c r="SUA14" s="43"/>
      <c r="SUB14" s="43"/>
      <c r="SUC14" s="43"/>
      <c r="SUD14" s="43"/>
      <c r="SUE14" s="43"/>
      <c r="SUF14" s="43"/>
      <c r="SUG14" s="43"/>
      <c r="SUH14" s="43"/>
      <c r="SUI14" s="43"/>
      <c r="SUJ14" s="43"/>
      <c r="SUK14" s="43"/>
      <c r="SUL14" s="43"/>
      <c r="SUM14" s="43"/>
      <c r="SUN14" s="43"/>
      <c r="SUO14" s="43"/>
      <c r="SUP14" s="43"/>
      <c r="SUQ14" s="43"/>
      <c r="SUR14" s="43"/>
      <c r="SUS14" s="43"/>
      <c r="SUT14" s="43"/>
      <c r="SUU14" s="43"/>
      <c r="SUV14" s="43"/>
      <c r="SUW14" s="43"/>
      <c r="SUX14" s="43"/>
      <c r="SUY14" s="43"/>
      <c r="SUZ14" s="43"/>
      <c r="SVA14" s="43"/>
      <c r="SVB14" s="43"/>
      <c r="SVC14" s="43"/>
      <c r="SVD14" s="43"/>
      <c r="SVE14" s="43"/>
      <c r="SVF14" s="43"/>
      <c r="SVG14" s="43"/>
      <c r="SVH14" s="43"/>
      <c r="SVI14" s="43"/>
      <c r="SVJ14" s="43"/>
      <c r="SVK14" s="43"/>
      <c r="SVL14" s="43"/>
      <c r="SVM14" s="43"/>
      <c r="SVN14" s="43"/>
      <c r="SVO14" s="43"/>
      <c r="SVP14" s="43"/>
      <c r="SVQ14" s="43"/>
      <c r="SVR14" s="43"/>
      <c r="SVS14" s="43"/>
      <c r="SVT14" s="43"/>
      <c r="SVU14" s="43"/>
      <c r="SVV14" s="43"/>
      <c r="SVW14" s="43"/>
      <c r="SVX14" s="43"/>
      <c r="SVY14" s="43"/>
      <c r="SVZ14" s="43"/>
      <c r="SWA14" s="43"/>
      <c r="SWB14" s="43"/>
      <c r="SWC14" s="43"/>
      <c r="SWD14" s="43"/>
      <c r="SWE14" s="43"/>
      <c r="SWF14" s="43"/>
      <c r="SWG14" s="43"/>
      <c r="SWH14" s="43"/>
      <c r="SWI14" s="43"/>
      <c r="SWJ14" s="43"/>
      <c r="SWK14" s="43"/>
      <c r="SWL14" s="43"/>
      <c r="SWM14" s="43"/>
      <c r="SWN14" s="43"/>
      <c r="SWO14" s="43"/>
      <c r="SWP14" s="43"/>
      <c r="SWQ14" s="43"/>
      <c r="SWR14" s="43"/>
      <c r="SWS14" s="43"/>
      <c r="SWT14" s="43"/>
      <c r="SWU14" s="43"/>
      <c r="SWV14" s="43"/>
      <c r="SWW14" s="43"/>
      <c r="SWX14" s="43"/>
      <c r="SWY14" s="43"/>
      <c r="SWZ14" s="43"/>
      <c r="SXA14" s="43"/>
      <c r="SXB14" s="43"/>
      <c r="SXC14" s="43"/>
      <c r="SXD14" s="43"/>
      <c r="SXE14" s="43"/>
      <c r="SXF14" s="43"/>
      <c r="SXG14" s="43"/>
      <c r="SXH14" s="43"/>
      <c r="SXI14" s="43"/>
      <c r="SXJ14" s="43"/>
      <c r="SXK14" s="43"/>
      <c r="SXL14" s="43"/>
      <c r="SXM14" s="43"/>
      <c r="SXN14" s="43"/>
      <c r="SXO14" s="43"/>
      <c r="SXP14" s="43"/>
      <c r="SXQ14" s="43"/>
      <c r="SXR14" s="43"/>
      <c r="SXS14" s="43"/>
      <c r="SXT14" s="43"/>
      <c r="SXU14" s="43"/>
      <c r="SXV14" s="43"/>
      <c r="SXW14" s="43"/>
      <c r="SXX14" s="43"/>
      <c r="SXY14" s="43"/>
      <c r="SXZ14" s="43"/>
      <c r="SYA14" s="43"/>
      <c r="SYB14" s="43"/>
      <c r="SYC14" s="43"/>
      <c r="SYD14" s="43"/>
      <c r="SYE14" s="43"/>
      <c r="SYF14" s="43"/>
      <c r="SYG14" s="43"/>
      <c r="SYH14" s="43"/>
      <c r="SYI14" s="43"/>
      <c r="SYJ14" s="43"/>
      <c r="SYK14" s="43"/>
      <c r="SYL14" s="43"/>
      <c r="SYM14" s="43"/>
      <c r="SYN14" s="43"/>
      <c r="SYO14" s="43"/>
      <c r="SYP14" s="43"/>
      <c r="SYQ14" s="43"/>
      <c r="SYR14" s="43"/>
      <c r="SYS14" s="43"/>
      <c r="SYT14" s="43"/>
      <c r="SYU14" s="43"/>
      <c r="SYV14" s="43"/>
      <c r="SYW14" s="43"/>
      <c r="SYX14" s="43"/>
      <c r="SYY14" s="43"/>
      <c r="SYZ14" s="43"/>
      <c r="SZA14" s="43"/>
      <c r="SZB14" s="43"/>
      <c r="SZC14" s="43"/>
      <c r="SZD14" s="43"/>
      <c r="SZE14" s="43"/>
      <c r="SZF14" s="43"/>
      <c r="SZG14" s="43"/>
      <c r="SZH14" s="43"/>
      <c r="SZI14" s="43"/>
      <c r="SZJ14" s="43"/>
      <c r="SZK14" s="43"/>
      <c r="SZL14" s="43"/>
      <c r="SZM14" s="43"/>
      <c r="SZN14" s="43"/>
      <c r="SZO14" s="43"/>
      <c r="SZP14" s="43"/>
      <c r="SZQ14" s="43"/>
      <c r="SZR14" s="43"/>
      <c r="SZS14" s="43"/>
      <c r="SZT14" s="43"/>
      <c r="SZU14" s="43"/>
      <c r="SZV14" s="43"/>
      <c r="SZW14" s="43"/>
      <c r="SZX14" s="43"/>
      <c r="SZY14" s="43"/>
      <c r="SZZ14" s="43"/>
      <c r="TAA14" s="43"/>
      <c r="TAB14" s="43"/>
      <c r="TAC14" s="43"/>
      <c r="TAD14" s="43"/>
      <c r="TAE14" s="43"/>
      <c r="TAF14" s="43"/>
      <c r="TAG14" s="43"/>
      <c r="TAH14" s="43"/>
      <c r="TAI14" s="43"/>
      <c r="TAJ14" s="43"/>
      <c r="TAK14" s="43"/>
      <c r="TAL14" s="43"/>
      <c r="TAM14" s="43"/>
      <c r="TAN14" s="43"/>
      <c r="TAO14" s="43"/>
      <c r="TAP14" s="43"/>
      <c r="TAQ14" s="43"/>
      <c r="TAR14" s="43"/>
      <c r="TAS14" s="43"/>
      <c r="TAT14" s="43"/>
      <c r="TAU14" s="43"/>
      <c r="TAV14" s="43"/>
      <c r="TAW14" s="43"/>
      <c r="TAX14" s="43"/>
      <c r="TAY14" s="43"/>
      <c r="TAZ14" s="43"/>
      <c r="TBA14" s="43"/>
      <c r="TBB14" s="43"/>
      <c r="TBC14" s="43"/>
      <c r="TBD14" s="43"/>
      <c r="TBE14" s="43"/>
      <c r="TBF14" s="43"/>
      <c r="TBG14" s="43"/>
      <c r="TBH14" s="43"/>
      <c r="TBI14" s="43"/>
      <c r="TBJ14" s="43"/>
      <c r="TBK14" s="43"/>
      <c r="TBL14" s="43"/>
      <c r="TBM14" s="43"/>
      <c r="TBN14" s="43"/>
      <c r="TBO14" s="43"/>
      <c r="TBP14" s="43"/>
      <c r="TBQ14" s="43"/>
      <c r="TBR14" s="43"/>
      <c r="TBS14" s="43"/>
      <c r="TBT14" s="43"/>
      <c r="TBU14" s="43"/>
      <c r="TBV14" s="43"/>
      <c r="TBW14" s="43"/>
      <c r="TBX14" s="43"/>
      <c r="TBY14" s="43"/>
      <c r="TBZ14" s="43"/>
      <c r="TCA14" s="43"/>
      <c r="TCB14" s="43"/>
      <c r="TCC14" s="43"/>
      <c r="TCD14" s="43"/>
      <c r="TCE14" s="43"/>
      <c r="TCF14" s="43"/>
      <c r="TCG14" s="43"/>
      <c r="TCH14" s="43"/>
      <c r="TCI14" s="43"/>
      <c r="TCJ14" s="43"/>
      <c r="TCK14" s="43"/>
      <c r="TCL14" s="43"/>
      <c r="TCM14" s="43"/>
      <c r="TCN14" s="43"/>
      <c r="TCO14" s="43"/>
      <c r="TCP14" s="43"/>
      <c r="TCQ14" s="43"/>
      <c r="TCR14" s="43"/>
      <c r="TCS14" s="43"/>
      <c r="TCT14" s="43"/>
      <c r="TCU14" s="43"/>
      <c r="TCV14" s="43"/>
      <c r="TCW14" s="43"/>
      <c r="TCX14" s="43"/>
      <c r="TCY14" s="43"/>
      <c r="TCZ14" s="43"/>
      <c r="TDA14" s="43"/>
      <c r="TDB14" s="43"/>
      <c r="TDC14" s="43"/>
      <c r="TDD14" s="43"/>
      <c r="TDE14" s="43"/>
      <c r="TDF14" s="43"/>
      <c r="TDG14" s="43"/>
      <c r="TDH14" s="43"/>
      <c r="TDI14" s="43"/>
      <c r="TDJ14" s="43"/>
      <c r="TDK14" s="43"/>
      <c r="TDL14" s="43"/>
      <c r="TDM14" s="43"/>
      <c r="TDN14" s="43"/>
      <c r="TDO14" s="43"/>
      <c r="TDP14" s="43"/>
      <c r="TDQ14" s="43"/>
      <c r="TDR14" s="43"/>
      <c r="TDS14" s="43"/>
      <c r="TDT14" s="43"/>
      <c r="TDU14" s="43"/>
      <c r="TDV14" s="43"/>
      <c r="TDW14" s="43"/>
      <c r="TDX14" s="43"/>
      <c r="TDY14" s="43"/>
      <c r="TDZ14" s="43"/>
      <c r="TEA14" s="43"/>
      <c r="TEB14" s="43"/>
      <c r="TEC14" s="43"/>
      <c r="TED14" s="43"/>
      <c r="TEE14" s="43"/>
      <c r="TEF14" s="43"/>
      <c r="TEG14" s="43"/>
      <c r="TEH14" s="43"/>
      <c r="TEI14" s="43"/>
      <c r="TEJ14" s="43"/>
      <c r="TEK14" s="43"/>
      <c r="TEL14" s="43"/>
      <c r="TEM14" s="43"/>
      <c r="TEN14" s="43"/>
      <c r="TEO14" s="43"/>
      <c r="TEP14" s="43"/>
      <c r="TEQ14" s="43"/>
      <c r="TER14" s="43"/>
      <c r="TES14" s="43"/>
      <c r="TET14" s="43"/>
      <c r="TEU14" s="43"/>
      <c r="TEV14" s="43"/>
      <c r="TEW14" s="43"/>
      <c r="TEX14" s="43"/>
      <c r="TEY14" s="43"/>
      <c r="TEZ14" s="43"/>
      <c r="TFA14" s="43"/>
      <c r="TFB14" s="43"/>
      <c r="TFC14" s="43"/>
      <c r="TFD14" s="43"/>
      <c r="TFE14" s="43"/>
      <c r="TFF14" s="43"/>
      <c r="TFG14" s="43"/>
      <c r="TFH14" s="43"/>
      <c r="TFI14" s="43"/>
      <c r="TFJ14" s="43"/>
      <c r="TFK14" s="43"/>
      <c r="TFL14" s="43"/>
      <c r="TFM14" s="43"/>
      <c r="TFN14" s="43"/>
      <c r="TFO14" s="43"/>
      <c r="TFP14" s="43"/>
      <c r="TFQ14" s="43"/>
      <c r="TFR14" s="43"/>
      <c r="TFS14" s="43"/>
      <c r="TFT14" s="43"/>
      <c r="TFU14" s="43"/>
      <c r="TFV14" s="43"/>
      <c r="TFW14" s="43"/>
      <c r="TFX14" s="43"/>
      <c r="TFY14" s="43"/>
      <c r="TFZ14" s="43"/>
      <c r="TGA14" s="43"/>
      <c r="TGB14" s="43"/>
      <c r="TGC14" s="43"/>
      <c r="TGD14" s="43"/>
      <c r="TGE14" s="43"/>
      <c r="TGF14" s="43"/>
      <c r="TGG14" s="43"/>
      <c r="TGH14" s="43"/>
      <c r="TGI14" s="43"/>
      <c r="TGJ14" s="43"/>
      <c r="TGK14" s="43"/>
      <c r="TGL14" s="43"/>
      <c r="TGM14" s="43"/>
      <c r="TGN14" s="43"/>
      <c r="TGO14" s="43"/>
      <c r="TGP14" s="43"/>
      <c r="TGQ14" s="43"/>
      <c r="TGR14" s="43"/>
      <c r="TGS14" s="43"/>
      <c r="TGT14" s="43"/>
      <c r="TGU14" s="43"/>
      <c r="TGV14" s="43"/>
      <c r="TGW14" s="43"/>
      <c r="TGX14" s="43"/>
      <c r="TGY14" s="43"/>
      <c r="TGZ14" s="43"/>
      <c r="THA14" s="43"/>
      <c r="THB14" s="43"/>
      <c r="THC14" s="43"/>
      <c r="THD14" s="43"/>
      <c r="THE14" s="43"/>
      <c r="THF14" s="43"/>
      <c r="THG14" s="43"/>
      <c r="THH14" s="43"/>
      <c r="THI14" s="43"/>
      <c r="THJ14" s="43"/>
      <c r="THK14" s="43"/>
      <c r="THL14" s="43"/>
      <c r="THM14" s="43"/>
      <c r="THN14" s="43"/>
      <c r="THO14" s="43"/>
      <c r="THP14" s="43"/>
      <c r="THQ14" s="43"/>
      <c r="THR14" s="43"/>
      <c r="THS14" s="43"/>
      <c r="THT14" s="43"/>
      <c r="THU14" s="43"/>
      <c r="THV14" s="43"/>
      <c r="THW14" s="43"/>
      <c r="THX14" s="43"/>
      <c r="THY14" s="43"/>
      <c r="THZ14" s="43"/>
      <c r="TIA14" s="43"/>
      <c r="TIB14" s="43"/>
      <c r="TIC14" s="43"/>
      <c r="TID14" s="43"/>
      <c r="TIE14" s="43"/>
      <c r="TIF14" s="43"/>
      <c r="TIG14" s="43"/>
      <c r="TIH14" s="43"/>
      <c r="TII14" s="43"/>
      <c r="TIJ14" s="43"/>
      <c r="TIK14" s="43"/>
      <c r="TIL14" s="43"/>
      <c r="TIM14" s="43"/>
      <c r="TIN14" s="43"/>
      <c r="TIO14" s="43"/>
      <c r="TIP14" s="43"/>
      <c r="TIQ14" s="43"/>
      <c r="TIR14" s="43"/>
      <c r="TIS14" s="43"/>
      <c r="TIT14" s="43"/>
      <c r="TIU14" s="43"/>
      <c r="TIV14" s="43"/>
      <c r="TIW14" s="43"/>
      <c r="TIX14" s="43"/>
      <c r="TIY14" s="43"/>
      <c r="TIZ14" s="43"/>
      <c r="TJA14" s="43"/>
      <c r="TJB14" s="43"/>
      <c r="TJC14" s="43"/>
      <c r="TJD14" s="43"/>
      <c r="TJE14" s="43"/>
      <c r="TJF14" s="43"/>
      <c r="TJG14" s="43"/>
      <c r="TJH14" s="43"/>
      <c r="TJI14" s="43"/>
      <c r="TJJ14" s="43"/>
      <c r="TJK14" s="43"/>
      <c r="TJL14" s="43"/>
      <c r="TJM14" s="43"/>
      <c r="TJN14" s="43"/>
      <c r="TJO14" s="43"/>
      <c r="TJP14" s="43"/>
      <c r="TJQ14" s="43"/>
      <c r="TJR14" s="43"/>
      <c r="TJS14" s="43"/>
      <c r="TJT14" s="43"/>
      <c r="TJU14" s="43"/>
      <c r="TJV14" s="43"/>
      <c r="TJW14" s="43"/>
      <c r="TJX14" s="43"/>
      <c r="TJY14" s="43"/>
      <c r="TJZ14" s="43"/>
      <c r="TKA14" s="43"/>
      <c r="TKB14" s="43"/>
      <c r="TKC14" s="43"/>
      <c r="TKD14" s="43"/>
      <c r="TKE14" s="43"/>
      <c r="TKF14" s="43"/>
      <c r="TKG14" s="43"/>
      <c r="TKH14" s="43"/>
      <c r="TKI14" s="43"/>
      <c r="TKJ14" s="43"/>
      <c r="TKK14" s="43"/>
      <c r="TKL14" s="43"/>
      <c r="TKM14" s="43"/>
      <c r="TKN14" s="43"/>
      <c r="TKO14" s="43"/>
      <c r="TKP14" s="43"/>
      <c r="TKQ14" s="43"/>
      <c r="TKR14" s="43"/>
      <c r="TKS14" s="43"/>
      <c r="TKT14" s="43"/>
      <c r="TKU14" s="43"/>
      <c r="TKV14" s="43"/>
      <c r="TKW14" s="43"/>
      <c r="TKX14" s="43"/>
      <c r="TKY14" s="43"/>
      <c r="TKZ14" s="43"/>
      <c r="TLA14" s="43"/>
      <c r="TLB14" s="43"/>
      <c r="TLC14" s="43"/>
      <c r="TLD14" s="43"/>
      <c r="TLE14" s="43"/>
      <c r="TLF14" s="43"/>
      <c r="TLG14" s="43"/>
      <c r="TLH14" s="43"/>
      <c r="TLI14" s="43"/>
      <c r="TLJ14" s="43"/>
      <c r="TLK14" s="43"/>
      <c r="TLL14" s="43"/>
      <c r="TLM14" s="43"/>
      <c r="TLN14" s="43"/>
      <c r="TLO14" s="43"/>
      <c r="TLP14" s="43"/>
      <c r="TLQ14" s="43"/>
      <c r="TLR14" s="43"/>
      <c r="TLS14" s="43"/>
      <c r="TLT14" s="43"/>
      <c r="TLU14" s="43"/>
      <c r="TLV14" s="43"/>
      <c r="TLW14" s="43"/>
      <c r="TLX14" s="43"/>
      <c r="TLY14" s="43"/>
      <c r="TLZ14" s="43"/>
      <c r="TMA14" s="43"/>
      <c r="TMB14" s="43"/>
      <c r="TMC14" s="43"/>
      <c r="TMD14" s="43"/>
      <c r="TME14" s="43"/>
      <c r="TMF14" s="43"/>
      <c r="TMG14" s="43"/>
      <c r="TMH14" s="43"/>
      <c r="TMI14" s="43"/>
      <c r="TMJ14" s="43"/>
      <c r="TMK14" s="43"/>
      <c r="TML14" s="43"/>
      <c r="TMM14" s="43"/>
      <c r="TMN14" s="43"/>
      <c r="TMO14" s="43"/>
      <c r="TMP14" s="43"/>
      <c r="TMQ14" s="43"/>
      <c r="TMR14" s="43"/>
      <c r="TMS14" s="43"/>
      <c r="TMT14" s="43"/>
      <c r="TMU14" s="43"/>
      <c r="TMV14" s="43"/>
      <c r="TMW14" s="43"/>
      <c r="TMX14" s="43"/>
      <c r="TMY14" s="43"/>
      <c r="TMZ14" s="43"/>
      <c r="TNA14" s="43"/>
      <c r="TNB14" s="43"/>
      <c r="TNC14" s="43"/>
      <c r="TND14" s="43"/>
      <c r="TNE14" s="43"/>
      <c r="TNF14" s="43"/>
      <c r="TNG14" s="43"/>
      <c r="TNH14" s="43"/>
      <c r="TNI14" s="43"/>
      <c r="TNJ14" s="43"/>
      <c r="TNK14" s="43"/>
      <c r="TNL14" s="43"/>
      <c r="TNM14" s="43"/>
      <c r="TNN14" s="43"/>
      <c r="TNO14" s="43"/>
      <c r="TNP14" s="43"/>
      <c r="TNQ14" s="43"/>
      <c r="TNR14" s="43"/>
      <c r="TNS14" s="43"/>
      <c r="TNT14" s="43"/>
      <c r="TNU14" s="43"/>
      <c r="TNV14" s="43"/>
      <c r="TNW14" s="43"/>
      <c r="TNX14" s="43"/>
      <c r="TNY14" s="43"/>
      <c r="TNZ14" s="43"/>
      <c r="TOA14" s="43"/>
      <c r="TOB14" s="43"/>
      <c r="TOC14" s="43"/>
      <c r="TOD14" s="43"/>
      <c r="TOE14" s="43"/>
      <c r="TOF14" s="43"/>
      <c r="TOG14" s="43"/>
      <c r="TOH14" s="43"/>
      <c r="TOI14" s="43"/>
      <c r="TOJ14" s="43"/>
      <c r="TOK14" s="43"/>
      <c r="TOL14" s="43"/>
      <c r="TOM14" s="43"/>
      <c r="TON14" s="43"/>
      <c r="TOO14" s="43"/>
      <c r="TOP14" s="43"/>
      <c r="TOQ14" s="43"/>
      <c r="TOR14" s="43"/>
      <c r="TOS14" s="43"/>
      <c r="TOT14" s="43"/>
      <c r="TOU14" s="43"/>
      <c r="TOV14" s="43"/>
      <c r="TOW14" s="43"/>
      <c r="TOX14" s="43"/>
      <c r="TOY14" s="43"/>
      <c r="TOZ14" s="43"/>
      <c r="TPA14" s="43"/>
      <c r="TPB14" s="43"/>
      <c r="TPC14" s="43"/>
      <c r="TPD14" s="43"/>
      <c r="TPE14" s="43"/>
      <c r="TPF14" s="43"/>
      <c r="TPG14" s="43"/>
      <c r="TPH14" s="43"/>
      <c r="TPI14" s="43"/>
      <c r="TPJ14" s="43"/>
      <c r="TPK14" s="43"/>
      <c r="TPL14" s="43"/>
      <c r="TPM14" s="43"/>
      <c r="TPN14" s="43"/>
      <c r="TPO14" s="43"/>
      <c r="TPP14" s="43"/>
      <c r="TPQ14" s="43"/>
      <c r="TPR14" s="43"/>
      <c r="TPS14" s="43"/>
      <c r="TPT14" s="43"/>
      <c r="TPU14" s="43"/>
      <c r="TPV14" s="43"/>
      <c r="TPW14" s="43"/>
      <c r="TPX14" s="43"/>
      <c r="TPY14" s="43"/>
      <c r="TPZ14" s="43"/>
      <c r="TQA14" s="43"/>
      <c r="TQB14" s="43"/>
      <c r="TQC14" s="43"/>
      <c r="TQD14" s="43"/>
      <c r="TQE14" s="43"/>
      <c r="TQF14" s="43"/>
      <c r="TQG14" s="43"/>
      <c r="TQH14" s="43"/>
      <c r="TQI14" s="43"/>
      <c r="TQJ14" s="43"/>
      <c r="TQK14" s="43"/>
      <c r="TQL14" s="43"/>
      <c r="TQM14" s="43"/>
      <c r="TQN14" s="43"/>
      <c r="TQO14" s="43"/>
      <c r="TQP14" s="43"/>
      <c r="TQQ14" s="43"/>
      <c r="TQR14" s="43"/>
      <c r="TQS14" s="43"/>
      <c r="TQT14" s="43"/>
      <c r="TQU14" s="43"/>
      <c r="TQV14" s="43"/>
      <c r="TQW14" s="43"/>
      <c r="TQX14" s="43"/>
      <c r="TQY14" s="43"/>
      <c r="TQZ14" s="43"/>
      <c r="TRA14" s="43"/>
      <c r="TRB14" s="43"/>
      <c r="TRC14" s="43"/>
      <c r="TRD14" s="43"/>
      <c r="TRE14" s="43"/>
      <c r="TRF14" s="43"/>
      <c r="TRG14" s="43"/>
      <c r="TRH14" s="43"/>
      <c r="TRI14" s="43"/>
      <c r="TRJ14" s="43"/>
      <c r="TRK14" s="43"/>
      <c r="TRL14" s="43"/>
      <c r="TRM14" s="43"/>
      <c r="TRN14" s="43"/>
      <c r="TRO14" s="43"/>
      <c r="TRP14" s="43"/>
      <c r="TRQ14" s="43"/>
      <c r="TRR14" s="43"/>
      <c r="TRS14" s="43"/>
      <c r="TRT14" s="43"/>
      <c r="TRU14" s="43"/>
      <c r="TRV14" s="43"/>
      <c r="TRW14" s="43"/>
      <c r="TRX14" s="43"/>
      <c r="TRY14" s="43"/>
      <c r="TRZ14" s="43"/>
      <c r="TSA14" s="43"/>
      <c r="TSB14" s="43"/>
      <c r="TSC14" s="43"/>
      <c r="TSD14" s="43"/>
      <c r="TSE14" s="43"/>
      <c r="TSF14" s="43"/>
      <c r="TSG14" s="43"/>
      <c r="TSH14" s="43"/>
      <c r="TSI14" s="43"/>
      <c r="TSJ14" s="43"/>
      <c r="TSK14" s="43"/>
      <c r="TSL14" s="43"/>
      <c r="TSM14" s="43"/>
      <c r="TSN14" s="43"/>
      <c r="TSO14" s="43"/>
      <c r="TSP14" s="43"/>
      <c r="TSQ14" s="43"/>
      <c r="TSR14" s="43"/>
      <c r="TSS14" s="43"/>
      <c r="TST14" s="43"/>
      <c r="TSU14" s="43"/>
      <c r="TSV14" s="43"/>
      <c r="TSW14" s="43"/>
      <c r="TSX14" s="43"/>
      <c r="TSY14" s="43"/>
      <c r="TSZ14" s="43"/>
      <c r="TTA14" s="43"/>
      <c r="TTB14" s="43"/>
      <c r="TTC14" s="43"/>
      <c r="TTD14" s="43"/>
      <c r="TTE14" s="43"/>
      <c r="TTF14" s="43"/>
      <c r="TTG14" s="43"/>
      <c r="TTH14" s="43"/>
      <c r="TTI14" s="43"/>
      <c r="TTJ14" s="43"/>
      <c r="TTK14" s="43"/>
      <c r="TTL14" s="43"/>
      <c r="TTM14" s="43"/>
      <c r="TTN14" s="43"/>
      <c r="TTO14" s="43"/>
      <c r="TTP14" s="43"/>
      <c r="TTQ14" s="43"/>
      <c r="TTR14" s="43"/>
      <c r="TTS14" s="43"/>
      <c r="TTT14" s="43"/>
      <c r="TTU14" s="43"/>
      <c r="TTV14" s="43"/>
      <c r="TTW14" s="43"/>
      <c r="TTX14" s="43"/>
      <c r="TTY14" s="43"/>
      <c r="TTZ14" s="43"/>
      <c r="TUA14" s="43"/>
      <c r="TUB14" s="43"/>
      <c r="TUC14" s="43"/>
      <c r="TUD14" s="43"/>
      <c r="TUE14" s="43"/>
      <c r="TUF14" s="43"/>
      <c r="TUG14" s="43"/>
      <c r="TUH14" s="43"/>
      <c r="TUI14" s="43"/>
      <c r="TUJ14" s="43"/>
      <c r="TUK14" s="43"/>
      <c r="TUL14" s="43"/>
      <c r="TUM14" s="43"/>
      <c r="TUN14" s="43"/>
      <c r="TUO14" s="43"/>
      <c r="TUP14" s="43"/>
      <c r="TUQ14" s="43"/>
      <c r="TUR14" s="43"/>
      <c r="TUS14" s="43"/>
      <c r="TUT14" s="43"/>
      <c r="TUU14" s="43"/>
      <c r="TUV14" s="43"/>
      <c r="TUW14" s="43"/>
      <c r="TUX14" s="43"/>
      <c r="TUY14" s="43"/>
      <c r="TUZ14" s="43"/>
      <c r="TVA14" s="43"/>
      <c r="TVB14" s="43"/>
      <c r="TVC14" s="43"/>
      <c r="TVD14" s="43"/>
      <c r="TVE14" s="43"/>
      <c r="TVF14" s="43"/>
      <c r="TVG14" s="43"/>
      <c r="TVH14" s="43"/>
      <c r="TVI14" s="43"/>
      <c r="TVJ14" s="43"/>
      <c r="TVK14" s="43"/>
      <c r="TVL14" s="43"/>
      <c r="TVM14" s="43"/>
      <c r="TVN14" s="43"/>
      <c r="TVO14" s="43"/>
      <c r="TVP14" s="43"/>
      <c r="TVQ14" s="43"/>
      <c r="TVR14" s="43"/>
      <c r="TVS14" s="43"/>
      <c r="TVT14" s="43"/>
      <c r="TVU14" s="43"/>
      <c r="TVV14" s="43"/>
      <c r="TVW14" s="43"/>
      <c r="TVX14" s="43"/>
      <c r="TVY14" s="43"/>
      <c r="TVZ14" s="43"/>
      <c r="TWA14" s="43"/>
      <c r="TWB14" s="43"/>
      <c r="TWC14" s="43"/>
      <c r="TWD14" s="43"/>
      <c r="TWE14" s="43"/>
      <c r="TWF14" s="43"/>
      <c r="TWG14" s="43"/>
      <c r="TWH14" s="43"/>
      <c r="TWI14" s="43"/>
      <c r="TWJ14" s="43"/>
      <c r="TWK14" s="43"/>
      <c r="TWL14" s="43"/>
      <c r="TWM14" s="43"/>
      <c r="TWN14" s="43"/>
      <c r="TWO14" s="43"/>
      <c r="TWP14" s="43"/>
      <c r="TWQ14" s="43"/>
      <c r="TWR14" s="43"/>
      <c r="TWS14" s="43"/>
      <c r="TWT14" s="43"/>
      <c r="TWU14" s="43"/>
      <c r="TWV14" s="43"/>
      <c r="TWW14" s="43"/>
      <c r="TWX14" s="43"/>
      <c r="TWY14" s="43"/>
      <c r="TWZ14" s="43"/>
      <c r="TXA14" s="43"/>
      <c r="TXB14" s="43"/>
      <c r="TXC14" s="43"/>
      <c r="TXD14" s="43"/>
      <c r="TXE14" s="43"/>
      <c r="TXF14" s="43"/>
      <c r="TXG14" s="43"/>
      <c r="TXH14" s="43"/>
      <c r="TXI14" s="43"/>
      <c r="TXJ14" s="43"/>
      <c r="TXK14" s="43"/>
      <c r="TXL14" s="43"/>
      <c r="TXM14" s="43"/>
      <c r="TXN14" s="43"/>
      <c r="TXO14" s="43"/>
      <c r="TXP14" s="43"/>
      <c r="TXQ14" s="43"/>
      <c r="TXR14" s="43"/>
      <c r="TXS14" s="43"/>
      <c r="TXT14" s="43"/>
      <c r="TXU14" s="43"/>
      <c r="TXV14" s="43"/>
      <c r="TXW14" s="43"/>
      <c r="TXX14" s="43"/>
      <c r="TXY14" s="43"/>
      <c r="TXZ14" s="43"/>
      <c r="TYA14" s="43"/>
      <c r="TYB14" s="43"/>
      <c r="TYC14" s="43"/>
      <c r="TYD14" s="43"/>
      <c r="TYE14" s="43"/>
      <c r="TYF14" s="43"/>
      <c r="TYG14" s="43"/>
      <c r="TYH14" s="43"/>
      <c r="TYI14" s="43"/>
      <c r="TYJ14" s="43"/>
      <c r="TYK14" s="43"/>
      <c r="TYL14" s="43"/>
      <c r="TYM14" s="43"/>
      <c r="TYN14" s="43"/>
      <c r="TYO14" s="43"/>
      <c r="TYP14" s="43"/>
      <c r="TYQ14" s="43"/>
      <c r="TYR14" s="43"/>
      <c r="TYS14" s="43"/>
      <c r="TYT14" s="43"/>
      <c r="TYU14" s="43"/>
      <c r="TYV14" s="43"/>
      <c r="TYW14" s="43"/>
      <c r="TYX14" s="43"/>
      <c r="TYY14" s="43"/>
      <c r="TYZ14" s="43"/>
      <c r="TZA14" s="43"/>
      <c r="TZB14" s="43"/>
      <c r="TZC14" s="43"/>
      <c r="TZD14" s="43"/>
      <c r="TZE14" s="43"/>
      <c r="TZF14" s="43"/>
      <c r="TZG14" s="43"/>
      <c r="TZH14" s="43"/>
      <c r="TZI14" s="43"/>
      <c r="TZJ14" s="43"/>
      <c r="TZK14" s="43"/>
      <c r="TZL14" s="43"/>
      <c r="TZM14" s="43"/>
      <c r="TZN14" s="43"/>
      <c r="TZO14" s="43"/>
      <c r="TZP14" s="43"/>
      <c r="TZQ14" s="43"/>
      <c r="TZR14" s="43"/>
      <c r="TZS14" s="43"/>
      <c r="TZT14" s="43"/>
      <c r="TZU14" s="43"/>
      <c r="TZV14" s="43"/>
      <c r="TZW14" s="43"/>
      <c r="TZX14" s="43"/>
      <c r="TZY14" s="43"/>
      <c r="TZZ14" s="43"/>
      <c r="UAA14" s="43"/>
      <c r="UAB14" s="43"/>
      <c r="UAC14" s="43"/>
      <c r="UAD14" s="43"/>
      <c r="UAE14" s="43"/>
      <c r="UAF14" s="43"/>
      <c r="UAG14" s="43"/>
      <c r="UAH14" s="43"/>
      <c r="UAI14" s="43"/>
      <c r="UAJ14" s="43"/>
      <c r="UAK14" s="43"/>
      <c r="UAL14" s="43"/>
      <c r="UAM14" s="43"/>
      <c r="UAN14" s="43"/>
      <c r="UAO14" s="43"/>
      <c r="UAP14" s="43"/>
      <c r="UAQ14" s="43"/>
      <c r="UAR14" s="43"/>
      <c r="UAS14" s="43"/>
      <c r="UAT14" s="43"/>
      <c r="UAU14" s="43"/>
      <c r="UAV14" s="43"/>
      <c r="UAW14" s="43"/>
      <c r="UAX14" s="43"/>
      <c r="UAY14" s="43"/>
      <c r="UAZ14" s="43"/>
      <c r="UBA14" s="43"/>
      <c r="UBB14" s="43"/>
      <c r="UBC14" s="43"/>
      <c r="UBD14" s="43"/>
      <c r="UBE14" s="43"/>
      <c r="UBF14" s="43"/>
      <c r="UBG14" s="43"/>
      <c r="UBH14" s="43"/>
      <c r="UBI14" s="43"/>
      <c r="UBJ14" s="43"/>
      <c r="UBK14" s="43"/>
      <c r="UBL14" s="43"/>
      <c r="UBM14" s="43"/>
      <c r="UBN14" s="43"/>
      <c r="UBO14" s="43"/>
      <c r="UBP14" s="43"/>
      <c r="UBQ14" s="43"/>
      <c r="UBR14" s="43"/>
      <c r="UBS14" s="43"/>
      <c r="UBT14" s="43"/>
      <c r="UBU14" s="43"/>
      <c r="UBV14" s="43"/>
      <c r="UBW14" s="43"/>
      <c r="UBX14" s="43"/>
      <c r="UBY14" s="43"/>
      <c r="UBZ14" s="43"/>
      <c r="UCA14" s="43"/>
      <c r="UCB14" s="43"/>
      <c r="UCC14" s="43"/>
      <c r="UCD14" s="43"/>
      <c r="UCE14" s="43"/>
      <c r="UCF14" s="43"/>
      <c r="UCG14" s="43"/>
      <c r="UCH14" s="43"/>
      <c r="UCI14" s="43"/>
      <c r="UCJ14" s="43"/>
      <c r="UCK14" s="43"/>
      <c r="UCL14" s="43"/>
      <c r="UCM14" s="43"/>
      <c r="UCN14" s="43"/>
      <c r="UCO14" s="43"/>
      <c r="UCP14" s="43"/>
      <c r="UCQ14" s="43"/>
      <c r="UCR14" s="43"/>
      <c r="UCS14" s="43"/>
      <c r="UCT14" s="43"/>
      <c r="UCU14" s="43"/>
      <c r="UCV14" s="43"/>
      <c r="UCW14" s="43"/>
      <c r="UCX14" s="43"/>
      <c r="UCY14" s="43"/>
      <c r="UCZ14" s="43"/>
      <c r="UDA14" s="43"/>
      <c r="UDB14" s="43"/>
      <c r="UDC14" s="43"/>
      <c r="UDD14" s="43"/>
      <c r="UDE14" s="43"/>
      <c r="UDF14" s="43"/>
      <c r="UDG14" s="43"/>
      <c r="UDH14" s="43"/>
      <c r="UDI14" s="43"/>
      <c r="UDJ14" s="43"/>
      <c r="UDK14" s="43"/>
      <c r="UDL14" s="43"/>
      <c r="UDM14" s="43"/>
      <c r="UDN14" s="43"/>
      <c r="UDO14" s="43"/>
      <c r="UDP14" s="43"/>
      <c r="UDQ14" s="43"/>
      <c r="UDR14" s="43"/>
      <c r="UDS14" s="43"/>
      <c r="UDT14" s="43"/>
      <c r="UDU14" s="43"/>
      <c r="UDV14" s="43"/>
      <c r="UDW14" s="43"/>
      <c r="UDX14" s="43"/>
      <c r="UDY14" s="43"/>
      <c r="UDZ14" s="43"/>
      <c r="UEA14" s="43"/>
      <c r="UEB14" s="43"/>
      <c r="UEC14" s="43"/>
      <c r="UED14" s="43"/>
      <c r="UEE14" s="43"/>
      <c r="UEF14" s="43"/>
      <c r="UEG14" s="43"/>
      <c r="UEH14" s="43"/>
      <c r="UEI14" s="43"/>
      <c r="UEJ14" s="43"/>
      <c r="UEK14" s="43"/>
      <c r="UEL14" s="43"/>
      <c r="UEM14" s="43"/>
      <c r="UEN14" s="43"/>
      <c r="UEO14" s="43"/>
      <c r="UEP14" s="43"/>
      <c r="UEQ14" s="43"/>
      <c r="UER14" s="43"/>
      <c r="UES14" s="43"/>
      <c r="UET14" s="43"/>
      <c r="UEU14" s="43"/>
      <c r="UEV14" s="43"/>
      <c r="UEW14" s="43"/>
      <c r="UEX14" s="43"/>
      <c r="UEY14" s="43"/>
      <c r="UEZ14" s="43"/>
      <c r="UFA14" s="43"/>
      <c r="UFB14" s="43"/>
      <c r="UFC14" s="43"/>
      <c r="UFD14" s="43"/>
      <c r="UFE14" s="43"/>
      <c r="UFF14" s="43"/>
      <c r="UFG14" s="43"/>
      <c r="UFH14" s="43"/>
      <c r="UFI14" s="43"/>
      <c r="UFJ14" s="43"/>
      <c r="UFK14" s="43"/>
      <c r="UFL14" s="43"/>
      <c r="UFM14" s="43"/>
      <c r="UFN14" s="43"/>
      <c r="UFO14" s="43"/>
      <c r="UFP14" s="43"/>
      <c r="UFQ14" s="43"/>
      <c r="UFR14" s="43"/>
      <c r="UFS14" s="43"/>
      <c r="UFT14" s="43"/>
      <c r="UFU14" s="43"/>
      <c r="UFV14" s="43"/>
      <c r="UFW14" s="43"/>
      <c r="UFX14" s="43"/>
      <c r="UFY14" s="43"/>
      <c r="UFZ14" s="43"/>
      <c r="UGA14" s="43"/>
      <c r="UGB14" s="43"/>
      <c r="UGC14" s="43"/>
      <c r="UGD14" s="43"/>
      <c r="UGE14" s="43"/>
      <c r="UGF14" s="43"/>
      <c r="UGG14" s="43"/>
      <c r="UGH14" s="43"/>
      <c r="UGI14" s="43"/>
      <c r="UGJ14" s="43"/>
      <c r="UGK14" s="43"/>
      <c r="UGL14" s="43"/>
      <c r="UGM14" s="43"/>
      <c r="UGN14" s="43"/>
      <c r="UGO14" s="43"/>
      <c r="UGP14" s="43"/>
      <c r="UGQ14" s="43"/>
      <c r="UGR14" s="43"/>
      <c r="UGS14" s="43"/>
      <c r="UGT14" s="43"/>
      <c r="UGU14" s="43"/>
      <c r="UGV14" s="43"/>
      <c r="UGW14" s="43"/>
      <c r="UGX14" s="43"/>
      <c r="UGY14" s="43"/>
      <c r="UGZ14" s="43"/>
      <c r="UHA14" s="43"/>
      <c r="UHB14" s="43"/>
      <c r="UHC14" s="43"/>
      <c r="UHD14" s="43"/>
      <c r="UHE14" s="43"/>
      <c r="UHF14" s="43"/>
      <c r="UHG14" s="43"/>
      <c r="UHH14" s="43"/>
      <c r="UHI14" s="43"/>
      <c r="UHJ14" s="43"/>
      <c r="UHK14" s="43"/>
      <c r="UHL14" s="43"/>
      <c r="UHM14" s="43"/>
      <c r="UHN14" s="43"/>
      <c r="UHO14" s="43"/>
      <c r="UHP14" s="43"/>
      <c r="UHQ14" s="43"/>
      <c r="UHR14" s="43"/>
      <c r="UHS14" s="43"/>
      <c r="UHT14" s="43"/>
      <c r="UHU14" s="43"/>
      <c r="UHV14" s="43"/>
      <c r="UHW14" s="43"/>
      <c r="UHX14" s="43"/>
      <c r="UHY14" s="43"/>
      <c r="UHZ14" s="43"/>
      <c r="UIA14" s="43"/>
      <c r="UIB14" s="43"/>
      <c r="UIC14" s="43"/>
      <c r="UID14" s="43"/>
      <c r="UIE14" s="43"/>
      <c r="UIF14" s="43"/>
      <c r="UIG14" s="43"/>
      <c r="UIH14" s="43"/>
      <c r="UII14" s="43"/>
      <c r="UIJ14" s="43"/>
      <c r="UIK14" s="43"/>
      <c r="UIL14" s="43"/>
      <c r="UIM14" s="43"/>
      <c r="UIN14" s="43"/>
      <c r="UIO14" s="43"/>
      <c r="UIP14" s="43"/>
      <c r="UIQ14" s="43"/>
      <c r="UIR14" s="43"/>
      <c r="UIS14" s="43"/>
      <c r="UIT14" s="43"/>
      <c r="UIU14" s="43"/>
      <c r="UIV14" s="43"/>
      <c r="UIW14" s="43"/>
      <c r="UIX14" s="43"/>
      <c r="UIY14" s="43"/>
      <c r="UIZ14" s="43"/>
      <c r="UJA14" s="43"/>
      <c r="UJB14" s="43"/>
      <c r="UJC14" s="43"/>
      <c r="UJD14" s="43"/>
      <c r="UJE14" s="43"/>
      <c r="UJF14" s="43"/>
      <c r="UJG14" s="43"/>
      <c r="UJH14" s="43"/>
      <c r="UJI14" s="43"/>
      <c r="UJJ14" s="43"/>
      <c r="UJK14" s="43"/>
      <c r="UJL14" s="43"/>
      <c r="UJM14" s="43"/>
      <c r="UJN14" s="43"/>
      <c r="UJO14" s="43"/>
      <c r="UJP14" s="43"/>
      <c r="UJQ14" s="43"/>
      <c r="UJR14" s="43"/>
      <c r="UJS14" s="43"/>
      <c r="UJT14" s="43"/>
      <c r="UJU14" s="43"/>
      <c r="UJV14" s="43"/>
      <c r="UJW14" s="43"/>
      <c r="UJX14" s="43"/>
      <c r="UJY14" s="43"/>
      <c r="UJZ14" s="43"/>
      <c r="UKA14" s="43"/>
      <c r="UKB14" s="43"/>
      <c r="UKC14" s="43"/>
      <c r="UKD14" s="43"/>
      <c r="UKE14" s="43"/>
      <c r="UKF14" s="43"/>
      <c r="UKG14" s="43"/>
      <c r="UKH14" s="43"/>
      <c r="UKI14" s="43"/>
      <c r="UKJ14" s="43"/>
      <c r="UKK14" s="43"/>
      <c r="UKL14" s="43"/>
      <c r="UKM14" s="43"/>
      <c r="UKN14" s="43"/>
      <c r="UKO14" s="43"/>
      <c r="UKP14" s="43"/>
      <c r="UKQ14" s="43"/>
      <c r="UKR14" s="43"/>
      <c r="UKS14" s="43"/>
      <c r="UKT14" s="43"/>
      <c r="UKU14" s="43"/>
      <c r="UKV14" s="43"/>
      <c r="UKW14" s="43"/>
      <c r="UKX14" s="43"/>
      <c r="UKY14" s="43"/>
      <c r="UKZ14" s="43"/>
      <c r="ULA14" s="43"/>
      <c r="ULB14" s="43"/>
      <c r="ULC14" s="43"/>
      <c r="ULD14" s="43"/>
      <c r="ULE14" s="43"/>
      <c r="ULF14" s="43"/>
      <c r="ULG14" s="43"/>
      <c r="ULH14" s="43"/>
      <c r="ULI14" s="43"/>
      <c r="ULJ14" s="43"/>
      <c r="ULK14" s="43"/>
      <c r="ULL14" s="43"/>
      <c r="ULM14" s="43"/>
      <c r="ULN14" s="43"/>
      <c r="ULO14" s="43"/>
      <c r="ULP14" s="43"/>
      <c r="ULQ14" s="43"/>
      <c r="ULR14" s="43"/>
      <c r="ULS14" s="43"/>
      <c r="ULT14" s="43"/>
      <c r="ULU14" s="43"/>
      <c r="ULV14" s="43"/>
      <c r="ULW14" s="43"/>
      <c r="ULX14" s="43"/>
      <c r="ULY14" s="43"/>
      <c r="ULZ14" s="43"/>
      <c r="UMA14" s="43"/>
      <c r="UMB14" s="43"/>
      <c r="UMC14" s="43"/>
      <c r="UMD14" s="43"/>
      <c r="UME14" s="43"/>
      <c r="UMF14" s="43"/>
      <c r="UMG14" s="43"/>
      <c r="UMH14" s="43"/>
      <c r="UMI14" s="43"/>
      <c r="UMJ14" s="43"/>
      <c r="UMK14" s="43"/>
      <c r="UML14" s="43"/>
      <c r="UMM14" s="43"/>
      <c r="UMN14" s="43"/>
      <c r="UMO14" s="43"/>
      <c r="UMP14" s="43"/>
      <c r="UMQ14" s="43"/>
      <c r="UMR14" s="43"/>
      <c r="UMS14" s="43"/>
      <c r="UMT14" s="43"/>
      <c r="UMU14" s="43"/>
      <c r="UMV14" s="43"/>
      <c r="UMW14" s="43"/>
      <c r="UMX14" s="43"/>
      <c r="UMY14" s="43"/>
      <c r="UMZ14" s="43"/>
      <c r="UNA14" s="43"/>
      <c r="UNB14" s="43"/>
      <c r="UNC14" s="43"/>
      <c r="UND14" s="43"/>
      <c r="UNE14" s="43"/>
      <c r="UNF14" s="43"/>
      <c r="UNG14" s="43"/>
      <c r="UNH14" s="43"/>
      <c r="UNI14" s="43"/>
      <c r="UNJ14" s="43"/>
      <c r="UNK14" s="43"/>
      <c r="UNL14" s="43"/>
      <c r="UNM14" s="43"/>
      <c r="UNN14" s="43"/>
      <c r="UNO14" s="43"/>
      <c r="UNP14" s="43"/>
      <c r="UNQ14" s="43"/>
      <c r="UNR14" s="43"/>
      <c r="UNS14" s="43"/>
      <c r="UNT14" s="43"/>
      <c r="UNU14" s="43"/>
      <c r="UNV14" s="43"/>
      <c r="UNW14" s="43"/>
      <c r="UNX14" s="43"/>
      <c r="UNY14" s="43"/>
      <c r="UNZ14" s="43"/>
      <c r="UOA14" s="43"/>
      <c r="UOB14" s="43"/>
      <c r="UOC14" s="43"/>
      <c r="UOD14" s="43"/>
      <c r="UOE14" s="43"/>
      <c r="UOF14" s="43"/>
      <c r="UOG14" s="43"/>
      <c r="UOH14" s="43"/>
      <c r="UOI14" s="43"/>
      <c r="UOJ14" s="43"/>
      <c r="UOK14" s="43"/>
      <c r="UOL14" s="43"/>
      <c r="UOM14" s="43"/>
      <c r="UON14" s="43"/>
      <c r="UOO14" s="43"/>
      <c r="UOP14" s="43"/>
      <c r="UOQ14" s="43"/>
      <c r="UOR14" s="43"/>
      <c r="UOS14" s="43"/>
      <c r="UOT14" s="43"/>
      <c r="UOU14" s="43"/>
      <c r="UOV14" s="43"/>
      <c r="UOW14" s="43"/>
      <c r="UOX14" s="43"/>
      <c r="UOY14" s="43"/>
      <c r="UOZ14" s="43"/>
      <c r="UPA14" s="43"/>
      <c r="UPB14" s="43"/>
      <c r="UPC14" s="43"/>
      <c r="UPD14" s="43"/>
      <c r="UPE14" s="43"/>
      <c r="UPF14" s="43"/>
      <c r="UPG14" s="43"/>
      <c r="UPH14" s="43"/>
      <c r="UPI14" s="43"/>
      <c r="UPJ14" s="43"/>
      <c r="UPK14" s="43"/>
      <c r="UPL14" s="43"/>
      <c r="UPM14" s="43"/>
      <c r="UPN14" s="43"/>
      <c r="UPO14" s="43"/>
      <c r="UPP14" s="43"/>
      <c r="UPQ14" s="43"/>
      <c r="UPR14" s="43"/>
      <c r="UPS14" s="43"/>
      <c r="UPT14" s="43"/>
      <c r="UPU14" s="43"/>
      <c r="UPV14" s="43"/>
      <c r="UPW14" s="43"/>
      <c r="UPX14" s="43"/>
      <c r="UPY14" s="43"/>
      <c r="UPZ14" s="43"/>
      <c r="UQA14" s="43"/>
      <c r="UQB14" s="43"/>
      <c r="UQC14" s="43"/>
      <c r="UQD14" s="43"/>
      <c r="UQE14" s="43"/>
      <c r="UQF14" s="43"/>
      <c r="UQG14" s="43"/>
      <c r="UQH14" s="43"/>
      <c r="UQI14" s="43"/>
      <c r="UQJ14" s="43"/>
      <c r="UQK14" s="43"/>
      <c r="UQL14" s="43"/>
      <c r="UQM14" s="43"/>
      <c r="UQN14" s="43"/>
      <c r="UQO14" s="43"/>
      <c r="UQP14" s="43"/>
      <c r="UQQ14" s="43"/>
      <c r="UQR14" s="43"/>
      <c r="UQS14" s="43"/>
      <c r="UQT14" s="43"/>
      <c r="UQU14" s="43"/>
      <c r="UQV14" s="43"/>
      <c r="UQW14" s="43"/>
      <c r="UQX14" s="43"/>
      <c r="UQY14" s="43"/>
      <c r="UQZ14" s="43"/>
      <c r="URA14" s="43"/>
      <c r="URB14" s="43"/>
      <c r="URC14" s="43"/>
      <c r="URD14" s="43"/>
      <c r="URE14" s="43"/>
      <c r="URF14" s="43"/>
      <c r="URG14" s="43"/>
      <c r="URH14" s="43"/>
      <c r="URI14" s="43"/>
      <c r="URJ14" s="43"/>
      <c r="URK14" s="43"/>
      <c r="URL14" s="43"/>
      <c r="URM14" s="43"/>
      <c r="URN14" s="43"/>
      <c r="URO14" s="43"/>
      <c r="URP14" s="43"/>
      <c r="URQ14" s="43"/>
      <c r="URR14" s="43"/>
      <c r="URS14" s="43"/>
      <c r="URT14" s="43"/>
      <c r="URU14" s="43"/>
      <c r="URV14" s="43"/>
      <c r="URW14" s="43"/>
      <c r="URX14" s="43"/>
      <c r="URY14" s="43"/>
      <c r="URZ14" s="43"/>
      <c r="USA14" s="43"/>
      <c r="USB14" s="43"/>
      <c r="USC14" s="43"/>
      <c r="USD14" s="43"/>
      <c r="USE14" s="43"/>
      <c r="USF14" s="43"/>
      <c r="USG14" s="43"/>
      <c r="USH14" s="43"/>
      <c r="USI14" s="43"/>
      <c r="USJ14" s="43"/>
      <c r="USK14" s="43"/>
      <c r="USL14" s="43"/>
      <c r="USM14" s="43"/>
      <c r="USN14" s="43"/>
      <c r="USO14" s="43"/>
      <c r="USP14" s="43"/>
      <c r="USQ14" s="43"/>
      <c r="USR14" s="43"/>
      <c r="USS14" s="43"/>
      <c r="UST14" s="43"/>
      <c r="USU14" s="43"/>
      <c r="USV14" s="43"/>
      <c r="USW14" s="43"/>
      <c r="USX14" s="43"/>
      <c r="USY14" s="43"/>
      <c r="USZ14" s="43"/>
      <c r="UTA14" s="43"/>
      <c r="UTB14" s="43"/>
      <c r="UTC14" s="43"/>
      <c r="UTD14" s="43"/>
      <c r="UTE14" s="43"/>
      <c r="UTF14" s="43"/>
      <c r="UTG14" s="43"/>
      <c r="UTH14" s="43"/>
      <c r="UTI14" s="43"/>
      <c r="UTJ14" s="43"/>
      <c r="UTK14" s="43"/>
      <c r="UTL14" s="43"/>
      <c r="UTM14" s="43"/>
      <c r="UTN14" s="43"/>
      <c r="UTO14" s="43"/>
      <c r="UTP14" s="43"/>
      <c r="UTQ14" s="43"/>
      <c r="UTR14" s="43"/>
      <c r="UTS14" s="43"/>
      <c r="UTT14" s="43"/>
      <c r="UTU14" s="43"/>
      <c r="UTV14" s="43"/>
      <c r="UTW14" s="43"/>
      <c r="UTX14" s="43"/>
      <c r="UTY14" s="43"/>
      <c r="UTZ14" s="43"/>
      <c r="UUA14" s="43"/>
      <c r="UUB14" s="43"/>
      <c r="UUC14" s="43"/>
      <c r="UUD14" s="43"/>
      <c r="UUE14" s="43"/>
      <c r="UUF14" s="43"/>
      <c r="UUG14" s="43"/>
      <c r="UUH14" s="43"/>
      <c r="UUI14" s="43"/>
      <c r="UUJ14" s="43"/>
      <c r="UUK14" s="43"/>
      <c r="UUL14" s="43"/>
      <c r="UUM14" s="43"/>
      <c r="UUN14" s="43"/>
      <c r="UUO14" s="43"/>
      <c r="UUP14" s="43"/>
      <c r="UUQ14" s="43"/>
      <c r="UUR14" s="43"/>
      <c r="UUS14" s="43"/>
      <c r="UUT14" s="43"/>
      <c r="UUU14" s="43"/>
      <c r="UUV14" s="43"/>
      <c r="UUW14" s="43"/>
      <c r="UUX14" s="43"/>
      <c r="UUY14" s="43"/>
      <c r="UUZ14" s="43"/>
      <c r="UVA14" s="43"/>
      <c r="UVB14" s="43"/>
      <c r="UVC14" s="43"/>
      <c r="UVD14" s="43"/>
      <c r="UVE14" s="43"/>
      <c r="UVF14" s="43"/>
      <c r="UVG14" s="43"/>
      <c r="UVH14" s="43"/>
      <c r="UVI14" s="43"/>
      <c r="UVJ14" s="43"/>
      <c r="UVK14" s="43"/>
      <c r="UVL14" s="43"/>
      <c r="UVM14" s="43"/>
      <c r="UVN14" s="43"/>
      <c r="UVO14" s="43"/>
      <c r="UVP14" s="43"/>
      <c r="UVQ14" s="43"/>
      <c r="UVR14" s="43"/>
      <c r="UVS14" s="43"/>
      <c r="UVT14" s="43"/>
      <c r="UVU14" s="43"/>
      <c r="UVV14" s="43"/>
      <c r="UVW14" s="43"/>
      <c r="UVX14" s="43"/>
      <c r="UVY14" s="43"/>
      <c r="UVZ14" s="43"/>
      <c r="UWA14" s="43"/>
      <c r="UWB14" s="43"/>
      <c r="UWC14" s="43"/>
      <c r="UWD14" s="43"/>
      <c r="UWE14" s="43"/>
      <c r="UWF14" s="43"/>
      <c r="UWG14" s="43"/>
      <c r="UWH14" s="43"/>
      <c r="UWI14" s="43"/>
      <c r="UWJ14" s="43"/>
      <c r="UWK14" s="43"/>
      <c r="UWL14" s="43"/>
      <c r="UWM14" s="43"/>
      <c r="UWN14" s="43"/>
      <c r="UWO14" s="43"/>
      <c r="UWP14" s="43"/>
      <c r="UWQ14" s="43"/>
      <c r="UWR14" s="43"/>
      <c r="UWS14" s="43"/>
      <c r="UWT14" s="43"/>
      <c r="UWU14" s="43"/>
      <c r="UWV14" s="43"/>
      <c r="UWW14" s="43"/>
      <c r="UWX14" s="43"/>
      <c r="UWY14" s="43"/>
      <c r="UWZ14" s="43"/>
      <c r="UXA14" s="43"/>
      <c r="UXB14" s="43"/>
      <c r="UXC14" s="43"/>
      <c r="UXD14" s="43"/>
      <c r="UXE14" s="43"/>
      <c r="UXF14" s="43"/>
      <c r="UXG14" s="43"/>
      <c r="UXH14" s="43"/>
      <c r="UXI14" s="43"/>
      <c r="UXJ14" s="43"/>
      <c r="UXK14" s="43"/>
      <c r="UXL14" s="43"/>
      <c r="UXM14" s="43"/>
      <c r="UXN14" s="43"/>
      <c r="UXO14" s="43"/>
      <c r="UXP14" s="43"/>
      <c r="UXQ14" s="43"/>
      <c r="UXR14" s="43"/>
      <c r="UXS14" s="43"/>
      <c r="UXT14" s="43"/>
      <c r="UXU14" s="43"/>
      <c r="UXV14" s="43"/>
      <c r="UXW14" s="43"/>
      <c r="UXX14" s="43"/>
      <c r="UXY14" s="43"/>
      <c r="UXZ14" s="43"/>
      <c r="UYA14" s="43"/>
      <c r="UYB14" s="43"/>
      <c r="UYC14" s="43"/>
      <c r="UYD14" s="43"/>
      <c r="UYE14" s="43"/>
      <c r="UYF14" s="43"/>
      <c r="UYG14" s="43"/>
      <c r="UYH14" s="43"/>
      <c r="UYI14" s="43"/>
      <c r="UYJ14" s="43"/>
      <c r="UYK14" s="43"/>
      <c r="UYL14" s="43"/>
      <c r="UYM14" s="43"/>
      <c r="UYN14" s="43"/>
      <c r="UYO14" s="43"/>
      <c r="UYP14" s="43"/>
      <c r="UYQ14" s="43"/>
      <c r="UYR14" s="43"/>
      <c r="UYS14" s="43"/>
      <c r="UYT14" s="43"/>
      <c r="UYU14" s="43"/>
      <c r="UYV14" s="43"/>
      <c r="UYW14" s="43"/>
      <c r="UYX14" s="43"/>
      <c r="UYY14" s="43"/>
      <c r="UYZ14" s="43"/>
      <c r="UZA14" s="43"/>
      <c r="UZB14" s="43"/>
      <c r="UZC14" s="43"/>
      <c r="UZD14" s="43"/>
      <c r="UZE14" s="43"/>
      <c r="UZF14" s="43"/>
      <c r="UZG14" s="43"/>
      <c r="UZH14" s="43"/>
      <c r="UZI14" s="43"/>
      <c r="UZJ14" s="43"/>
      <c r="UZK14" s="43"/>
      <c r="UZL14" s="43"/>
      <c r="UZM14" s="43"/>
      <c r="UZN14" s="43"/>
      <c r="UZO14" s="43"/>
      <c r="UZP14" s="43"/>
      <c r="UZQ14" s="43"/>
      <c r="UZR14" s="43"/>
      <c r="UZS14" s="43"/>
      <c r="UZT14" s="43"/>
      <c r="UZU14" s="43"/>
      <c r="UZV14" s="43"/>
      <c r="UZW14" s="43"/>
      <c r="UZX14" s="43"/>
      <c r="UZY14" s="43"/>
      <c r="UZZ14" s="43"/>
      <c r="VAA14" s="43"/>
      <c r="VAB14" s="43"/>
      <c r="VAC14" s="43"/>
      <c r="VAD14" s="43"/>
      <c r="VAE14" s="43"/>
      <c r="VAF14" s="43"/>
      <c r="VAG14" s="43"/>
      <c r="VAH14" s="43"/>
      <c r="VAI14" s="43"/>
      <c r="VAJ14" s="43"/>
      <c r="VAK14" s="43"/>
      <c r="VAL14" s="43"/>
      <c r="VAM14" s="43"/>
      <c r="VAN14" s="43"/>
      <c r="VAO14" s="43"/>
      <c r="VAP14" s="43"/>
      <c r="VAQ14" s="43"/>
      <c r="VAR14" s="43"/>
      <c r="VAS14" s="43"/>
      <c r="VAT14" s="43"/>
      <c r="VAU14" s="43"/>
      <c r="VAV14" s="43"/>
      <c r="VAW14" s="43"/>
      <c r="VAX14" s="43"/>
      <c r="VAY14" s="43"/>
      <c r="VAZ14" s="43"/>
      <c r="VBA14" s="43"/>
      <c r="VBB14" s="43"/>
      <c r="VBC14" s="43"/>
      <c r="VBD14" s="43"/>
      <c r="VBE14" s="43"/>
      <c r="VBF14" s="43"/>
      <c r="VBG14" s="43"/>
      <c r="VBH14" s="43"/>
      <c r="VBI14" s="43"/>
      <c r="VBJ14" s="43"/>
      <c r="VBK14" s="43"/>
      <c r="VBL14" s="43"/>
      <c r="VBM14" s="43"/>
      <c r="VBN14" s="43"/>
      <c r="VBO14" s="43"/>
      <c r="VBP14" s="43"/>
      <c r="VBQ14" s="43"/>
      <c r="VBR14" s="43"/>
      <c r="VBS14" s="43"/>
      <c r="VBT14" s="43"/>
      <c r="VBU14" s="43"/>
      <c r="VBV14" s="43"/>
      <c r="VBW14" s="43"/>
      <c r="VBX14" s="43"/>
      <c r="VBY14" s="43"/>
      <c r="VBZ14" s="43"/>
      <c r="VCA14" s="43"/>
      <c r="VCB14" s="43"/>
      <c r="VCC14" s="43"/>
      <c r="VCD14" s="43"/>
      <c r="VCE14" s="43"/>
      <c r="VCF14" s="43"/>
      <c r="VCG14" s="43"/>
      <c r="VCH14" s="43"/>
      <c r="VCI14" s="43"/>
      <c r="VCJ14" s="43"/>
      <c r="VCK14" s="43"/>
      <c r="VCL14" s="43"/>
      <c r="VCM14" s="43"/>
      <c r="VCN14" s="43"/>
      <c r="VCO14" s="43"/>
      <c r="VCP14" s="43"/>
      <c r="VCQ14" s="43"/>
      <c r="VCR14" s="43"/>
      <c r="VCS14" s="43"/>
      <c r="VCT14" s="43"/>
      <c r="VCU14" s="43"/>
      <c r="VCV14" s="43"/>
      <c r="VCW14" s="43"/>
      <c r="VCX14" s="43"/>
      <c r="VCY14" s="43"/>
      <c r="VCZ14" s="43"/>
      <c r="VDA14" s="43"/>
      <c r="VDB14" s="43"/>
      <c r="VDC14" s="43"/>
      <c r="VDD14" s="43"/>
      <c r="VDE14" s="43"/>
      <c r="VDF14" s="43"/>
      <c r="VDG14" s="43"/>
      <c r="VDH14" s="43"/>
      <c r="VDI14" s="43"/>
      <c r="VDJ14" s="43"/>
      <c r="VDK14" s="43"/>
      <c r="VDL14" s="43"/>
      <c r="VDM14" s="43"/>
      <c r="VDN14" s="43"/>
      <c r="VDO14" s="43"/>
      <c r="VDP14" s="43"/>
      <c r="VDQ14" s="43"/>
      <c r="VDR14" s="43"/>
      <c r="VDS14" s="43"/>
      <c r="VDT14" s="43"/>
      <c r="VDU14" s="43"/>
      <c r="VDV14" s="43"/>
      <c r="VDW14" s="43"/>
      <c r="VDX14" s="43"/>
      <c r="VDY14" s="43"/>
      <c r="VDZ14" s="43"/>
      <c r="VEA14" s="43"/>
      <c r="VEB14" s="43"/>
      <c r="VEC14" s="43"/>
      <c r="VED14" s="43"/>
      <c r="VEE14" s="43"/>
      <c r="VEF14" s="43"/>
      <c r="VEG14" s="43"/>
      <c r="VEH14" s="43"/>
      <c r="VEI14" s="43"/>
      <c r="VEJ14" s="43"/>
      <c r="VEK14" s="43"/>
      <c r="VEL14" s="43"/>
      <c r="VEM14" s="43"/>
      <c r="VEN14" s="43"/>
      <c r="VEO14" s="43"/>
      <c r="VEP14" s="43"/>
      <c r="VEQ14" s="43"/>
      <c r="VER14" s="43"/>
      <c r="VES14" s="43"/>
      <c r="VET14" s="43"/>
      <c r="VEU14" s="43"/>
      <c r="VEV14" s="43"/>
      <c r="VEW14" s="43"/>
      <c r="VEX14" s="43"/>
      <c r="VEY14" s="43"/>
      <c r="VEZ14" s="43"/>
      <c r="VFA14" s="43"/>
      <c r="VFB14" s="43"/>
      <c r="VFC14" s="43"/>
      <c r="VFD14" s="43"/>
      <c r="VFE14" s="43"/>
      <c r="VFF14" s="43"/>
      <c r="VFG14" s="43"/>
      <c r="VFH14" s="43"/>
      <c r="VFI14" s="43"/>
      <c r="VFJ14" s="43"/>
      <c r="VFK14" s="43"/>
      <c r="VFL14" s="43"/>
      <c r="VFM14" s="43"/>
      <c r="VFN14" s="43"/>
      <c r="VFO14" s="43"/>
      <c r="VFP14" s="43"/>
      <c r="VFQ14" s="43"/>
      <c r="VFR14" s="43"/>
      <c r="VFS14" s="43"/>
      <c r="VFT14" s="43"/>
      <c r="VFU14" s="43"/>
      <c r="VFV14" s="43"/>
      <c r="VFW14" s="43"/>
      <c r="VFX14" s="43"/>
      <c r="VFY14" s="43"/>
      <c r="VFZ14" s="43"/>
      <c r="VGA14" s="43"/>
      <c r="VGB14" s="43"/>
      <c r="VGC14" s="43"/>
      <c r="VGD14" s="43"/>
      <c r="VGE14" s="43"/>
      <c r="VGF14" s="43"/>
      <c r="VGG14" s="43"/>
      <c r="VGH14" s="43"/>
      <c r="VGI14" s="43"/>
      <c r="VGJ14" s="43"/>
      <c r="VGK14" s="43"/>
      <c r="VGL14" s="43"/>
      <c r="VGM14" s="43"/>
      <c r="VGN14" s="43"/>
      <c r="VGO14" s="43"/>
      <c r="VGP14" s="43"/>
      <c r="VGQ14" s="43"/>
      <c r="VGR14" s="43"/>
      <c r="VGS14" s="43"/>
      <c r="VGT14" s="43"/>
      <c r="VGU14" s="43"/>
      <c r="VGV14" s="43"/>
      <c r="VGW14" s="43"/>
      <c r="VGX14" s="43"/>
      <c r="VGY14" s="43"/>
      <c r="VGZ14" s="43"/>
      <c r="VHA14" s="43"/>
      <c r="VHB14" s="43"/>
      <c r="VHC14" s="43"/>
      <c r="VHD14" s="43"/>
      <c r="VHE14" s="43"/>
      <c r="VHF14" s="43"/>
      <c r="VHG14" s="43"/>
      <c r="VHH14" s="43"/>
      <c r="VHI14" s="43"/>
      <c r="VHJ14" s="43"/>
      <c r="VHK14" s="43"/>
      <c r="VHL14" s="43"/>
      <c r="VHM14" s="43"/>
      <c r="VHN14" s="43"/>
      <c r="VHO14" s="43"/>
      <c r="VHP14" s="43"/>
      <c r="VHQ14" s="43"/>
      <c r="VHR14" s="43"/>
      <c r="VHS14" s="43"/>
      <c r="VHT14" s="43"/>
      <c r="VHU14" s="43"/>
      <c r="VHV14" s="43"/>
      <c r="VHW14" s="43"/>
      <c r="VHX14" s="43"/>
      <c r="VHY14" s="43"/>
      <c r="VHZ14" s="43"/>
      <c r="VIA14" s="43"/>
      <c r="VIB14" s="43"/>
      <c r="VIC14" s="43"/>
      <c r="VID14" s="43"/>
      <c r="VIE14" s="43"/>
      <c r="VIF14" s="43"/>
      <c r="VIG14" s="43"/>
      <c r="VIH14" s="43"/>
      <c r="VII14" s="43"/>
      <c r="VIJ14" s="43"/>
      <c r="VIK14" s="43"/>
      <c r="VIL14" s="43"/>
      <c r="VIM14" s="43"/>
      <c r="VIN14" s="43"/>
      <c r="VIO14" s="43"/>
      <c r="VIP14" s="43"/>
      <c r="VIQ14" s="43"/>
      <c r="VIR14" s="43"/>
      <c r="VIS14" s="43"/>
      <c r="VIT14" s="43"/>
      <c r="VIU14" s="43"/>
      <c r="VIV14" s="43"/>
      <c r="VIW14" s="43"/>
      <c r="VIX14" s="43"/>
      <c r="VIY14" s="43"/>
      <c r="VIZ14" s="43"/>
      <c r="VJA14" s="43"/>
      <c r="VJB14" s="43"/>
      <c r="VJC14" s="43"/>
      <c r="VJD14" s="43"/>
      <c r="VJE14" s="43"/>
      <c r="VJF14" s="43"/>
      <c r="VJG14" s="43"/>
      <c r="VJH14" s="43"/>
      <c r="VJI14" s="43"/>
      <c r="VJJ14" s="43"/>
      <c r="VJK14" s="43"/>
      <c r="VJL14" s="43"/>
      <c r="VJM14" s="43"/>
      <c r="VJN14" s="43"/>
      <c r="VJO14" s="43"/>
      <c r="VJP14" s="43"/>
      <c r="VJQ14" s="43"/>
      <c r="VJR14" s="43"/>
      <c r="VJS14" s="43"/>
      <c r="VJT14" s="43"/>
      <c r="VJU14" s="43"/>
      <c r="VJV14" s="43"/>
      <c r="VJW14" s="43"/>
      <c r="VJX14" s="43"/>
      <c r="VJY14" s="43"/>
      <c r="VJZ14" s="43"/>
      <c r="VKA14" s="43"/>
      <c r="VKB14" s="43"/>
      <c r="VKC14" s="43"/>
      <c r="VKD14" s="43"/>
      <c r="VKE14" s="43"/>
      <c r="VKF14" s="43"/>
      <c r="VKG14" s="43"/>
      <c r="VKH14" s="43"/>
      <c r="VKI14" s="43"/>
      <c r="VKJ14" s="43"/>
      <c r="VKK14" s="43"/>
      <c r="VKL14" s="43"/>
      <c r="VKM14" s="43"/>
      <c r="VKN14" s="43"/>
      <c r="VKO14" s="43"/>
      <c r="VKP14" s="43"/>
      <c r="VKQ14" s="43"/>
      <c r="VKR14" s="43"/>
      <c r="VKS14" s="43"/>
      <c r="VKT14" s="43"/>
      <c r="VKU14" s="43"/>
      <c r="VKV14" s="43"/>
      <c r="VKW14" s="43"/>
      <c r="VKX14" s="43"/>
      <c r="VKY14" s="43"/>
      <c r="VKZ14" s="43"/>
      <c r="VLA14" s="43"/>
      <c r="VLB14" s="43"/>
      <c r="VLC14" s="43"/>
      <c r="VLD14" s="43"/>
      <c r="VLE14" s="43"/>
      <c r="VLF14" s="43"/>
      <c r="VLG14" s="43"/>
      <c r="VLH14" s="43"/>
      <c r="VLI14" s="43"/>
      <c r="VLJ14" s="43"/>
      <c r="VLK14" s="43"/>
      <c r="VLL14" s="43"/>
      <c r="VLM14" s="43"/>
      <c r="VLN14" s="43"/>
      <c r="VLO14" s="43"/>
      <c r="VLP14" s="43"/>
      <c r="VLQ14" s="43"/>
      <c r="VLR14" s="43"/>
      <c r="VLS14" s="43"/>
      <c r="VLT14" s="43"/>
      <c r="VLU14" s="43"/>
      <c r="VLV14" s="43"/>
      <c r="VLW14" s="43"/>
      <c r="VLX14" s="43"/>
      <c r="VLY14" s="43"/>
      <c r="VLZ14" s="43"/>
      <c r="VMA14" s="43"/>
      <c r="VMB14" s="43"/>
      <c r="VMC14" s="43"/>
      <c r="VMD14" s="43"/>
      <c r="VME14" s="43"/>
      <c r="VMF14" s="43"/>
      <c r="VMG14" s="43"/>
      <c r="VMH14" s="43"/>
      <c r="VMI14" s="43"/>
      <c r="VMJ14" s="43"/>
      <c r="VMK14" s="43"/>
      <c r="VML14" s="43"/>
      <c r="VMM14" s="43"/>
      <c r="VMN14" s="43"/>
      <c r="VMO14" s="43"/>
      <c r="VMP14" s="43"/>
      <c r="VMQ14" s="43"/>
      <c r="VMR14" s="43"/>
      <c r="VMS14" s="43"/>
      <c r="VMT14" s="43"/>
      <c r="VMU14" s="43"/>
      <c r="VMV14" s="43"/>
      <c r="VMW14" s="43"/>
      <c r="VMX14" s="43"/>
      <c r="VMY14" s="43"/>
      <c r="VMZ14" s="43"/>
      <c r="VNA14" s="43"/>
      <c r="VNB14" s="43"/>
      <c r="VNC14" s="43"/>
      <c r="VND14" s="43"/>
      <c r="VNE14" s="43"/>
      <c r="VNF14" s="43"/>
      <c r="VNG14" s="43"/>
      <c r="VNH14" s="43"/>
      <c r="VNI14" s="43"/>
      <c r="VNJ14" s="43"/>
      <c r="VNK14" s="43"/>
      <c r="VNL14" s="43"/>
      <c r="VNM14" s="43"/>
      <c r="VNN14" s="43"/>
      <c r="VNO14" s="43"/>
      <c r="VNP14" s="43"/>
      <c r="VNQ14" s="43"/>
      <c r="VNR14" s="43"/>
      <c r="VNS14" s="43"/>
      <c r="VNT14" s="43"/>
      <c r="VNU14" s="43"/>
      <c r="VNV14" s="43"/>
      <c r="VNW14" s="43"/>
      <c r="VNX14" s="43"/>
      <c r="VNY14" s="43"/>
      <c r="VNZ14" s="43"/>
      <c r="VOA14" s="43"/>
      <c r="VOB14" s="43"/>
      <c r="VOC14" s="43"/>
      <c r="VOD14" s="43"/>
      <c r="VOE14" s="43"/>
      <c r="VOF14" s="43"/>
      <c r="VOG14" s="43"/>
      <c r="VOH14" s="43"/>
      <c r="VOI14" s="43"/>
      <c r="VOJ14" s="43"/>
      <c r="VOK14" s="43"/>
      <c r="VOL14" s="43"/>
      <c r="VOM14" s="43"/>
      <c r="VON14" s="43"/>
      <c r="VOO14" s="43"/>
      <c r="VOP14" s="43"/>
      <c r="VOQ14" s="43"/>
      <c r="VOR14" s="43"/>
      <c r="VOS14" s="43"/>
      <c r="VOT14" s="43"/>
      <c r="VOU14" s="43"/>
      <c r="VOV14" s="43"/>
      <c r="VOW14" s="43"/>
      <c r="VOX14" s="43"/>
      <c r="VOY14" s="43"/>
      <c r="VOZ14" s="43"/>
      <c r="VPA14" s="43"/>
      <c r="VPB14" s="43"/>
      <c r="VPC14" s="43"/>
      <c r="VPD14" s="43"/>
      <c r="VPE14" s="43"/>
      <c r="VPF14" s="43"/>
      <c r="VPG14" s="43"/>
      <c r="VPH14" s="43"/>
      <c r="VPI14" s="43"/>
      <c r="VPJ14" s="43"/>
      <c r="VPK14" s="43"/>
      <c r="VPL14" s="43"/>
      <c r="VPM14" s="43"/>
      <c r="VPN14" s="43"/>
      <c r="VPO14" s="43"/>
      <c r="VPP14" s="43"/>
      <c r="VPQ14" s="43"/>
      <c r="VPR14" s="43"/>
      <c r="VPS14" s="43"/>
      <c r="VPT14" s="43"/>
      <c r="VPU14" s="43"/>
      <c r="VPV14" s="43"/>
      <c r="VPW14" s="43"/>
      <c r="VPX14" s="43"/>
      <c r="VPY14" s="43"/>
      <c r="VPZ14" s="43"/>
      <c r="VQA14" s="43"/>
      <c r="VQB14" s="43"/>
      <c r="VQC14" s="43"/>
      <c r="VQD14" s="43"/>
      <c r="VQE14" s="43"/>
      <c r="VQF14" s="43"/>
      <c r="VQG14" s="43"/>
      <c r="VQH14" s="43"/>
      <c r="VQI14" s="43"/>
      <c r="VQJ14" s="43"/>
      <c r="VQK14" s="43"/>
      <c r="VQL14" s="43"/>
      <c r="VQM14" s="43"/>
      <c r="VQN14" s="43"/>
      <c r="VQO14" s="43"/>
      <c r="VQP14" s="43"/>
      <c r="VQQ14" s="43"/>
      <c r="VQR14" s="43"/>
      <c r="VQS14" s="43"/>
      <c r="VQT14" s="43"/>
      <c r="VQU14" s="43"/>
      <c r="VQV14" s="43"/>
      <c r="VQW14" s="43"/>
      <c r="VQX14" s="43"/>
      <c r="VQY14" s="43"/>
      <c r="VQZ14" s="43"/>
      <c r="VRA14" s="43"/>
      <c r="VRB14" s="43"/>
      <c r="VRC14" s="43"/>
      <c r="VRD14" s="43"/>
      <c r="VRE14" s="43"/>
      <c r="VRF14" s="43"/>
      <c r="VRG14" s="43"/>
      <c r="VRH14" s="43"/>
      <c r="VRI14" s="43"/>
      <c r="VRJ14" s="43"/>
      <c r="VRK14" s="43"/>
      <c r="VRL14" s="43"/>
      <c r="VRM14" s="43"/>
      <c r="VRN14" s="43"/>
      <c r="VRO14" s="43"/>
      <c r="VRP14" s="43"/>
      <c r="VRQ14" s="43"/>
      <c r="VRR14" s="43"/>
      <c r="VRS14" s="43"/>
      <c r="VRT14" s="43"/>
      <c r="VRU14" s="43"/>
      <c r="VRV14" s="43"/>
      <c r="VRW14" s="43"/>
      <c r="VRX14" s="43"/>
      <c r="VRY14" s="43"/>
      <c r="VRZ14" s="43"/>
      <c r="VSA14" s="43"/>
      <c r="VSB14" s="43"/>
      <c r="VSC14" s="43"/>
      <c r="VSD14" s="43"/>
      <c r="VSE14" s="43"/>
      <c r="VSF14" s="43"/>
      <c r="VSG14" s="43"/>
      <c r="VSH14" s="43"/>
      <c r="VSI14" s="43"/>
      <c r="VSJ14" s="43"/>
      <c r="VSK14" s="43"/>
      <c r="VSL14" s="43"/>
      <c r="VSM14" s="43"/>
      <c r="VSN14" s="43"/>
      <c r="VSO14" s="43"/>
      <c r="VSP14" s="43"/>
      <c r="VSQ14" s="43"/>
      <c r="VSR14" s="43"/>
      <c r="VSS14" s="43"/>
      <c r="VST14" s="43"/>
      <c r="VSU14" s="43"/>
      <c r="VSV14" s="43"/>
      <c r="VSW14" s="43"/>
      <c r="VSX14" s="43"/>
      <c r="VSY14" s="43"/>
      <c r="VSZ14" s="43"/>
      <c r="VTA14" s="43"/>
      <c r="VTB14" s="43"/>
      <c r="VTC14" s="43"/>
      <c r="VTD14" s="43"/>
      <c r="VTE14" s="43"/>
      <c r="VTF14" s="43"/>
      <c r="VTG14" s="43"/>
      <c r="VTH14" s="43"/>
      <c r="VTI14" s="43"/>
      <c r="VTJ14" s="43"/>
      <c r="VTK14" s="43"/>
      <c r="VTL14" s="43"/>
      <c r="VTM14" s="43"/>
      <c r="VTN14" s="43"/>
      <c r="VTO14" s="43"/>
      <c r="VTP14" s="43"/>
      <c r="VTQ14" s="43"/>
      <c r="VTR14" s="43"/>
      <c r="VTS14" s="43"/>
      <c r="VTT14" s="43"/>
      <c r="VTU14" s="43"/>
      <c r="VTV14" s="43"/>
      <c r="VTW14" s="43"/>
      <c r="VTX14" s="43"/>
      <c r="VTY14" s="43"/>
      <c r="VTZ14" s="43"/>
      <c r="VUA14" s="43"/>
      <c r="VUB14" s="43"/>
      <c r="VUC14" s="43"/>
      <c r="VUD14" s="43"/>
      <c r="VUE14" s="43"/>
      <c r="VUF14" s="43"/>
      <c r="VUG14" s="43"/>
      <c r="VUH14" s="43"/>
      <c r="VUI14" s="43"/>
      <c r="VUJ14" s="43"/>
      <c r="VUK14" s="43"/>
      <c r="VUL14" s="43"/>
      <c r="VUM14" s="43"/>
      <c r="VUN14" s="43"/>
      <c r="VUO14" s="43"/>
      <c r="VUP14" s="43"/>
      <c r="VUQ14" s="43"/>
      <c r="VUR14" s="43"/>
      <c r="VUS14" s="43"/>
      <c r="VUT14" s="43"/>
      <c r="VUU14" s="43"/>
      <c r="VUV14" s="43"/>
      <c r="VUW14" s="43"/>
      <c r="VUX14" s="43"/>
      <c r="VUY14" s="43"/>
      <c r="VUZ14" s="43"/>
      <c r="VVA14" s="43"/>
      <c r="VVB14" s="43"/>
      <c r="VVC14" s="43"/>
      <c r="VVD14" s="43"/>
      <c r="VVE14" s="43"/>
      <c r="VVF14" s="43"/>
      <c r="VVG14" s="43"/>
      <c r="VVH14" s="43"/>
      <c r="VVI14" s="43"/>
      <c r="VVJ14" s="43"/>
      <c r="VVK14" s="43"/>
      <c r="VVL14" s="43"/>
      <c r="VVM14" s="43"/>
      <c r="VVN14" s="43"/>
      <c r="VVO14" s="43"/>
      <c r="VVP14" s="43"/>
      <c r="VVQ14" s="43"/>
      <c r="VVR14" s="43"/>
      <c r="VVS14" s="43"/>
      <c r="VVT14" s="43"/>
      <c r="VVU14" s="43"/>
      <c r="VVV14" s="43"/>
      <c r="VVW14" s="43"/>
      <c r="VVX14" s="43"/>
      <c r="VVY14" s="43"/>
      <c r="VVZ14" s="43"/>
      <c r="VWA14" s="43"/>
      <c r="VWB14" s="43"/>
      <c r="VWC14" s="43"/>
      <c r="VWD14" s="43"/>
      <c r="VWE14" s="43"/>
      <c r="VWF14" s="43"/>
      <c r="VWG14" s="43"/>
      <c r="VWH14" s="43"/>
      <c r="VWI14" s="43"/>
      <c r="VWJ14" s="43"/>
      <c r="VWK14" s="43"/>
      <c r="VWL14" s="43"/>
      <c r="VWM14" s="43"/>
      <c r="VWN14" s="43"/>
      <c r="VWO14" s="43"/>
      <c r="VWP14" s="43"/>
      <c r="VWQ14" s="43"/>
      <c r="VWR14" s="43"/>
      <c r="VWS14" s="43"/>
      <c r="VWT14" s="43"/>
      <c r="VWU14" s="43"/>
      <c r="VWV14" s="43"/>
      <c r="VWW14" s="43"/>
      <c r="VWX14" s="43"/>
      <c r="VWY14" s="43"/>
      <c r="VWZ14" s="43"/>
      <c r="VXA14" s="43"/>
      <c r="VXB14" s="43"/>
      <c r="VXC14" s="43"/>
      <c r="VXD14" s="43"/>
      <c r="VXE14" s="43"/>
      <c r="VXF14" s="43"/>
      <c r="VXG14" s="43"/>
      <c r="VXH14" s="43"/>
      <c r="VXI14" s="43"/>
      <c r="VXJ14" s="43"/>
      <c r="VXK14" s="43"/>
      <c r="VXL14" s="43"/>
      <c r="VXM14" s="43"/>
      <c r="VXN14" s="43"/>
      <c r="VXO14" s="43"/>
      <c r="VXP14" s="43"/>
      <c r="VXQ14" s="43"/>
      <c r="VXR14" s="43"/>
      <c r="VXS14" s="43"/>
      <c r="VXT14" s="43"/>
      <c r="VXU14" s="43"/>
      <c r="VXV14" s="43"/>
      <c r="VXW14" s="43"/>
      <c r="VXX14" s="43"/>
      <c r="VXY14" s="43"/>
      <c r="VXZ14" s="43"/>
      <c r="VYA14" s="43"/>
      <c r="VYB14" s="43"/>
      <c r="VYC14" s="43"/>
      <c r="VYD14" s="43"/>
      <c r="VYE14" s="43"/>
      <c r="VYF14" s="43"/>
      <c r="VYG14" s="43"/>
      <c r="VYH14" s="43"/>
      <c r="VYI14" s="43"/>
      <c r="VYJ14" s="43"/>
      <c r="VYK14" s="43"/>
      <c r="VYL14" s="43"/>
      <c r="VYM14" s="43"/>
      <c r="VYN14" s="43"/>
      <c r="VYO14" s="43"/>
      <c r="VYP14" s="43"/>
      <c r="VYQ14" s="43"/>
      <c r="VYR14" s="43"/>
      <c r="VYS14" s="43"/>
      <c r="VYT14" s="43"/>
      <c r="VYU14" s="43"/>
      <c r="VYV14" s="43"/>
      <c r="VYW14" s="43"/>
      <c r="VYX14" s="43"/>
      <c r="VYY14" s="43"/>
      <c r="VYZ14" s="43"/>
      <c r="VZA14" s="43"/>
      <c r="VZB14" s="43"/>
      <c r="VZC14" s="43"/>
      <c r="VZD14" s="43"/>
      <c r="VZE14" s="43"/>
      <c r="VZF14" s="43"/>
      <c r="VZG14" s="43"/>
      <c r="VZH14" s="43"/>
      <c r="VZI14" s="43"/>
      <c r="VZJ14" s="43"/>
      <c r="VZK14" s="43"/>
      <c r="VZL14" s="43"/>
      <c r="VZM14" s="43"/>
      <c r="VZN14" s="43"/>
      <c r="VZO14" s="43"/>
      <c r="VZP14" s="43"/>
      <c r="VZQ14" s="43"/>
      <c r="VZR14" s="43"/>
      <c r="VZS14" s="43"/>
      <c r="VZT14" s="43"/>
      <c r="VZU14" s="43"/>
      <c r="VZV14" s="43"/>
      <c r="VZW14" s="43"/>
      <c r="VZX14" s="43"/>
      <c r="VZY14" s="43"/>
      <c r="VZZ14" s="43"/>
      <c r="WAA14" s="43"/>
      <c r="WAB14" s="43"/>
      <c r="WAC14" s="43"/>
      <c r="WAD14" s="43"/>
      <c r="WAE14" s="43"/>
      <c r="WAF14" s="43"/>
      <c r="WAG14" s="43"/>
      <c r="WAH14" s="43"/>
      <c r="WAI14" s="43"/>
      <c r="WAJ14" s="43"/>
      <c r="WAK14" s="43"/>
      <c r="WAL14" s="43"/>
      <c r="WAM14" s="43"/>
      <c r="WAN14" s="43"/>
      <c r="WAO14" s="43"/>
      <c r="WAP14" s="43"/>
      <c r="WAQ14" s="43"/>
      <c r="WAR14" s="43"/>
      <c r="WAS14" s="43"/>
      <c r="WAT14" s="43"/>
      <c r="WAU14" s="43"/>
      <c r="WAV14" s="43"/>
      <c r="WAW14" s="43"/>
      <c r="WAX14" s="43"/>
      <c r="WAY14" s="43"/>
      <c r="WAZ14" s="43"/>
      <c r="WBA14" s="43"/>
      <c r="WBB14" s="43"/>
      <c r="WBC14" s="43"/>
      <c r="WBD14" s="43"/>
      <c r="WBE14" s="43"/>
      <c r="WBF14" s="43"/>
      <c r="WBG14" s="43"/>
      <c r="WBH14" s="43"/>
      <c r="WBI14" s="43"/>
      <c r="WBJ14" s="43"/>
      <c r="WBK14" s="43"/>
      <c r="WBL14" s="43"/>
      <c r="WBM14" s="43"/>
      <c r="WBN14" s="43"/>
      <c r="WBO14" s="43"/>
      <c r="WBP14" s="43"/>
      <c r="WBQ14" s="43"/>
      <c r="WBR14" s="43"/>
      <c r="WBS14" s="43"/>
      <c r="WBT14" s="43"/>
      <c r="WBU14" s="43"/>
      <c r="WBV14" s="43"/>
      <c r="WBW14" s="43"/>
      <c r="WBX14" s="43"/>
      <c r="WBY14" s="43"/>
      <c r="WBZ14" s="43"/>
      <c r="WCA14" s="43"/>
      <c r="WCB14" s="43"/>
      <c r="WCC14" s="43"/>
      <c r="WCD14" s="43"/>
      <c r="WCE14" s="43"/>
      <c r="WCF14" s="43"/>
      <c r="WCG14" s="43"/>
      <c r="WCH14" s="43"/>
      <c r="WCI14" s="43"/>
      <c r="WCJ14" s="43"/>
      <c r="WCK14" s="43"/>
      <c r="WCL14" s="43"/>
      <c r="WCM14" s="43"/>
      <c r="WCN14" s="43"/>
      <c r="WCO14" s="43"/>
      <c r="WCP14" s="43"/>
      <c r="WCQ14" s="43"/>
      <c r="WCR14" s="43"/>
      <c r="WCS14" s="43"/>
      <c r="WCT14" s="43"/>
      <c r="WCU14" s="43"/>
      <c r="WCV14" s="43"/>
      <c r="WCW14" s="43"/>
      <c r="WCX14" s="43"/>
      <c r="WCY14" s="43"/>
      <c r="WCZ14" s="43"/>
      <c r="WDA14" s="43"/>
      <c r="WDB14" s="43"/>
      <c r="WDC14" s="43"/>
      <c r="WDD14" s="43"/>
      <c r="WDE14" s="43"/>
      <c r="WDF14" s="43"/>
      <c r="WDG14" s="43"/>
      <c r="WDH14" s="43"/>
      <c r="WDI14" s="43"/>
      <c r="WDJ14" s="43"/>
      <c r="WDK14" s="43"/>
      <c r="WDL14" s="43"/>
      <c r="WDM14" s="43"/>
      <c r="WDN14" s="43"/>
      <c r="WDO14" s="43"/>
      <c r="WDP14" s="43"/>
      <c r="WDQ14" s="43"/>
      <c r="WDR14" s="43"/>
      <c r="WDS14" s="43"/>
      <c r="WDT14" s="43"/>
      <c r="WDU14" s="43"/>
      <c r="WDV14" s="43"/>
      <c r="WDW14" s="43"/>
      <c r="WDX14" s="43"/>
      <c r="WDY14" s="43"/>
      <c r="WDZ14" s="43"/>
      <c r="WEA14" s="43"/>
      <c r="WEB14" s="43"/>
      <c r="WEC14" s="43"/>
      <c r="WED14" s="43"/>
      <c r="WEE14" s="43"/>
      <c r="WEF14" s="43"/>
      <c r="WEG14" s="43"/>
      <c r="WEH14" s="43"/>
      <c r="WEI14" s="43"/>
      <c r="WEJ14" s="43"/>
      <c r="WEK14" s="43"/>
      <c r="WEL14" s="43"/>
      <c r="WEM14" s="43"/>
      <c r="WEN14" s="43"/>
      <c r="WEO14" s="43"/>
      <c r="WEP14" s="43"/>
      <c r="WEQ14" s="43"/>
      <c r="WER14" s="43"/>
      <c r="WES14" s="43"/>
      <c r="WET14" s="43"/>
      <c r="WEU14" s="43"/>
      <c r="WEV14" s="43"/>
      <c r="WEW14" s="43"/>
      <c r="WEX14" s="43"/>
      <c r="WEY14" s="43"/>
      <c r="WEZ14" s="43"/>
      <c r="WFA14" s="43"/>
      <c r="WFB14" s="43"/>
      <c r="WFC14" s="43"/>
      <c r="WFD14" s="43"/>
      <c r="WFE14" s="43"/>
      <c r="WFF14" s="43"/>
      <c r="WFG14" s="43"/>
      <c r="WFH14" s="43"/>
      <c r="WFI14" s="43"/>
      <c r="WFJ14" s="43"/>
      <c r="WFK14" s="43"/>
      <c r="WFL14" s="43"/>
      <c r="WFM14" s="43"/>
      <c r="WFN14" s="43"/>
      <c r="WFO14" s="43"/>
      <c r="WFP14" s="43"/>
      <c r="WFQ14" s="43"/>
      <c r="WFR14" s="43"/>
      <c r="WFS14" s="43"/>
      <c r="WFT14" s="43"/>
      <c r="WFU14" s="43"/>
      <c r="WFV14" s="43"/>
      <c r="WFW14" s="43"/>
      <c r="WFX14" s="43"/>
      <c r="WFY14" s="43"/>
      <c r="WFZ14" s="43"/>
      <c r="WGA14" s="43"/>
      <c r="WGB14" s="43"/>
      <c r="WGC14" s="43"/>
      <c r="WGD14" s="43"/>
      <c r="WGE14" s="43"/>
      <c r="WGF14" s="43"/>
      <c r="WGG14" s="43"/>
      <c r="WGH14" s="43"/>
      <c r="WGI14" s="43"/>
      <c r="WGJ14" s="43"/>
      <c r="WGK14" s="43"/>
      <c r="WGL14" s="43"/>
      <c r="WGM14" s="43"/>
      <c r="WGN14" s="43"/>
      <c r="WGO14" s="43"/>
      <c r="WGP14" s="43"/>
      <c r="WGQ14" s="43"/>
      <c r="WGR14" s="43"/>
      <c r="WGS14" s="43"/>
      <c r="WGT14" s="43"/>
      <c r="WGU14" s="43"/>
      <c r="WGV14" s="43"/>
      <c r="WGW14" s="43"/>
      <c r="WGX14" s="43"/>
      <c r="WGY14" s="43"/>
      <c r="WGZ14" s="43"/>
      <c r="WHA14" s="43"/>
      <c r="WHB14" s="43"/>
      <c r="WHC14" s="43"/>
      <c r="WHD14" s="43"/>
      <c r="WHE14" s="43"/>
      <c r="WHF14" s="43"/>
      <c r="WHG14" s="43"/>
      <c r="WHH14" s="43"/>
      <c r="WHI14" s="43"/>
      <c r="WHJ14" s="43"/>
      <c r="WHK14" s="43"/>
      <c r="WHL14" s="43"/>
      <c r="WHM14" s="43"/>
      <c r="WHN14" s="43"/>
      <c r="WHO14" s="43"/>
      <c r="WHP14" s="43"/>
      <c r="WHQ14" s="43"/>
      <c r="WHR14" s="43"/>
      <c r="WHS14" s="43"/>
      <c r="WHT14" s="43"/>
      <c r="WHU14" s="43"/>
      <c r="WHV14" s="43"/>
      <c r="WHW14" s="43"/>
      <c r="WHX14" s="43"/>
      <c r="WHY14" s="43"/>
      <c r="WHZ14" s="43"/>
      <c r="WIA14" s="43"/>
      <c r="WIB14" s="43"/>
      <c r="WIC14" s="43"/>
      <c r="WID14" s="43"/>
      <c r="WIE14" s="43"/>
      <c r="WIF14" s="43"/>
      <c r="WIG14" s="43"/>
      <c r="WIH14" s="43"/>
      <c r="WII14" s="43"/>
      <c r="WIJ14" s="43"/>
      <c r="WIK14" s="43"/>
      <c r="WIL14" s="43"/>
      <c r="WIM14" s="43"/>
      <c r="WIN14" s="43"/>
      <c r="WIO14" s="43"/>
      <c r="WIP14" s="43"/>
      <c r="WIQ14" s="43"/>
      <c r="WIR14" s="43"/>
      <c r="WIS14" s="43"/>
      <c r="WIT14" s="43"/>
      <c r="WIU14" s="43"/>
      <c r="WIV14" s="43"/>
      <c r="WIW14" s="43"/>
      <c r="WIX14" s="43"/>
      <c r="WIY14" s="43"/>
      <c r="WIZ14" s="43"/>
      <c r="WJA14" s="43"/>
      <c r="WJB14" s="43"/>
      <c r="WJC14" s="43"/>
      <c r="WJD14" s="43"/>
      <c r="WJE14" s="43"/>
      <c r="WJF14" s="43"/>
      <c r="WJG14" s="43"/>
      <c r="WJH14" s="43"/>
      <c r="WJI14" s="43"/>
      <c r="WJJ14" s="43"/>
      <c r="WJK14" s="43"/>
      <c r="WJL14" s="43"/>
      <c r="WJM14" s="43"/>
      <c r="WJN14" s="43"/>
      <c r="WJO14" s="43"/>
      <c r="WJP14" s="43"/>
      <c r="WJQ14" s="43"/>
      <c r="WJR14" s="43"/>
      <c r="WJS14" s="43"/>
      <c r="WJT14" s="43"/>
      <c r="WJU14" s="43"/>
      <c r="WJV14" s="43"/>
      <c r="WJW14" s="43"/>
      <c r="WJX14" s="43"/>
      <c r="WJY14" s="43"/>
      <c r="WJZ14" s="43"/>
      <c r="WKA14" s="43"/>
      <c r="WKB14" s="43"/>
      <c r="WKC14" s="43"/>
      <c r="WKD14" s="43"/>
      <c r="WKE14" s="43"/>
      <c r="WKF14" s="43"/>
      <c r="WKG14" s="43"/>
      <c r="WKH14" s="43"/>
      <c r="WKI14" s="43"/>
      <c r="WKJ14" s="43"/>
      <c r="WKK14" s="43"/>
      <c r="WKL14" s="43"/>
      <c r="WKM14" s="43"/>
      <c r="WKN14" s="43"/>
      <c r="WKO14" s="43"/>
      <c r="WKP14" s="43"/>
      <c r="WKQ14" s="43"/>
      <c r="WKR14" s="43"/>
      <c r="WKS14" s="43"/>
      <c r="WKT14" s="43"/>
      <c r="WKU14" s="43"/>
      <c r="WKV14" s="43"/>
      <c r="WKW14" s="43"/>
      <c r="WKX14" s="43"/>
      <c r="WKY14" s="43"/>
      <c r="WKZ14" s="43"/>
      <c r="WLA14" s="43"/>
      <c r="WLB14" s="43"/>
      <c r="WLC14" s="43"/>
      <c r="WLD14" s="43"/>
      <c r="WLE14" s="43"/>
      <c r="WLF14" s="43"/>
      <c r="WLG14" s="43"/>
      <c r="WLH14" s="43"/>
      <c r="WLI14" s="43"/>
      <c r="WLJ14" s="43"/>
      <c r="WLK14" s="43"/>
      <c r="WLL14" s="43"/>
      <c r="WLM14" s="43"/>
      <c r="WLN14" s="43"/>
      <c r="WLO14" s="43"/>
      <c r="WLP14" s="43"/>
      <c r="WLQ14" s="43"/>
      <c r="WLR14" s="43"/>
      <c r="WLS14" s="43"/>
      <c r="WLT14" s="43"/>
      <c r="WLU14" s="43"/>
      <c r="WLV14" s="43"/>
      <c r="WLW14" s="43"/>
      <c r="WLX14" s="43"/>
      <c r="WLY14" s="43"/>
      <c r="WLZ14" s="43"/>
      <c r="WMA14" s="43"/>
      <c r="WMB14" s="43"/>
      <c r="WMC14" s="43"/>
      <c r="WMD14" s="43"/>
      <c r="WME14" s="43"/>
      <c r="WMF14" s="43"/>
      <c r="WMG14" s="43"/>
      <c r="WMH14" s="43"/>
      <c r="WMI14" s="43"/>
      <c r="WMJ14" s="43"/>
      <c r="WMK14" s="43"/>
      <c r="WML14" s="43"/>
      <c r="WMM14" s="43"/>
      <c r="WMN14" s="43"/>
      <c r="WMO14" s="43"/>
      <c r="WMP14" s="43"/>
      <c r="WMQ14" s="43"/>
      <c r="WMR14" s="43"/>
      <c r="WMS14" s="43"/>
      <c r="WMT14" s="43"/>
      <c r="WMU14" s="43"/>
      <c r="WMV14" s="43"/>
      <c r="WMW14" s="43"/>
      <c r="WMX14" s="43"/>
      <c r="WMY14" s="43"/>
      <c r="WMZ14" s="43"/>
      <c r="WNA14" s="43"/>
      <c r="WNB14" s="43"/>
      <c r="WNC14" s="43"/>
      <c r="WND14" s="43"/>
      <c r="WNE14" s="43"/>
      <c r="WNF14" s="43"/>
      <c r="WNG14" s="43"/>
      <c r="WNH14" s="43"/>
      <c r="WNI14" s="43"/>
      <c r="WNJ14" s="43"/>
      <c r="WNK14" s="43"/>
      <c r="WNL14" s="43"/>
      <c r="WNM14" s="43"/>
      <c r="WNN14" s="43"/>
      <c r="WNO14" s="43"/>
      <c r="WNP14" s="43"/>
      <c r="WNQ14" s="43"/>
      <c r="WNR14" s="43"/>
      <c r="WNS14" s="43"/>
      <c r="WNT14" s="43"/>
      <c r="WNU14" s="43"/>
      <c r="WNV14" s="43"/>
      <c r="WNW14" s="43"/>
      <c r="WNX14" s="43"/>
      <c r="WNY14" s="43"/>
      <c r="WNZ14" s="43"/>
      <c r="WOA14" s="43"/>
      <c r="WOB14" s="43"/>
      <c r="WOC14" s="43"/>
      <c r="WOD14" s="43"/>
      <c r="WOE14" s="43"/>
      <c r="WOF14" s="43"/>
      <c r="WOG14" s="43"/>
      <c r="WOH14" s="43"/>
      <c r="WOI14" s="43"/>
      <c r="WOJ14" s="43"/>
      <c r="WOK14" s="43"/>
      <c r="WOL14" s="43"/>
      <c r="WOM14" s="43"/>
      <c r="WON14" s="43"/>
      <c r="WOO14" s="43"/>
      <c r="WOP14" s="43"/>
      <c r="WOQ14" s="43"/>
      <c r="WOR14" s="43"/>
      <c r="WOS14" s="43"/>
      <c r="WOT14" s="43"/>
      <c r="WOU14" s="43"/>
      <c r="WOV14" s="43"/>
      <c r="WOW14" s="43"/>
      <c r="WOX14" s="43"/>
      <c r="WOY14" s="43"/>
      <c r="WOZ14" s="43"/>
      <c r="WPA14" s="43"/>
      <c r="WPB14" s="43"/>
      <c r="WPC14" s="43"/>
      <c r="WPD14" s="43"/>
      <c r="WPE14" s="43"/>
      <c r="WPF14" s="43"/>
      <c r="WPG14" s="43"/>
      <c r="WPH14" s="43"/>
      <c r="WPI14" s="43"/>
      <c r="WPJ14" s="43"/>
      <c r="WPK14" s="43"/>
      <c r="WPL14" s="43"/>
      <c r="WPM14" s="43"/>
      <c r="WPN14" s="43"/>
      <c r="WPO14" s="43"/>
      <c r="WPP14" s="43"/>
      <c r="WPQ14" s="43"/>
      <c r="WPR14" s="43"/>
      <c r="WPS14" s="43"/>
      <c r="WPT14" s="43"/>
      <c r="WPU14" s="43"/>
      <c r="WPV14" s="43"/>
      <c r="WPW14" s="43"/>
      <c r="WPX14" s="43"/>
      <c r="WPY14" s="43"/>
      <c r="WPZ14" s="43"/>
      <c r="WQA14" s="43"/>
      <c r="WQB14" s="43"/>
      <c r="WQC14" s="43"/>
      <c r="WQD14" s="43"/>
      <c r="WQE14" s="43"/>
      <c r="WQF14" s="43"/>
      <c r="WQG14" s="43"/>
      <c r="WQH14" s="43"/>
      <c r="WQI14" s="43"/>
      <c r="WQJ14" s="43"/>
      <c r="WQK14" s="43"/>
      <c r="WQL14" s="43"/>
      <c r="WQM14" s="43"/>
      <c r="WQN14" s="43"/>
      <c r="WQO14" s="43"/>
      <c r="WQP14" s="43"/>
      <c r="WQQ14" s="43"/>
      <c r="WQR14" s="43"/>
      <c r="WQS14" s="43"/>
      <c r="WQT14" s="43"/>
      <c r="WQU14" s="43"/>
      <c r="WQV14" s="43"/>
      <c r="WQW14" s="43"/>
      <c r="WQX14" s="43"/>
      <c r="WQY14" s="43"/>
      <c r="WQZ14" s="43"/>
      <c r="WRA14" s="43"/>
      <c r="WRB14" s="43"/>
      <c r="WRC14" s="43"/>
      <c r="WRD14" s="43"/>
      <c r="WRE14" s="43"/>
      <c r="WRF14" s="43"/>
      <c r="WRG14" s="43"/>
      <c r="WRH14" s="43"/>
      <c r="WRI14" s="43"/>
      <c r="WRJ14" s="43"/>
      <c r="WRK14" s="43"/>
      <c r="WRL14" s="43"/>
      <c r="WRM14" s="43"/>
      <c r="WRN14" s="43"/>
      <c r="WRO14" s="43"/>
      <c r="WRP14" s="43"/>
      <c r="WRQ14" s="43"/>
      <c r="WRR14" s="43"/>
      <c r="WRS14" s="43"/>
      <c r="WRT14" s="43"/>
      <c r="WRU14" s="43"/>
      <c r="WRV14" s="43"/>
      <c r="WRW14" s="43"/>
      <c r="WRX14" s="43"/>
      <c r="WRY14" s="43"/>
      <c r="WRZ14" s="43"/>
      <c r="WSA14" s="43"/>
      <c r="WSB14" s="43"/>
      <c r="WSC14" s="43"/>
      <c r="WSD14" s="43"/>
      <c r="WSE14" s="43"/>
      <c r="WSF14" s="43"/>
      <c r="WSG14" s="43"/>
      <c r="WSH14" s="43"/>
      <c r="WSI14" s="43"/>
      <c r="WSJ14" s="43"/>
      <c r="WSK14" s="43"/>
      <c r="WSL14" s="43"/>
      <c r="WSM14" s="43"/>
      <c r="WSN14" s="43"/>
      <c r="WSO14" s="43"/>
      <c r="WSP14" s="43"/>
      <c r="WSQ14" s="43"/>
      <c r="WSR14" s="43"/>
      <c r="WSS14" s="43"/>
      <c r="WST14" s="43"/>
      <c r="WSU14" s="43"/>
      <c r="WSV14" s="43"/>
      <c r="WSW14" s="43"/>
      <c r="WSX14" s="43"/>
      <c r="WSY14" s="43"/>
      <c r="WSZ14" s="43"/>
      <c r="WTA14" s="43"/>
      <c r="WTB14" s="43"/>
      <c r="WTC14" s="43"/>
      <c r="WTD14" s="43"/>
      <c r="WTE14" s="43"/>
      <c r="WTF14" s="43"/>
      <c r="WTG14" s="43"/>
      <c r="WTH14" s="43"/>
      <c r="WTI14" s="43"/>
      <c r="WTJ14" s="43"/>
      <c r="WTK14" s="43"/>
      <c r="WTL14" s="43"/>
      <c r="WTM14" s="43"/>
      <c r="WTN14" s="43"/>
      <c r="WTO14" s="43"/>
      <c r="WTP14" s="43"/>
      <c r="WTQ14" s="43"/>
      <c r="WTR14" s="43"/>
      <c r="WTS14" s="43"/>
      <c r="WTT14" s="43"/>
      <c r="WTU14" s="43"/>
      <c r="WTV14" s="43"/>
      <c r="WTW14" s="43"/>
      <c r="WTX14" s="43"/>
      <c r="WTY14" s="43"/>
      <c r="WTZ14" s="43"/>
      <c r="WUA14" s="43"/>
      <c r="WUB14" s="43"/>
      <c r="WUC14" s="43"/>
      <c r="WUD14" s="43"/>
      <c r="WUE14" s="43"/>
      <c r="WUF14" s="43"/>
      <c r="WUG14" s="43"/>
      <c r="WUH14" s="43"/>
      <c r="WUI14" s="43"/>
      <c r="WUJ14" s="43"/>
      <c r="WUK14" s="43"/>
      <c r="WUL14" s="43"/>
      <c r="WUM14" s="43"/>
      <c r="WUN14" s="43"/>
      <c r="WUO14" s="43"/>
      <c r="WUP14" s="43"/>
      <c r="WUQ14" s="43"/>
      <c r="WUR14" s="43"/>
      <c r="WUS14" s="43"/>
      <c r="WUT14" s="43"/>
      <c r="WUU14" s="43"/>
      <c r="WUV14" s="43"/>
      <c r="WUW14" s="43"/>
      <c r="WUX14" s="43"/>
      <c r="WUY14" s="43"/>
      <c r="WUZ14" s="43"/>
      <c r="WVA14" s="43"/>
      <c r="WVB14" s="43"/>
      <c r="WVC14" s="43"/>
      <c r="WVD14" s="43"/>
      <c r="WVE14" s="43"/>
      <c r="WVF14" s="43"/>
      <c r="WVG14" s="43"/>
      <c r="WVH14" s="43"/>
      <c r="WVI14" s="43"/>
      <c r="WVJ14" s="43"/>
      <c r="WVK14" s="43"/>
      <c r="WVL14" s="43"/>
      <c r="WVM14" s="43"/>
      <c r="WVN14" s="43"/>
      <c r="WVO14" s="43"/>
      <c r="WVP14" s="43"/>
      <c r="WVQ14" s="43"/>
      <c r="WVR14" s="43"/>
      <c r="WVS14" s="43"/>
      <c r="WVT14" s="43"/>
      <c r="WVU14" s="43"/>
      <c r="WVV14" s="43"/>
      <c r="WVW14" s="43"/>
      <c r="WVX14" s="43"/>
      <c r="WVY14" s="43"/>
      <c r="WVZ14" s="43"/>
      <c r="WWA14" s="43"/>
      <c r="WWB14" s="43"/>
      <c r="WWC14" s="43"/>
      <c r="WWD14" s="43"/>
      <c r="WWE14" s="43"/>
      <c r="WWF14" s="43"/>
      <c r="WWG14" s="43"/>
      <c r="WWH14" s="43"/>
      <c r="WWI14" s="43"/>
      <c r="WWJ14" s="43"/>
      <c r="WWK14" s="43"/>
      <c r="WWL14" s="43"/>
      <c r="WWM14" s="43"/>
      <c r="WWN14" s="43"/>
      <c r="WWO14" s="43"/>
      <c r="WWP14" s="43"/>
      <c r="WWQ14" s="43"/>
      <c r="WWR14" s="43"/>
      <c r="WWS14" s="43"/>
      <c r="WWT14" s="43"/>
      <c r="WWU14" s="43"/>
      <c r="WWV14" s="43"/>
      <c r="WWW14" s="43"/>
      <c r="WWX14" s="43"/>
      <c r="WWY14" s="43"/>
      <c r="WWZ14" s="43"/>
      <c r="WXA14" s="43"/>
      <c r="WXB14" s="43"/>
      <c r="WXC14" s="43"/>
      <c r="WXD14" s="43"/>
      <c r="WXE14" s="43"/>
      <c r="WXF14" s="43"/>
      <c r="WXG14" s="43"/>
      <c r="WXH14" s="43"/>
      <c r="WXI14" s="43"/>
      <c r="WXJ14" s="43"/>
      <c r="WXK14" s="43"/>
      <c r="WXL14" s="43"/>
      <c r="WXM14" s="43"/>
      <c r="WXN14" s="43"/>
      <c r="WXO14" s="43"/>
      <c r="WXP14" s="43"/>
      <c r="WXQ14" s="43"/>
      <c r="WXR14" s="43"/>
      <c r="WXS14" s="43"/>
      <c r="WXT14" s="43"/>
      <c r="WXU14" s="43"/>
      <c r="WXV14" s="43"/>
      <c r="WXW14" s="43"/>
      <c r="WXX14" s="43"/>
      <c r="WXY14" s="43"/>
      <c r="WXZ14" s="43"/>
      <c r="WYA14" s="43"/>
      <c r="WYB14" s="43"/>
      <c r="WYC14" s="43"/>
      <c r="WYD14" s="43"/>
      <c r="WYE14" s="43"/>
      <c r="WYF14" s="43"/>
      <c r="WYG14" s="43"/>
      <c r="WYH14" s="43"/>
      <c r="WYI14" s="43"/>
      <c r="WYJ14" s="43"/>
      <c r="WYK14" s="43"/>
      <c r="WYL14" s="43"/>
      <c r="WYM14" s="43"/>
      <c r="WYN14" s="43"/>
      <c r="WYO14" s="43"/>
      <c r="WYP14" s="43"/>
      <c r="WYQ14" s="43"/>
      <c r="WYR14" s="43"/>
      <c r="WYS14" s="43"/>
      <c r="WYT14" s="43"/>
      <c r="WYU14" s="43"/>
      <c r="WYV14" s="43"/>
      <c r="WYW14" s="43"/>
      <c r="WYX14" s="43"/>
      <c r="WYY14" s="43"/>
      <c r="WYZ14" s="43"/>
      <c r="WZA14" s="43"/>
      <c r="WZB14" s="43"/>
      <c r="WZC14" s="43"/>
      <c r="WZD14" s="43"/>
      <c r="WZE14" s="43"/>
      <c r="WZF14" s="43"/>
      <c r="WZG14" s="43"/>
      <c r="WZH14" s="43"/>
      <c r="WZI14" s="43"/>
      <c r="WZJ14" s="43"/>
      <c r="WZK14" s="43"/>
      <c r="WZL14" s="43"/>
      <c r="WZM14" s="43"/>
      <c r="WZN14" s="43"/>
      <c r="WZO14" s="43"/>
      <c r="WZP14" s="43"/>
      <c r="WZQ14" s="43"/>
      <c r="WZR14" s="43"/>
      <c r="WZS14" s="43"/>
      <c r="WZT14" s="43"/>
      <c r="WZU14" s="43"/>
      <c r="WZV14" s="43"/>
      <c r="WZW14" s="43"/>
      <c r="WZX14" s="43"/>
      <c r="WZY14" s="43"/>
      <c r="WZZ14" s="43"/>
      <c r="XAA14" s="43"/>
      <c r="XAB14" s="43"/>
      <c r="XAC14" s="43"/>
      <c r="XAD14" s="43"/>
      <c r="XAE14" s="43"/>
      <c r="XAF14" s="43"/>
      <c r="XAG14" s="43"/>
      <c r="XAH14" s="43"/>
      <c r="XAI14" s="43"/>
      <c r="XAJ14" s="43"/>
      <c r="XAK14" s="43"/>
      <c r="XAL14" s="43"/>
      <c r="XAM14" s="43"/>
      <c r="XAN14" s="43"/>
      <c r="XAO14" s="43"/>
      <c r="XAP14" s="43"/>
      <c r="XAQ14" s="43"/>
      <c r="XAR14" s="43"/>
      <c r="XAS14" s="43"/>
      <c r="XAT14" s="43"/>
      <c r="XAU14" s="43"/>
      <c r="XAV14" s="43"/>
      <c r="XAW14" s="43"/>
      <c r="XAX14" s="43"/>
      <c r="XAY14" s="43"/>
      <c r="XAZ14" s="43"/>
      <c r="XBA14" s="43"/>
      <c r="XBB14" s="43"/>
      <c r="XBC14" s="43"/>
      <c r="XBD14" s="43"/>
      <c r="XBE14" s="43"/>
      <c r="XBF14" s="43"/>
      <c r="XBG14" s="43"/>
      <c r="XBH14" s="43"/>
      <c r="XBI14" s="43"/>
      <c r="XBJ14" s="43"/>
      <c r="XBK14" s="43"/>
      <c r="XBL14" s="43"/>
      <c r="XBM14" s="43"/>
      <c r="XBN14" s="43"/>
      <c r="XBO14" s="43"/>
      <c r="XBP14" s="43"/>
      <c r="XBQ14" s="43"/>
      <c r="XBR14" s="43"/>
      <c r="XBS14" s="43"/>
      <c r="XBT14" s="43"/>
      <c r="XBU14" s="43"/>
      <c r="XBV14" s="43"/>
      <c r="XBW14" s="43"/>
      <c r="XBX14" s="43"/>
      <c r="XBY14" s="43"/>
      <c r="XBZ14" s="43"/>
      <c r="XCA14" s="43"/>
      <c r="XCB14" s="43"/>
      <c r="XCC14" s="43"/>
      <c r="XCD14" s="43"/>
      <c r="XCE14" s="43"/>
      <c r="XCF14" s="43"/>
      <c r="XCG14" s="43"/>
      <c r="XCH14" s="43"/>
      <c r="XCI14" s="43"/>
      <c r="XCJ14" s="43"/>
      <c r="XCK14" s="43"/>
      <c r="XCL14" s="43"/>
      <c r="XCM14" s="43"/>
      <c r="XCN14" s="43"/>
      <c r="XCO14" s="43"/>
      <c r="XCP14" s="43"/>
      <c r="XCQ14" s="43"/>
      <c r="XCR14" s="43"/>
      <c r="XCS14" s="43"/>
      <c r="XCT14" s="43"/>
      <c r="XCU14" s="43"/>
      <c r="XCV14" s="43"/>
      <c r="XCW14" s="43"/>
      <c r="XCX14" s="43"/>
      <c r="XCY14" s="43"/>
      <c r="XCZ14" s="43"/>
      <c r="XDA14" s="43"/>
      <c r="XDB14" s="43"/>
      <c r="XDC14" s="43"/>
      <c r="XDD14" s="43"/>
      <c r="XDE14" s="43"/>
      <c r="XDF14" s="43"/>
      <c r="XDG14" s="43"/>
      <c r="XDH14" s="43"/>
      <c r="XDI14" s="43"/>
      <c r="XDJ14" s="43"/>
      <c r="XDK14" s="43"/>
      <c r="XDL14" s="43"/>
      <c r="XDM14" s="43"/>
      <c r="XDN14" s="43"/>
      <c r="XDO14" s="43"/>
      <c r="XDP14" s="43"/>
      <c r="XDQ14" s="43"/>
      <c r="XDR14" s="43"/>
      <c r="XDS14" s="43"/>
      <c r="XDT14" s="43"/>
      <c r="XDU14" s="43"/>
      <c r="XDV14" s="43"/>
      <c r="XDW14" s="43"/>
      <c r="XDX14" s="43"/>
      <c r="XDY14" s="43"/>
      <c r="XDZ14" s="43"/>
      <c r="XEA14" s="43"/>
      <c r="XEB14" s="43"/>
      <c r="XEC14" s="43"/>
      <c r="XED14" s="43"/>
      <c r="XEE14" s="43"/>
      <c r="XEF14" s="43"/>
      <c r="XEG14" s="43"/>
      <c r="XEH14" s="43"/>
      <c r="XEI14" s="43"/>
      <c r="XEJ14" s="43"/>
      <c r="XEK14" s="43"/>
      <c r="XEL14" s="43"/>
      <c r="XEM14" s="43"/>
      <c r="XEN14" s="43"/>
      <c r="XEO14" s="43"/>
      <c r="XEP14" s="43"/>
      <c r="XEQ14" s="43"/>
      <c r="XER14" s="43"/>
      <c r="XES14" s="43"/>
      <c r="XET14" s="43"/>
      <c r="XEU14" s="43"/>
      <c r="XEV14" s="43"/>
      <c r="XEW14" s="43"/>
    </row>
    <row r="15" spans="1:16377" ht="47.1" customHeight="1">
      <c r="A15" s="9" t="s">
        <v>53</v>
      </c>
      <c r="B15" s="9" t="s">
        <v>18</v>
      </c>
      <c r="C15" s="9" t="s">
        <v>19</v>
      </c>
      <c r="D15" s="9" t="s">
        <v>20</v>
      </c>
      <c r="E15" s="9" t="s">
        <v>21</v>
      </c>
      <c r="F15" s="9" t="s">
        <v>3</v>
      </c>
      <c r="G15" s="9" t="s">
        <v>22</v>
      </c>
      <c r="H15" s="9" t="s">
        <v>23</v>
      </c>
      <c r="I15" s="9" t="s">
        <v>24</v>
      </c>
      <c r="J15" s="9" t="s">
        <v>58</v>
      </c>
      <c r="K15" s="9" t="s">
        <v>59</v>
      </c>
      <c r="L15" s="9" t="s">
        <v>33</v>
      </c>
      <c r="M15" s="9" t="s">
        <v>60</v>
      </c>
      <c r="N15" s="9" t="s">
        <v>34</v>
      </c>
    </row>
    <row r="16" spans="1:16377" ht="30" customHeight="1">
      <c r="A16" s="10">
        <v>1</v>
      </c>
      <c r="B16" s="10" t="s">
        <v>35</v>
      </c>
      <c r="C16" s="11">
        <f t="shared" ref="C16:C18" si="0">D8</f>
        <v>1920</v>
      </c>
      <c r="D16" s="11">
        <f t="shared" ref="D16:D18" si="1">H8</f>
        <v>1080</v>
      </c>
      <c r="E16" s="11">
        <f t="shared" ref="E16:E18" si="2">IF(J8="NV12",1.5,IF(J8="RGB565",2,IF(J8="BGR0",4,1.5)))</f>
        <v>1.5</v>
      </c>
      <c r="F16" s="11">
        <f t="shared" ref="F16:F18" si="3">K8</f>
        <v>3</v>
      </c>
      <c r="G16" s="11">
        <f>CEILING(D7,8)*H7*3/2+((CEILING(CEILING(D7,16)/16,8)*2)*(CEILING(H7,16)/16+1))*20*2</f>
        <v>3772800</v>
      </c>
      <c r="H16" s="12">
        <f t="shared" ref="H16:H18" si="4">C16</f>
        <v>1920</v>
      </c>
      <c r="I16" s="11">
        <f t="shared" ref="I16:I18" si="5">D16</f>
        <v>1080</v>
      </c>
      <c r="J16" s="11">
        <f>CEILING(1*1024*1024,4096)</f>
        <v>1048576</v>
      </c>
      <c r="K16" s="11">
        <f>CEILING(IF(H13="T10",1280*960,IF(OR(H13="T20",H13="T21"),1920*1080,2048*1536)),4096)</f>
        <v>2076672</v>
      </c>
      <c r="L16" s="11" t="s">
        <v>38</v>
      </c>
      <c r="M16" s="11" t="s">
        <v>38</v>
      </c>
      <c r="N16" s="11">
        <f>IF(B16="Yes",CEILING((CEILING(C16,16)*CEILING(D16,16)*E16*F16),4096)+G16+IF(J8="NV12",IF(AND(C16=H16,D16=I16),0,CEILING(CEILING(H16,16)*CEILING(I16,16)*E16,4096))+CEILING(((CEILING(C16,16)+0)*(CEILING(D16,16)+16)+0+0)*E16*IF(M16="YES",3,2)+0+1048576+0,4096)+J16+K16+IF(L16="YES",CEILING(20480+256,4096),0),0),0)</f>
        <v>23708032</v>
      </c>
    </row>
    <row r="17" spans="1:16" ht="27" customHeight="1">
      <c r="A17" s="10">
        <v>2</v>
      </c>
      <c r="B17" s="10" t="s">
        <v>35</v>
      </c>
      <c r="C17" s="11">
        <f t="shared" si="0"/>
        <v>640</v>
      </c>
      <c r="D17" s="11">
        <f t="shared" si="1"/>
        <v>360</v>
      </c>
      <c r="E17" s="11">
        <f t="shared" si="2"/>
        <v>1.5</v>
      </c>
      <c r="F17" s="11">
        <f t="shared" si="3"/>
        <v>3</v>
      </c>
      <c r="G17" s="11">
        <v>0</v>
      </c>
      <c r="H17" s="12">
        <f t="shared" si="4"/>
        <v>640</v>
      </c>
      <c r="I17" s="11">
        <f t="shared" si="5"/>
        <v>360</v>
      </c>
      <c r="J17" s="11">
        <v>0</v>
      </c>
      <c r="K17" s="11">
        <v>0</v>
      </c>
      <c r="L17" s="11" t="s">
        <v>38</v>
      </c>
      <c r="M17" s="11" t="s">
        <v>38</v>
      </c>
      <c r="N17" s="11">
        <f>IF(B17="Yes",CEILING((CEILING(C17,16)*CEILING(D17,16)*E17*F17),4096)+IF(J9="NV12",IF(AND(C17=H17,D17=I17),0,CEILING(CEILING(H17,16)*CEILING(I17,16)*E17,4096))+CEILING(((CEILING(C17,16)+32)*(CEILING(D17,16)+48)+256+1024)*E17*IF(M17="YES",3,2)+256+1048576+256,4096)+J17+K17+IF(L17="YES",CEILING(20480+256,4096),0),0),0)</f>
        <v>2953216</v>
      </c>
    </row>
    <row r="18" spans="1:16" ht="27" customHeight="1">
      <c r="A18" s="10">
        <v>3</v>
      </c>
      <c r="B18" s="10" t="s">
        <v>38</v>
      </c>
      <c r="C18" s="11">
        <f t="shared" si="0"/>
        <v>1280</v>
      </c>
      <c r="D18" s="11">
        <f t="shared" si="1"/>
        <v>720</v>
      </c>
      <c r="E18" s="11">
        <f t="shared" si="2"/>
        <v>4</v>
      </c>
      <c r="F18" s="11">
        <f t="shared" si="3"/>
        <v>3</v>
      </c>
      <c r="G18" s="11">
        <v>0</v>
      </c>
      <c r="H18" s="12">
        <f t="shared" si="4"/>
        <v>1280</v>
      </c>
      <c r="I18" s="11">
        <f t="shared" si="5"/>
        <v>720</v>
      </c>
      <c r="J18" s="11">
        <v>0</v>
      </c>
      <c r="K18" s="11">
        <v>0</v>
      </c>
      <c r="L18" s="11" t="s">
        <v>38</v>
      </c>
      <c r="M18" s="11" t="s">
        <v>38</v>
      </c>
      <c r="N18" s="11">
        <f>IF(B18="Yes",CEILING((CEILING(C18,16)*CEILING(D18,16)*E18*F18),4096)+IF(J10="NV12",IF(AND(C18=H18,D18=I18),0,CEILING(CEILING(H18,16)*CEILING(I18,16)*E18,4096))+CEILING(((CEILING(C18,16)+32)*(CEILING(D18,16)+48)+256+1024)*E18*IF(M18="YES",3,2)+256+1048576+256,4096)+J18+K18+IF(L18="YES",CEILING(20480+256,4096),0),0),0)</f>
        <v>0</v>
      </c>
    </row>
    <row r="19" spans="1:16" ht="21" customHeight="1">
      <c r="A19" s="38" t="s">
        <v>40</v>
      </c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</row>
    <row r="20" spans="1:16" ht="14.1" customHeight="1"/>
    <row r="21" spans="1:16" ht="36" customHeight="1">
      <c r="A21" s="33"/>
      <c r="B21" s="33"/>
      <c r="C21" s="33"/>
      <c r="D21" s="36" t="s">
        <v>42</v>
      </c>
      <c r="E21" s="36"/>
      <c r="F21" s="36"/>
      <c r="G21" s="13"/>
      <c r="H21" s="36" t="s">
        <v>61</v>
      </c>
      <c r="I21" s="36"/>
      <c r="J21" s="25"/>
      <c r="K21" s="25"/>
      <c r="N21"/>
      <c r="O21"/>
      <c r="P21"/>
    </row>
    <row r="22" spans="1:16" ht="36.950000000000003" customHeight="1">
      <c r="A22" s="33" t="s">
        <v>44</v>
      </c>
      <c r="B22" s="33"/>
      <c r="C22" s="33"/>
      <c r="D22" s="34">
        <f>IF($D$13="64M",64,128)*1024*1024-H22</f>
        <v>40447616</v>
      </c>
      <c r="E22" s="34"/>
      <c r="F22" s="34"/>
      <c r="G22" s="34"/>
      <c r="H22" s="52">
        <f>N16+N17+N18</f>
        <v>26661248</v>
      </c>
      <c r="I22" s="52"/>
      <c r="J22" s="25"/>
      <c r="K22" s="25"/>
      <c r="N22"/>
      <c r="O22"/>
      <c r="P22"/>
    </row>
    <row r="23" spans="1:16" ht="33.950000000000003" customHeight="1">
      <c r="A23" s="33" t="s">
        <v>45</v>
      </c>
      <c r="B23" s="33"/>
      <c r="C23" s="33"/>
      <c r="D23" s="34">
        <f>IF($D$13="64M",64,128)*1024-H23</f>
        <v>39496</v>
      </c>
      <c r="E23" s="34"/>
      <c r="F23" s="34"/>
      <c r="G23" s="34"/>
      <c r="H23" s="52">
        <f>CEILING(H22/1024,4)</f>
        <v>26040</v>
      </c>
      <c r="I23" s="52"/>
      <c r="J23" s="25"/>
      <c r="K23" s="25"/>
      <c r="N23"/>
      <c r="O23"/>
      <c r="P23"/>
    </row>
    <row r="24" spans="1:16" ht="30" customHeight="1">
      <c r="A24" s="33" t="s">
        <v>46</v>
      </c>
      <c r="B24" s="33"/>
      <c r="C24" s="33"/>
      <c r="D24" s="34">
        <f>IF($D$13="64M",64,128)-H24</f>
        <v>38</v>
      </c>
      <c r="E24" s="34"/>
      <c r="F24" s="34"/>
      <c r="G24" s="34"/>
      <c r="H24" s="52">
        <f>CEILING(H23/1024,1)</f>
        <v>26</v>
      </c>
      <c r="I24" s="52"/>
      <c r="J24" s="25"/>
      <c r="K24" s="25"/>
      <c r="N24"/>
      <c r="O24"/>
      <c r="P24"/>
    </row>
    <row r="25" spans="1:16" ht="18.95" customHeight="1">
      <c r="N25"/>
      <c r="O25"/>
      <c r="P25"/>
    </row>
    <row r="26" spans="1:16">
      <c r="A26" s="14" t="s">
        <v>54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/>
      <c r="O26"/>
      <c r="P26"/>
    </row>
    <row r="27" spans="1:16" ht="18" customHeight="1">
      <c r="A27" s="29" t="str">
        <f>"mem="&amp;D23&amp;"K@0x0"&amp;"  rmem="&amp;H23&amp;"K@0x"&amp;DEC2HEX(D23*1024,7)</f>
        <v>mem=39496K@0x0  rmem=26040K@0x2692000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15"/>
      <c r="N27"/>
      <c r="O27"/>
      <c r="P27"/>
    </row>
    <row r="28" spans="1:16" ht="21.75" customHeight="1">
      <c r="A28" s="30" t="str">
        <f>"mem="&amp;D24&amp;"M@0x0"&amp;" rmem="&amp;H24&amp;"M@0x"&amp;DEC2HEX(D24*1024*1024,7)</f>
        <v>mem=38M@0x0 rmem=26M@0x2600000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16"/>
      <c r="N28"/>
      <c r="O28"/>
      <c r="P28"/>
    </row>
  </sheetData>
  <mergeCells count="34">
    <mergeCell ref="A6:I6"/>
    <mergeCell ref="A7:C7"/>
    <mergeCell ref="D7:G7"/>
    <mergeCell ref="H7:I7"/>
    <mergeCell ref="A8:C8"/>
    <mergeCell ref="D8:G8"/>
    <mergeCell ref="H8:I8"/>
    <mergeCell ref="A9:C9"/>
    <mergeCell ref="D9:G9"/>
    <mergeCell ref="H9:I9"/>
    <mergeCell ref="A10:C10"/>
    <mergeCell ref="D10:G10"/>
    <mergeCell ref="H10:I10"/>
    <mergeCell ref="A11:XEW11"/>
    <mergeCell ref="A12:F12"/>
    <mergeCell ref="A13:C13"/>
    <mergeCell ref="D13:G13"/>
    <mergeCell ref="A14:XEW14"/>
    <mergeCell ref="A27:L27"/>
    <mergeCell ref="A28:L28"/>
    <mergeCell ref="A1:L4"/>
    <mergeCell ref="A23:C23"/>
    <mergeCell ref="D23:G23"/>
    <mergeCell ref="H23:I23"/>
    <mergeCell ref="A24:C24"/>
    <mergeCell ref="D24:G24"/>
    <mergeCell ref="H24:I24"/>
    <mergeCell ref="A19:N19"/>
    <mergeCell ref="A21:C21"/>
    <mergeCell ref="D21:F21"/>
    <mergeCell ref="H21:I21"/>
    <mergeCell ref="A22:C22"/>
    <mergeCell ref="D22:G22"/>
    <mergeCell ref="H22:I22"/>
  </mergeCells>
  <phoneticPr fontId="9" type="noConversion"/>
  <dataValidations count="6">
    <dataValidation allowBlank="1" showInputMessage="1" showErrorMessage="1" sqref="J7 K7"/>
    <dataValidation type="list" allowBlank="1" showInputMessage="1" showErrorMessage="1" sqref="L16 M16 M17 M18">
      <formula1>"No"</formula1>
    </dataValidation>
    <dataValidation type="list" allowBlank="1" showInputMessage="1" showErrorMessage="1" sqref="D13:F13 G13">
      <formula1>"64M,128M"</formula1>
    </dataValidation>
    <dataValidation type="list" allowBlank="1" showInputMessage="1" showErrorMessage="1" sqref="J10 J8:J9">
      <formula1>"NV12,BGR0"</formula1>
    </dataValidation>
    <dataValidation type="list" allowBlank="1" showInputMessage="1" showErrorMessage="1" sqref="L17 L18 B16:B18">
      <formula1>"Yes,No"</formula1>
    </dataValidation>
    <dataValidation type="list" showInputMessage="1" showErrorMessage="1" sqref="H13">
      <formula1>"T21"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A28"/>
  <sheetViews>
    <sheetView workbookViewId="0">
      <selection activeCell="L15" sqref="L15"/>
    </sheetView>
  </sheetViews>
  <sheetFormatPr defaultColWidth="9" defaultRowHeight="22.5"/>
  <cols>
    <col min="1" max="2" width="6.125" style="3" customWidth="1"/>
    <col min="3" max="3" width="9.125" style="3" customWidth="1"/>
    <col min="4" max="4" width="17" style="3" customWidth="1"/>
    <col min="5" max="5" width="13.5" style="3" customWidth="1"/>
    <col min="6" max="6" width="9.125" style="3" customWidth="1"/>
    <col min="7" max="7" width="15.75" style="3" customWidth="1"/>
    <col min="8" max="8" width="17.625" style="3" customWidth="1"/>
    <col min="9" max="9" width="14.75" style="3" customWidth="1"/>
    <col min="10" max="11" width="15.75" style="3" customWidth="1"/>
    <col min="12" max="13" width="17.375" style="3" customWidth="1"/>
    <col min="14" max="14" width="14" style="3" customWidth="1"/>
    <col min="15" max="15" width="9" style="3"/>
    <col min="16" max="16" width="17.375" style="3" customWidth="1"/>
    <col min="17" max="16381" width="9" style="3"/>
  </cols>
  <sheetData>
    <row r="1" spans="1:16377">
      <c r="A1" s="32" t="s">
        <v>62</v>
      </c>
      <c r="B1" s="32"/>
      <c r="C1" s="32"/>
      <c r="D1" s="32"/>
      <c r="E1" s="32"/>
      <c r="F1" s="32"/>
      <c r="G1" s="32"/>
      <c r="H1" s="32"/>
      <c r="I1" s="32"/>
      <c r="J1" s="32"/>
      <c r="K1" s="4"/>
      <c r="N1"/>
      <c r="O1"/>
      <c r="P1"/>
    </row>
    <row r="2" spans="1:16377">
      <c r="A2" s="32"/>
      <c r="B2" s="32"/>
      <c r="C2" s="32"/>
      <c r="D2" s="32"/>
      <c r="E2" s="32"/>
      <c r="F2" s="32"/>
      <c r="G2" s="32"/>
      <c r="H2" s="32"/>
      <c r="I2" s="32"/>
      <c r="J2" s="32"/>
      <c r="K2" s="4"/>
    </row>
    <row r="3" spans="1:16377">
      <c r="A3" s="32"/>
      <c r="B3" s="32"/>
      <c r="C3" s="32"/>
      <c r="D3" s="32"/>
      <c r="E3" s="32"/>
      <c r="F3" s="32"/>
      <c r="G3" s="32"/>
      <c r="H3" s="32"/>
      <c r="I3" s="32"/>
      <c r="J3" s="32"/>
      <c r="K3" s="4"/>
    </row>
    <row r="4" spans="1:16377" ht="4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4"/>
    </row>
    <row r="5" spans="1:16377" ht="3.9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6377" ht="30.95" customHeight="1">
      <c r="A6" s="48" t="s">
        <v>50</v>
      </c>
      <c r="B6" s="49"/>
      <c r="C6" s="49"/>
      <c r="D6" s="49"/>
      <c r="E6" s="49"/>
      <c r="F6" s="49"/>
      <c r="G6" s="49"/>
      <c r="H6" s="50"/>
      <c r="I6" s="7" t="s">
        <v>2</v>
      </c>
      <c r="J6" s="17" t="s">
        <v>3</v>
      </c>
      <c r="K6" s="23"/>
    </row>
    <row r="7" spans="1:16377" ht="23.1" customHeight="1">
      <c r="A7" s="44" t="s">
        <v>4</v>
      </c>
      <c r="B7" s="44"/>
      <c r="C7" s="44"/>
      <c r="D7" s="45">
        <v>2592</v>
      </c>
      <c r="E7" s="45"/>
      <c r="F7" s="45"/>
      <c r="G7" s="46">
        <v>1520</v>
      </c>
      <c r="H7" s="47"/>
      <c r="I7" s="18"/>
      <c r="J7" s="18"/>
      <c r="K7" s="24"/>
      <c r="L7" s="2"/>
      <c r="M7" s="2"/>
    </row>
    <row r="8" spans="1:16377" ht="23.1" customHeight="1">
      <c r="A8" s="44" t="s">
        <v>5</v>
      </c>
      <c r="B8" s="44"/>
      <c r="C8" s="44"/>
      <c r="D8" s="45">
        <v>2592</v>
      </c>
      <c r="E8" s="45"/>
      <c r="F8" s="45"/>
      <c r="G8" s="46">
        <v>1520</v>
      </c>
      <c r="H8" s="47"/>
      <c r="I8" s="11" t="s">
        <v>6</v>
      </c>
      <c r="J8" s="11">
        <v>2</v>
      </c>
      <c r="K8" s="2"/>
      <c r="L8" s="2"/>
      <c r="M8" s="2"/>
    </row>
    <row r="9" spans="1:16377" ht="27" customHeight="1">
      <c r="A9" s="44" t="s">
        <v>8</v>
      </c>
      <c r="B9" s="44"/>
      <c r="C9" s="44"/>
      <c r="D9" s="45">
        <v>640</v>
      </c>
      <c r="E9" s="45"/>
      <c r="F9" s="45"/>
      <c r="G9" s="46">
        <v>360</v>
      </c>
      <c r="H9" s="47"/>
      <c r="I9" s="11" t="s">
        <v>6</v>
      </c>
      <c r="J9" s="11">
        <v>2</v>
      </c>
      <c r="K9" s="2"/>
      <c r="L9" s="2"/>
      <c r="M9" s="2"/>
    </row>
    <row r="10" spans="1:16377" ht="27" customHeight="1">
      <c r="A10" s="44" t="s">
        <v>9</v>
      </c>
      <c r="B10" s="44"/>
      <c r="C10" s="44"/>
      <c r="D10" s="45">
        <v>1280</v>
      </c>
      <c r="E10" s="45"/>
      <c r="F10" s="45"/>
      <c r="G10" s="46">
        <v>720</v>
      </c>
      <c r="H10" s="47"/>
      <c r="I10" s="11" t="s">
        <v>10</v>
      </c>
      <c r="J10" s="11">
        <v>2</v>
      </c>
      <c r="K10" s="2"/>
      <c r="L10" s="2"/>
      <c r="M10" s="2"/>
    </row>
    <row r="11" spans="1:16377" s="1" customForma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  <c r="IX11" s="40"/>
      <c r="IY11" s="40"/>
      <c r="IZ11" s="40"/>
      <c r="JA11" s="40"/>
      <c r="JB11" s="40"/>
      <c r="JC11" s="40"/>
      <c r="JD11" s="40"/>
      <c r="JE11" s="40"/>
      <c r="JF11" s="40"/>
      <c r="JG11" s="40"/>
      <c r="JH11" s="40"/>
      <c r="JI11" s="40"/>
      <c r="JJ11" s="40"/>
      <c r="JK11" s="40"/>
      <c r="JL11" s="40"/>
      <c r="JM11" s="40"/>
      <c r="JN11" s="40"/>
      <c r="JO11" s="40"/>
      <c r="JP11" s="40"/>
      <c r="JQ11" s="40"/>
      <c r="JR11" s="40"/>
      <c r="JS11" s="40"/>
      <c r="JT11" s="40"/>
      <c r="JU11" s="40"/>
      <c r="JV11" s="40"/>
      <c r="JW11" s="40"/>
      <c r="JX11" s="40"/>
      <c r="JY11" s="40"/>
      <c r="JZ11" s="40"/>
      <c r="KA11" s="40"/>
      <c r="KB11" s="40"/>
      <c r="KC11" s="40"/>
      <c r="KD11" s="40"/>
      <c r="KE11" s="40"/>
      <c r="KF11" s="40"/>
      <c r="KG11" s="40"/>
      <c r="KH11" s="40"/>
      <c r="KI11" s="40"/>
      <c r="KJ11" s="40"/>
      <c r="KK11" s="40"/>
      <c r="KL11" s="40"/>
      <c r="KM11" s="40"/>
      <c r="KN11" s="40"/>
      <c r="KO11" s="40"/>
      <c r="KP11" s="40"/>
      <c r="KQ11" s="40"/>
      <c r="KR11" s="40"/>
      <c r="KS11" s="40"/>
      <c r="KT11" s="40"/>
      <c r="KU11" s="40"/>
      <c r="KV11" s="40"/>
      <c r="KW11" s="40"/>
      <c r="KX11" s="40"/>
      <c r="KY11" s="40"/>
      <c r="KZ11" s="40"/>
      <c r="LA11" s="40"/>
      <c r="LB11" s="40"/>
      <c r="LC11" s="40"/>
      <c r="LD11" s="40"/>
      <c r="LE11" s="40"/>
      <c r="LF11" s="40"/>
      <c r="LG11" s="40"/>
      <c r="LH11" s="40"/>
      <c r="LI11" s="40"/>
      <c r="LJ11" s="40"/>
      <c r="LK11" s="40"/>
      <c r="LL11" s="40"/>
      <c r="LM11" s="40"/>
      <c r="LN11" s="40"/>
      <c r="LO11" s="40"/>
      <c r="LP11" s="40"/>
      <c r="LQ11" s="40"/>
      <c r="LR11" s="40"/>
      <c r="LS11" s="40"/>
      <c r="LT11" s="40"/>
      <c r="LU11" s="40"/>
      <c r="LV11" s="40"/>
      <c r="LW11" s="40"/>
      <c r="LX11" s="40"/>
      <c r="LY11" s="40"/>
      <c r="LZ11" s="40"/>
      <c r="MA11" s="40"/>
      <c r="MB11" s="40"/>
      <c r="MC11" s="40"/>
      <c r="MD11" s="40"/>
      <c r="ME11" s="40"/>
      <c r="MF11" s="40"/>
      <c r="MG11" s="40"/>
      <c r="MH11" s="40"/>
      <c r="MI11" s="40"/>
      <c r="MJ11" s="40"/>
      <c r="MK11" s="40"/>
      <c r="ML11" s="40"/>
      <c r="MM11" s="40"/>
      <c r="MN11" s="40"/>
      <c r="MO11" s="40"/>
      <c r="MP11" s="40"/>
      <c r="MQ11" s="40"/>
      <c r="MR11" s="40"/>
      <c r="MS11" s="40"/>
      <c r="MT11" s="40"/>
      <c r="MU11" s="40"/>
      <c r="MV11" s="40"/>
      <c r="MW11" s="40"/>
      <c r="MX11" s="40"/>
      <c r="MY11" s="40"/>
      <c r="MZ11" s="40"/>
      <c r="NA11" s="40"/>
      <c r="NB11" s="40"/>
      <c r="NC11" s="40"/>
      <c r="ND11" s="40"/>
      <c r="NE11" s="40"/>
      <c r="NF11" s="40"/>
      <c r="NG11" s="40"/>
      <c r="NH11" s="40"/>
      <c r="NI11" s="40"/>
      <c r="NJ11" s="40"/>
      <c r="NK11" s="40"/>
      <c r="NL11" s="40"/>
      <c r="NM11" s="40"/>
      <c r="NN11" s="40"/>
      <c r="NO11" s="40"/>
      <c r="NP11" s="40"/>
      <c r="NQ11" s="40"/>
      <c r="NR11" s="40"/>
      <c r="NS11" s="40"/>
      <c r="NT11" s="40"/>
      <c r="NU11" s="40"/>
      <c r="NV11" s="40"/>
      <c r="NW11" s="40"/>
      <c r="NX11" s="40"/>
      <c r="NY11" s="40"/>
      <c r="NZ11" s="40"/>
      <c r="OA11" s="40"/>
      <c r="OB11" s="40"/>
      <c r="OC11" s="40"/>
      <c r="OD11" s="40"/>
      <c r="OE11" s="40"/>
      <c r="OF11" s="40"/>
      <c r="OG11" s="40"/>
      <c r="OH11" s="40"/>
      <c r="OI11" s="40"/>
      <c r="OJ11" s="40"/>
      <c r="OK11" s="40"/>
      <c r="OL11" s="40"/>
      <c r="OM11" s="40"/>
      <c r="ON11" s="40"/>
      <c r="OO11" s="40"/>
      <c r="OP11" s="40"/>
      <c r="OQ11" s="40"/>
      <c r="OR11" s="40"/>
      <c r="OS11" s="40"/>
      <c r="OT11" s="40"/>
      <c r="OU11" s="40"/>
      <c r="OV11" s="40"/>
      <c r="OW11" s="40"/>
      <c r="OX11" s="40"/>
      <c r="OY11" s="40"/>
      <c r="OZ11" s="40"/>
      <c r="PA11" s="40"/>
      <c r="PB11" s="40"/>
      <c r="PC11" s="40"/>
      <c r="PD11" s="40"/>
      <c r="PE11" s="40"/>
      <c r="PF11" s="40"/>
      <c r="PG11" s="40"/>
      <c r="PH11" s="40"/>
      <c r="PI11" s="40"/>
      <c r="PJ11" s="40"/>
      <c r="PK11" s="40"/>
      <c r="PL11" s="40"/>
      <c r="PM11" s="40"/>
      <c r="PN11" s="40"/>
      <c r="PO11" s="40"/>
      <c r="PP11" s="40"/>
      <c r="PQ11" s="40"/>
      <c r="PR11" s="40"/>
      <c r="PS11" s="40"/>
      <c r="PT11" s="40"/>
      <c r="PU11" s="40"/>
      <c r="PV11" s="40"/>
      <c r="PW11" s="40"/>
      <c r="PX11" s="40"/>
      <c r="PY11" s="40"/>
      <c r="PZ11" s="40"/>
      <c r="QA11" s="40"/>
      <c r="QB11" s="40"/>
      <c r="QC11" s="40"/>
      <c r="QD11" s="40"/>
      <c r="QE11" s="40"/>
      <c r="QF11" s="40"/>
      <c r="QG11" s="40"/>
      <c r="QH11" s="40"/>
      <c r="QI11" s="40"/>
      <c r="QJ11" s="40"/>
      <c r="QK11" s="40"/>
      <c r="QL11" s="40"/>
      <c r="QM11" s="40"/>
      <c r="QN11" s="40"/>
      <c r="QO11" s="40"/>
      <c r="QP11" s="40"/>
      <c r="QQ11" s="40"/>
      <c r="QR11" s="40"/>
      <c r="QS11" s="40"/>
      <c r="QT11" s="40"/>
      <c r="QU11" s="40"/>
      <c r="QV11" s="40"/>
      <c r="QW11" s="40"/>
      <c r="QX11" s="40"/>
      <c r="QY11" s="40"/>
      <c r="QZ11" s="40"/>
      <c r="RA11" s="40"/>
      <c r="RB11" s="40"/>
      <c r="RC11" s="40"/>
      <c r="RD11" s="40"/>
      <c r="RE11" s="40"/>
      <c r="RF11" s="40"/>
      <c r="RG11" s="40"/>
      <c r="RH11" s="40"/>
      <c r="RI11" s="40"/>
      <c r="RJ11" s="40"/>
      <c r="RK11" s="40"/>
      <c r="RL11" s="40"/>
      <c r="RM11" s="40"/>
      <c r="RN11" s="40"/>
      <c r="RO11" s="40"/>
      <c r="RP11" s="40"/>
      <c r="RQ11" s="40"/>
      <c r="RR11" s="40"/>
      <c r="RS11" s="40"/>
      <c r="RT11" s="40"/>
      <c r="RU11" s="40"/>
      <c r="RV11" s="40"/>
      <c r="RW11" s="40"/>
      <c r="RX11" s="40"/>
      <c r="RY11" s="40"/>
      <c r="RZ11" s="40"/>
      <c r="SA11" s="40"/>
      <c r="SB11" s="40"/>
      <c r="SC11" s="40"/>
      <c r="SD11" s="40"/>
      <c r="SE11" s="40"/>
      <c r="SF11" s="40"/>
      <c r="SG11" s="40"/>
      <c r="SH11" s="40"/>
      <c r="SI11" s="40"/>
      <c r="SJ11" s="40"/>
      <c r="SK11" s="40"/>
      <c r="SL11" s="40"/>
      <c r="SM11" s="40"/>
      <c r="SN11" s="40"/>
      <c r="SO11" s="40"/>
      <c r="SP11" s="40"/>
      <c r="SQ11" s="40"/>
      <c r="SR11" s="40"/>
      <c r="SS11" s="40"/>
      <c r="ST11" s="40"/>
      <c r="SU11" s="40"/>
      <c r="SV11" s="40"/>
      <c r="SW11" s="40"/>
      <c r="SX11" s="40"/>
      <c r="SY11" s="40"/>
      <c r="SZ11" s="40"/>
      <c r="TA11" s="40"/>
      <c r="TB11" s="40"/>
      <c r="TC11" s="40"/>
      <c r="TD11" s="40"/>
      <c r="TE11" s="40"/>
      <c r="TF11" s="40"/>
      <c r="TG11" s="40"/>
      <c r="TH11" s="40"/>
      <c r="TI11" s="40"/>
      <c r="TJ11" s="40"/>
      <c r="TK11" s="40"/>
      <c r="TL11" s="40"/>
      <c r="TM11" s="40"/>
      <c r="TN11" s="40"/>
      <c r="TO11" s="40"/>
      <c r="TP11" s="40"/>
      <c r="TQ11" s="40"/>
      <c r="TR11" s="40"/>
      <c r="TS11" s="40"/>
      <c r="TT11" s="40"/>
      <c r="TU11" s="40"/>
      <c r="TV11" s="40"/>
      <c r="TW11" s="40"/>
      <c r="TX11" s="40"/>
      <c r="TY11" s="40"/>
      <c r="TZ11" s="40"/>
      <c r="UA11" s="40"/>
      <c r="UB11" s="40"/>
      <c r="UC11" s="40"/>
      <c r="UD11" s="40"/>
      <c r="UE11" s="40"/>
      <c r="UF11" s="40"/>
      <c r="UG11" s="40"/>
      <c r="UH11" s="40"/>
      <c r="UI11" s="40"/>
      <c r="UJ11" s="40"/>
      <c r="UK11" s="40"/>
      <c r="UL11" s="40"/>
      <c r="UM11" s="40"/>
      <c r="UN11" s="40"/>
      <c r="UO11" s="40"/>
      <c r="UP11" s="40"/>
      <c r="UQ11" s="40"/>
      <c r="UR11" s="40"/>
      <c r="US11" s="40"/>
      <c r="UT11" s="40"/>
      <c r="UU11" s="40"/>
      <c r="UV11" s="40"/>
      <c r="UW11" s="40"/>
      <c r="UX11" s="40"/>
      <c r="UY11" s="40"/>
      <c r="UZ11" s="40"/>
      <c r="VA11" s="40"/>
      <c r="VB11" s="40"/>
      <c r="VC11" s="40"/>
      <c r="VD11" s="40"/>
      <c r="VE11" s="40"/>
      <c r="VF11" s="40"/>
      <c r="VG11" s="40"/>
      <c r="VH11" s="40"/>
      <c r="VI11" s="40"/>
      <c r="VJ11" s="40"/>
      <c r="VK11" s="40"/>
      <c r="VL11" s="40"/>
      <c r="VM11" s="40"/>
      <c r="VN11" s="40"/>
      <c r="VO11" s="40"/>
      <c r="VP11" s="40"/>
      <c r="VQ11" s="40"/>
      <c r="VR11" s="40"/>
      <c r="VS11" s="40"/>
      <c r="VT11" s="40"/>
      <c r="VU11" s="40"/>
      <c r="VV11" s="40"/>
      <c r="VW11" s="40"/>
      <c r="VX11" s="40"/>
      <c r="VY11" s="40"/>
      <c r="VZ11" s="40"/>
      <c r="WA11" s="40"/>
      <c r="WB11" s="40"/>
      <c r="WC11" s="40"/>
      <c r="WD11" s="40"/>
      <c r="WE11" s="40"/>
      <c r="WF11" s="40"/>
      <c r="WG11" s="40"/>
      <c r="WH11" s="40"/>
      <c r="WI11" s="40"/>
      <c r="WJ11" s="40"/>
      <c r="WK11" s="40"/>
      <c r="WL11" s="40"/>
      <c r="WM11" s="40"/>
      <c r="WN11" s="40"/>
      <c r="WO11" s="40"/>
      <c r="WP11" s="40"/>
      <c r="WQ11" s="40"/>
      <c r="WR11" s="40"/>
      <c r="WS11" s="40"/>
      <c r="WT11" s="40"/>
      <c r="WU11" s="40"/>
      <c r="WV11" s="40"/>
      <c r="WW11" s="40"/>
      <c r="WX11" s="40"/>
      <c r="WY11" s="40"/>
      <c r="WZ11" s="40"/>
      <c r="XA11" s="40"/>
      <c r="XB11" s="40"/>
      <c r="XC11" s="40"/>
      <c r="XD11" s="40"/>
      <c r="XE11" s="40"/>
      <c r="XF11" s="40"/>
      <c r="XG11" s="40"/>
      <c r="XH11" s="40"/>
      <c r="XI11" s="40"/>
      <c r="XJ11" s="40"/>
      <c r="XK11" s="40"/>
      <c r="XL11" s="40"/>
      <c r="XM11" s="40"/>
      <c r="XN11" s="40"/>
      <c r="XO11" s="40"/>
      <c r="XP11" s="40"/>
      <c r="XQ11" s="40"/>
      <c r="XR11" s="40"/>
      <c r="XS11" s="40"/>
      <c r="XT11" s="40"/>
      <c r="XU11" s="40"/>
      <c r="XV11" s="40"/>
      <c r="XW11" s="40"/>
      <c r="XX11" s="40"/>
      <c r="XY11" s="40"/>
      <c r="XZ11" s="40"/>
      <c r="YA11" s="40"/>
      <c r="YB11" s="40"/>
      <c r="YC11" s="40"/>
      <c r="YD11" s="40"/>
      <c r="YE11" s="40"/>
      <c r="YF11" s="40"/>
      <c r="YG11" s="40"/>
      <c r="YH11" s="40"/>
      <c r="YI11" s="40"/>
      <c r="YJ11" s="40"/>
      <c r="YK11" s="40"/>
      <c r="YL11" s="40"/>
      <c r="YM11" s="40"/>
      <c r="YN11" s="40"/>
      <c r="YO11" s="40"/>
      <c r="YP11" s="40"/>
      <c r="YQ11" s="40"/>
      <c r="YR11" s="40"/>
      <c r="YS11" s="40"/>
      <c r="YT11" s="40"/>
      <c r="YU11" s="40"/>
      <c r="YV11" s="40"/>
      <c r="YW11" s="40"/>
      <c r="YX11" s="40"/>
      <c r="YY11" s="40"/>
      <c r="YZ11" s="40"/>
      <c r="ZA11" s="40"/>
      <c r="ZB11" s="40"/>
      <c r="ZC11" s="40"/>
      <c r="ZD11" s="40"/>
      <c r="ZE11" s="40"/>
      <c r="ZF11" s="40"/>
      <c r="ZG11" s="40"/>
      <c r="ZH11" s="40"/>
      <c r="ZI11" s="40"/>
      <c r="ZJ11" s="40"/>
      <c r="ZK11" s="40"/>
      <c r="ZL11" s="40"/>
      <c r="ZM11" s="40"/>
      <c r="ZN11" s="40"/>
      <c r="ZO11" s="40"/>
      <c r="ZP11" s="40"/>
      <c r="ZQ11" s="40"/>
      <c r="ZR11" s="40"/>
      <c r="ZS11" s="40"/>
      <c r="ZT11" s="40"/>
      <c r="ZU11" s="40"/>
      <c r="ZV11" s="40"/>
      <c r="ZW11" s="40"/>
      <c r="ZX11" s="40"/>
      <c r="ZY11" s="40"/>
      <c r="ZZ11" s="40"/>
      <c r="AAA11" s="40"/>
      <c r="AAB11" s="40"/>
      <c r="AAC11" s="40"/>
      <c r="AAD11" s="40"/>
      <c r="AAE11" s="40"/>
      <c r="AAF11" s="40"/>
      <c r="AAG11" s="40"/>
      <c r="AAH11" s="40"/>
      <c r="AAI11" s="40"/>
      <c r="AAJ11" s="40"/>
      <c r="AAK11" s="40"/>
      <c r="AAL11" s="40"/>
      <c r="AAM11" s="40"/>
      <c r="AAN11" s="40"/>
      <c r="AAO11" s="40"/>
      <c r="AAP11" s="40"/>
      <c r="AAQ11" s="40"/>
      <c r="AAR11" s="40"/>
      <c r="AAS11" s="40"/>
      <c r="AAT11" s="40"/>
      <c r="AAU11" s="40"/>
      <c r="AAV11" s="40"/>
      <c r="AAW11" s="40"/>
      <c r="AAX11" s="40"/>
      <c r="AAY11" s="40"/>
      <c r="AAZ11" s="40"/>
      <c r="ABA11" s="40"/>
      <c r="ABB11" s="40"/>
      <c r="ABC11" s="40"/>
      <c r="ABD11" s="40"/>
      <c r="ABE11" s="40"/>
      <c r="ABF11" s="40"/>
      <c r="ABG11" s="40"/>
      <c r="ABH11" s="40"/>
      <c r="ABI11" s="40"/>
      <c r="ABJ11" s="40"/>
      <c r="ABK11" s="40"/>
      <c r="ABL11" s="40"/>
      <c r="ABM11" s="40"/>
      <c r="ABN11" s="40"/>
      <c r="ABO11" s="40"/>
      <c r="ABP11" s="40"/>
      <c r="ABQ11" s="40"/>
      <c r="ABR11" s="40"/>
      <c r="ABS11" s="40"/>
      <c r="ABT11" s="40"/>
      <c r="ABU11" s="40"/>
      <c r="ABV11" s="40"/>
      <c r="ABW11" s="40"/>
      <c r="ABX11" s="40"/>
      <c r="ABY11" s="40"/>
      <c r="ABZ11" s="40"/>
      <c r="ACA11" s="40"/>
      <c r="ACB11" s="40"/>
      <c r="ACC11" s="40"/>
      <c r="ACD11" s="40"/>
      <c r="ACE11" s="40"/>
      <c r="ACF11" s="40"/>
      <c r="ACG11" s="40"/>
      <c r="ACH11" s="40"/>
      <c r="ACI11" s="40"/>
      <c r="ACJ11" s="40"/>
      <c r="ACK11" s="40"/>
      <c r="ACL11" s="40"/>
      <c r="ACM11" s="40"/>
      <c r="ACN11" s="40"/>
      <c r="ACO11" s="40"/>
      <c r="ACP11" s="40"/>
      <c r="ACQ11" s="40"/>
      <c r="ACR11" s="40"/>
      <c r="ACS11" s="40"/>
      <c r="ACT11" s="40"/>
      <c r="ACU11" s="40"/>
      <c r="ACV11" s="40"/>
      <c r="ACW11" s="40"/>
      <c r="ACX11" s="40"/>
      <c r="ACY11" s="40"/>
      <c r="ACZ11" s="40"/>
      <c r="ADA11" s="40"/>
      <c r="ADB11" s="40"/>
      <c r="ADC11" s="40"/>
      <c r="ADD11" s="40"/>
      <c r="ADE11" s="40"/>
      <c r="ADF11" s="40"/>
      <c r="ADG11" s="40"/>
      <c r="ADH11" s="40"/>
      <c r="ADI11" s="40"/>
      <c r="ADJ11" s="40"/>
      <c r="ADK11" s="40"/>
      <c r="ADL11" s="40"/>
      <c r="ADM11" s="40"/>
      <c r="ADN11" s="40"/>
      <c r="ADO11" s="40"/>
      <c r="ADP11" s="40"/>
      <c r="ADQ11" s="40"/>
      <c r="ADR11" s="40"/>
      <c r="ADS11" s="40"/>
      <c r="ADT11" s="40"/>
      <c r="ADU11" s="40"/>
      <c r="ADV11" s="40"/>
      <c r="ADW11" s="40"/>
      <c r="ADX11" s="40"/>
      <c r="ADY11" s="40"/>
      <c r="ADZ11" s="40"/>
      <c r="AEA11" s="40"/>
      <c r="AEB11" s="40"/>
      <c r="AEC11" s="40"/>
      <c r="AED11" s="40"/>
      <c r="AEE11" s="40"/>
      <c r="AEF11" s="40"/>
      <c r="AEG11" s="40"/>
      <c r="AEH11" s="40"/>
      <c r="AEI11" s="40"/>
      <c r="AEJ11" s="40"/>
      <c r="AEK11" s="40"/>
      <c r="AEL11" s="40"/>
      <c r="AEM11" s="40"/>
      <c r="AEN11" s="40"/>
      <c r="AEO11" s="40"/>
      <c r="AEP11" s="40"/>
      <c r="AEQ11" s="40"/>
      <c r="AER11" s="40"/>
      <c r="AES11" s="40"/>
      <c r="AET11" s="40"/>
      <c r="AEU11" s="40"/>
      <c r="AEV11" s="40"/>
      <c r="AEW11" s="40"/>
      <c r="AEX11" s="40"/>
      <c r="AEY11" s="40"/>
      <c r="AEZ11" s="40"/>
      <c r="AFA11" s="40"/>
      <c r="AFB11" s="40"/>
      <c r="AFC11" s="40"/>
      <c r="AFD11" s="40"/>
      <c r="AFE11" s="40"/>
      <c r="AFF11" s="40"/>
      <c r="AFG11" s="40"/>
      <c r="AFH11" s="40"/>
      <c r="AFI11" s="40"/>
      <c r="AFJ11" s="40"/>
      <c r="AFK11" s="40"/>
      <c r="AFL11" s="40"/>
      <c r="AFM11" s="40"/>
      <c r="AFN11" s="40"/>
      <c r="AFO11" s="40"/>
      <c r="AFP11" s="40"/>
      <c r="AFQ11" s="40"/>
      <c r="AFR11" s="40"/>
      <c r="AFS11" s="40"/>
      <c r="AFT11" s="40"/>
      <c r="AFU11" s="40"/>
      <c r="AFV11" s="40"/>
      <c r="AFW11" s="40"/>
      <c r="AFX11" s="40"/>
      <c r="AFY11" s="40"/>
      <c r="AFZ11" s="40"/>
      <c r="AGA11" s="40"/>
      <c r="AGB11" s="40"/>
      <c r="AGC11" s="40"/>
      <c r="AGD11" s="40"/>
      <c r="AGE11" s="40"/>
      <c r="AGF11" s="40"/>
      <c r="AGG11" s="40"/>
      <c r="AGH11" s="40"/>
      <c r="AGI11" s="40"/>
      <c r="AGJ11" s="40"/>
      <c r="AGK11" s="40"/>
      <c r="AGL11" s="40"/>
      <c r="AGM11" s="40"/>
      <c r="AGN11" s="40"/>
      <c r="AGO11" s="40"/>
      <c r="AGP11" s="40"/>
      <c r="AGQ11" s="40"/>
      <c r="AGR11" s="40"/>
      <c r="AGS11" s="40"/>
      <c r="AGT11" s="40"/>
      <c r="AGU11" s="40"/>
      <c r="AGV11" s="40"/>
      <c r="AGW11" s="40"/>
      <c r="AGX11" s="40"/>
      <c r="AGY11" s="40"/>
      <c r="AGZ11" s="40"/>
      <c r="AHA11" s="40"/>
      <c r="AHB11" s="40"/>
      <c r="AHC11" s="40"/>
      <c r="AHD11" s="40"/>
      <c r="AHE11" s="40"/>
      <c r="AHF11" s="40"/>
      <c r="AHG11" s="40"/>
      <c r="AHH11" s="40"/>
      <c r="AHI11" s="40"/>
      <c r="AHJ11" s="40"/>
      <c r="AHK11" s="40"/>
      <c r="AHL11" s="40"/>
      <c r="AHM11" s="40"/>
      <c r="AHN11" s="40"/>
      <c r="AHO11" s="40"/>
      <c r="AHP11" s="40"/>
      <c r="AHQ11" s="40"/>
      <c r="AHR11" s="40"/>
      <c r="AHS11" s="40"/>
      <c r="AHT11" s="40"/>
      <c r="AHU11" s="40"/>
      <c r="AHV11" s="40"/>
      <c r="AHW11" s="40"/>
      <c r="AHX11" s="40"/>
      <c r="AHY11" s="40"/>
      <c r="AHZ11" s="40"/>
      <c r="AIA11" s="40"/>
      <c r="AIB11" s="40"/>
      <c r="AIC11" s="40"/>
      <c r="AID11" s="40"/>
      <c r="AIE11" s="40"/>
      <c r="AIF11" s="40"/>
      <c r="AIG11" s="40"/>
      <c r="AIH11" s="40"/>
      <c r="AII11" s="40"/>
      <c r="AIJ11" s="40"/>
      <c r="AIK11" s="40"/>
      <c r="AIL11" s="40"/>
      <c r="AIM11" s="40"/>
      <c r="AIN11" s="40"/>
      <c r="AIO11" s="40"/>
      <c r="AIP11" s="40"/>
      <c r="AIQ11" s="40"/>
      <c r="AIR11" s="40"/>
      <c r="AIS11" s="40"/>
      <c r="AIT11" s="40"/>
      <c r="AIU11" s="40"/>
      <c r="AIV11" s="40"/>
      <c r="AIW11" s="40"/>
      <c r="AIX11" s="40"/>
      <c r="AIY11" s="40"/>
      <c r="AIZ11" s="40"/>
      <c r="AJA11" s="40"/>
      <c r="AJB11" s="40"/>
      <c r="AJC11" s="40"/>
      <c r="AJD11" s="40"/>
      <c r="AJE11" s="40"/>
      <c r="AJF11" s="40"/>
      <c r="AJG11" s="40"/>
      <c r="AJH11" s="40"/>
      <c r="AJI11" s="40"/>
      <c r="AJJ11" s="40"/>
      <c r="AJK11" s="40"/>
      <c r="AJL11" s="40"/>
      <c r="AJM11" s="40"/>
      <c r="AJN11" s="40"/>
      <c r="AJO11" s="40"/>
      <c r="AJP11" s="40"/>
      <c r="AJQ11" s="40"/>
      <c r="AJR11" s="40"/>
      <c r="AJS11" s="40"/>
      <c r="AJT11" s="40"/>
      <c r="AJU11" s="40"/>
      <c r="AJV11" s="40"/>
      <c r="AJW11" s="40"/>
      <c r="AJX11" s="40"/>
      <c r="AJY11" s="40"/>
      <c r="AJZ11" s="40"/>
      <c r="AKA11" s="40"/>
      <c r="AKB11" s="40"/>
      <c r="AKC11" s="40"/>
      <c r="AKD11" s="40"/>
      <c r="AKE11" s="40"/>
      <c r="AKF11" s="40"/>
      <c r="AKG11" s="40"/>
      <c r="AKH11" s="40"/>
      <c r="AKI11" s="40"/>
      <c r="AKJ11" s="40"/>
      <c r="AKK11" s="40"/>
      <c r="AKL11" s="40"/>
      <c r="AKM11" s="40"/>
      <c r="AKN11" s="40"/>
      <c r="AKO11" s="40"/>
      <c r="AKP11" s="40"/>
      <c r="AKQ11" s="40"/>
      <c r="AKR11" s="40"/>
      <c r="AKS11" s="40"/>
      <c r="AKT11" s="40"/>
      <c r="AKU11" s="40"/>
      <c r="AKV11" s="40"/>
      <c r="AKW11" s="40"/>
      <c r="AKX11" s="40"/>
      <c r="AKY11" s="40"/>
      <c r="AKZ11" s="40"/>
      <c r="ALA11" s="40"/>
      <c r="ALB11" s="40"/>
      <c r="ALC11" s="40"/>
      <c r="ALD11" s="40"/>
      <c r="ALE11" s="40"/>
      <c r="ALF11" s="40"/>
      <c r="ALG11" s="40"/>
      <c r="ALH11" s="40"/>
      <c r="ALI11" s="40"/>
      <c r="ALJ11" s="40"/>
      <c r="ALK11" s="40"/>
      <c r="ALL11" s="40"/>
      <c r="ALM11" s="40"/>
      <c r="ALN11" s="40"/>
      <c r="ALO11" s="40"/>
      <c r="ALP11" s="40"/>
      <c r="ALQ11" s="40"/>
      <c r="ALR11" s="40"/>
      <c r="ALS11" s="40"/>
      <c r="ALT11" s="40"/>
      <c r="ALU11" s="40"/>
      <c r="ALV11" s="40"/>
      <c r="ALW11" s="40"/>
      <c r="ALX11" s="40"/>
      <c r="ALY11" s="40"/>
      <c r="ALZ11" s="40"/>
      <c r="AMA11" s="40"/>
      <c r="AMB11" s="40"/>
      <c r="AMC11" s="40"/>
      <c r="AMD11" s="40"/>
      <c r="AME11" s="40"/>
      <c r="AMF11" s="40"/>
      <c r="AMG11" s="40"/>
      <c r="AMH11" s="40"/>
      <c r="AMI11" s="40"/>
      <c r="AMJ11" s="40"/>
      <c r="AMK11" s="40"/>
      <c r="AML11" s="40"/>
      <c r="AMM11" s="40"/>
      <c r="AMN11" s="40"/>
      <c r="AMO11" s="40"/>
      <c r="AMP11" s="40"/>
      <c r="AMQ11" s="40"/>
      <c r="AMR11" s="40"/>
      <c r="AMS11" s="40"/>
      <c r="AMT11" s="40"/>
      <c r="AMU11" s="40"/>
      <c r="AMV11" s="40"/>
      <c r="AMW11" s="40"/>
      <c r="AMX11" s="40"/>
      <c r="AMY11" s="40"/>
      <c r="AMZ11" s="40"/>
      <c r="ANA11" s="40"/>
      <c r="ANB11" s="40"/>
      <c r="ANC11" s="40"/>
      <c r="AND11" s="40"/>
      <c r="ANE11" s="40"/>
      <c r="ANF11" s="40"/>
      <c r="ANG11" s="40"/>
      <c r="ANH11" s="40"/>
      <c r="ANI11" s="40"/>
      <c r="ANJ11" s="40"/>
      <c r="ANK11" s="40"/>
      <c r="ANL11" s="40"/>
      <c r="ANM11" s="40"/>
      <c r="ANN11" s="40"/>
      <c r="ANO11" s="40"/>
      <c r="ANP11" s="40"/>
      <c r="ANQ11" s="40"/>
      <c r="ANR11" s="40"/>
      <c r="ANS11" s="40"/>
      <c r="ANT11" s="40"/>
      <c r="ANU11" s="40"/>
      <c r="ANV11" s="40"/>
      <c r="ANW11" s="40"/>
      <c r="ANX11" s="40"/>
      <c r="ANY11" s="40"/>
      <c r="ANZ11" s="40"/>
      <c r="AOA11" s="40"/>
      <c r="AOB11" s="40"/>
      <c r="AOC11" s="40"/>
      <c r="AOD11" s="40"/>
      <c r="AOE11" s="40"/>
      <c r="AOF11" s="40"/>
      <c r="AOG11" s="40"/>
      <c r="AOH11" s="40"/>
      <c r="AOI11" s="40"/>
      <c r="AOJ11" s="40"/>
      <c r="AOK11" s="40"/>
      <c r="AOL11" s="40"/>
      <c r="AOM11" s="40"/>
      <c r="AON11" s="40"/>
      <c r="AOO11" s="40"/>
      <c r="AOP11" s="40"/>
      <c r="AOQ11" s="40"/>
      <c r="AOR11" s="40"/>
      <c r="AOS11" s="40"/>
      <c r="AOT11" s="40"/>
      <c r="AOU11" s="40"/>
      <c r="AOV11" s="40"/>
      <c r="AOW11" s="40"/>
      <c r="AOX11" s="40"/>
      <c r="AOY11" s="40"/>
      <c r="AOZ11" s="40"/>
      <c r="APA11" s="40"/>
      <c r="APB11" s="40"/>
      <c r="APC11" s="40"/>
      <c r="APD11" s="40"/>
      <c r="APE11" s="40"/>
      <c r="APF11" s="40"/>
      <c r="APG11" s="40"/>
      <c r="APH11" s="40"/>
      <c r="API11" s="40"/>
      <c r="APJ11" s="40"/>
      <c r="APK11" s="40"/>
      <c r="APL11" s="40"/>
      <c r="APM11" s="40"/>
      <c r="APN11" s="40"/>
      <c r="APO11" s="40"/>
      <c r="APP11" s="40"/>
      <c r="APQ11" s="40"/>
      <c r="APR11" s="40"/>
      <c r="APS11" s="40"/>
      <c r="APT11" s="40"/>
      <c r="APU11" s="40"/>
      <c r="APV11" s="40"/>
      <c r="APW11" s="40"/>
      <c r="APX11" s="40"/>
      <c r="APY11" s="40"/>
      <c r="APZ11" s="40"/>
      <c r="AQA11" s="40"/>
      <c r="AQB11" s="40"/>
      <c r="AQC11" s="40"/>
      <c r="AQD11" s="40"/>
      <c r="AQE11" s="40"/>
      <c r="AQF11" s="40"/>
      <c r="AQG11" s="40"/>
      <c r="AQH11" s="40"/>
      <c r="AQI11" s="40"/>
      <c r="AQJ11" s="40"/>
      <c r="AQK11" s="40"/>
      <c r="AQL11" s="40"/>
      <c r="AQM11" s="40"/>
      <c r="AQN11" s="40"/>
      <c r="AQO11" s="40"/>
      <c r="AQP11" s="40"/>
      <c r="AQQ11" s="40"/>
      <c r="AQR11" s="40"/>
      <c r="AQS11" s="40"/>
      <c r="AQT11" s="40"/>
      <c r="AQU11" s="40"/>
      <c r="AQV11" s="40"/>
      <c r="AQW11" s="40"/>
      <c r="AQX11" s="40"/>
      <c r="AQY11" s="40"/>
      <c r="AQZ11" s="40"/>
      <c r="ARA11" s="40"/>
      <c r="ARB11" s="40"/>
      <c r="ARC11" s="40"/>
      <c r="ARD11" s="40"/>
      <c r="ARE11" s="40"/>
      <c r="ARF11" s="40"/>
      <c r="ARG11" s="40"/>
      <c r="ARH11" s="40"/>
      <c r="ARI11" s="40"/>
      <c r="ARJ11" s="40"/>
      <c r="ARK11" s="40"/>
      <c r="ARL11" s="40"/>
      <c r="ARM11" s="40"/>
      <c r="ARN11" s="40"/>
      <c r="ARO11" s="40"/>
      <c r="ARP11" s="40"/>
      <c r="ARQ11" s="40"/>
      <c r="ARR11" s="40"/>
      <c r="ARS11" s="40"/>
      <c r="ART11" s="40"/>
      <c r="ARU11" s="40"/>
      <c r="ARV11" s="40"/>
      <c r="ARW11" s="40"/>
      <c r="ARX11" s="40"/>
      <c r="ARY11" s="40"/>
      <c r="ARZ11" s="40"/>
      <c r="ASA11" s="40"/>
      <c r="ASB11" s="40"/>
      <c r="ASC11" s="40"/>
      <c r="ASD11" s="40"/>
      <c r="ASE11" s="40"/>
      <c r="ASF11" s="40"/>
      <c r="ASG11" s="40"/>
      <c r="ASH11" s="40"/>
      <c r="ASI11" s="40"/>
      <c r="ASJ11" s="40"/>
      <c r="ASK11" s="40"/>
      <c r="ASL11" s="40"/>
      <c r="ASM11" s="40"/>
      <c r="ASN11" s="40"/>
      <c r="ASO11" s="40"/>
      <c r="ASP11" s="40"/>
      <c r="ASQ11" s="40"/>
      <c r="ASR11" s="40"/>
      <c r="ASS11" s="40"/>
      <c r="AST11" s="40"/>
      <c r="ASU11" s="40"/>
      <c r="ASV11" s="40"/>
      <c r="ASW11" s="40"/>
      <c r="ASX11" s="40"/>
      <c r="ASY11" s="40"/>
      <c r="ASZ11" s="40"/>
      <c r="ATA11" s="40"/>
      <c r="ATB11" s="40"/>
      <c r="ATC11" s="40"/>
      <c r="ATD11" s="40"/>
      <c r="ATE11" s="40"/>
      <c r="ATF11" s="40"/>
      <c r="ATG11" s="40"/>
      <c r="ATH11" s="40"/>
      <c r="ATI11" s="40"/>
      <c r="ATJ11" s="40"/>
      <c r="ATK11" s="40"/>
      <c r="ATL11" s="40"/>
      <c r="ATM11" s="40"/>
      <c r="ATN11" s="40"/>
      <c r="ATO11" s="40"/>
      <c r="ATP11" s="40"/>
      <c r="ATQ11" s="40"/>
      <c r="ATR11" s="40"/>
      <c r="ATS11" s="40"/>
      <c r="ATT11" s="40"/>
      <c r="ATU11" s="40"/>
      <c r="ATV11" s="40"/>
      <c r="ATW11" s="40"/>
      <c r="ATX11" s="40"/>
      <c r="ATY11" s="40"/>
      <c r="ATZ11" s="40"/>
      <c r="AUA11" s="40"/>
      <c r="AUB11" s="40"/>
      <c r="AUC11" s="40"/>
      <c r="AUD11" s="40"/>
      <c r="AUE11" s="40"/>
      <c r="AUF11" s="40"/>
      <c r="AUG11" s="40"/>
      <c r="AUH11" s="40"/>
      <c r="AUI11" s="40"/>
      <c r="AUJ11" s="40"/>
      <c r="AUK11" s="40"/>
      <c r="AUL11" s="40"/>
      <c r="AUM11" s="40"/>
      <c r="AUN11" s="40"/>
      <c r="AUO11" s="40"/>
      <c r="AUP11" s="40"/>
      <c r="AUQ11" s="40"/>
      <c r="AUR11" s="40"/>
      <c r="AUS11" s="40"/>
      <c r="AUT11" s="40"/>
      <c r="AUU11" s="40"/>
      <c r="AUV11" s="40"/>
      <c r="AUW11" s="40"/>
      <c r="AUX11" s="40"/>
      <c r="AUY11" s="40"/>
      <c r="AUZ11" s="40"/>
      <c r="AVA11" s="40"/>
      <c r="AVB11" s="40"/>
      <c r="AVC11" s="40"/>
      <c r="AVD11" s="40"/>
      <c r="AVE11" s="40"/>
      <c r="AVF11" s="40"/>
      <c r="AVG11" s="40"/>
      <c r="AVH11" s="40"/>
      <c r="AVI11" s="40"/>
      <c r="AVJ11" s="40"/>
      <c r="AVK11" s="40"/>
      <c r="AVL11" s="40"/>
      <c r="AVM11" s="40"/>
      <c r="AVN11" s="40"/>
      <c r="AVO11" s="40"/>
      <c r="AVP11" s="40"/>
      <c r="AVQ11" s="40"/>
      <c r="AVR11" s="40"/>
      <c r="AVS11" s="40"/>
      <c r="AVT11" s="40"/>
      <c r="AVU11" s="40"/>
      <c r="AVV11" s="40"/>
      <c r="AVW11" s="40"/>
      <c r="AVX11" s="40"/>
      <c r="AVY11" s="40"/>
      <c r="AVZ11" s="40"/>
      <c r="AWA11" s="40"/>
      <c r="AWB11" s="40"/>
      <c r="AWC11" s="40"/>
      <c r="AWD11" s="40"/>
      <c r="AWE11" s="40"/>
      <c r="AWF11" s="40"/>
      <c r="AWG11" s="40"/>
      <c r="AWH11" s="40"/>
      <c r="AWI11" s="40"/>
      <c r="AWJ11" s="40"/>
      <c r="AWK11" s="40"/>
      <c r="AWL11" s="40"/>
      <c r="AWM11" s="40"/>
      <c r="AWN11" s="40"/>
      <c r="AWO11" s="40"/>
      <c r="AWP11" s="40"/>
      <c r="AWQ11" s="40"/>
      <c r="AWR11" s="40"/>
      <c r="AWS11" s="40"/>
      <c r="AWT11" s="40"/>
      <c r="AWU11" s="40"/>
      <c r="AWV11" s="40"/>
      <c r="AWW11" s="40"/>
      <c r="AWX11" s="40"/>
      <c r="AWY11" s="40"/>
      <c r="AWZ11" s="40"/>
      <c r="AXA11" s="40"/>
      <c r="AXB11" s="40"/>
      <c r="AXC11" s="40"/>
      <c r="AXD11" s="40"/>
      <c r="AXE11" s="40"/>
      <c r="AXF11" s="40"/>
      <c r="AXG11" s="40"/>
      <c r="AXH11" s="40"/>
      <c r="AXI11" s="40"/>
      <c r="AXJ11" s="40"/>
      <c r="AXK11" s="40"/>
      <c r="AXL11" s="40"/>
      <c r="AXM11" s="40"/>
      <c r="AXN11" s="40"/>
      <c r="AXO11" s="40"/>
      <c r="AXP11" s="40"/>
      <c r="AXQ11" s="40"/>
      <c r="AXR11" s="40"/>
      <c r="AXS11" s="40"/>
      <c r="AXT11" s="40"/>
      <c r="AXU11" s="40"/>
      <c r="AXV11" s="40"/>
      <c r="AXW11" s="40"/>
      <c r="AXX11" s="40"/>
      <c r="AXY11" s="40"/>
      <c r="AXZ11" s="40"/>
      <c r="AYA11" s="40"/>
      <c r="AYB11" s="40"/>
      <c r="AYC11" s="40"/>
      <c r="AYD11" s="40"/>
      <c r="AYE11" s="40"/>
      <c r="AYF11" s="40"/>
      <c r="AYG11" s="40"/>
      <c r="AYH11" s="40"/>
      <c r="AYI11" s="40"/>
      <c r="AYJ11" s="40"/>
      <c r="AYK11" s="40"/>
      <c r="AYL11" s="40"/>
      <c r="AYM11" s="40"/>
      <c r="AYN11" s="40"/>
      <c r="AYO11" s="40"/>
      <c r="AYP11" s="40"/>
      <c r="AYQ11" s="40"/>
      <c r="AYR11" s="40"/>
      <c r="AYS11" s="40"/>
      <c r="AYT11" s="40"/>
      <c r="AYU11" s="40"/>
      <c r="AYV11" s="40"/>
      <c r="AYW11" s="40"/>
      <c r="AYX11" s="40"/>
      <c r="AYY11" s="40"/>
      <c r="AYZ11" s="40"/>
      <c r="AZA11" s="40"/>
      <c r="AZB11" s="40"/>
      <c r="AZC11" s="40"/>
      <c r="AZD11" s="40"/>
      <c r="AZE11" s="40"/>
      <c r="AZF11" s="40"/>
      <c r="AZG11" s="40"/>
      <c r="AZH11" s="40"/>
      <c r="AZI11" s="40"/>
      <c r="AZJ11" s="40"/>
      <c r="AZK11" s="40"/>
      <c r="AZL11" s="40"/>
      <c r="AZM11" s="40"/>
      <c r="AZN11" s="40"/>
      <c r="AZO11" s="40"/>
      <c r="AZP11" s="40"/>
      <c r="AZQ11" s="40"/>
      <c r="AZR11" s="40"/>
      <c r="AZS11" s="40"/>
      <c r="AZT11" s="40"/>
      <c r="AZU11" s="40"/>
      <c r="AZV11" s="40"/>
      <c r="AZW11" s="40"/>
      <c r="AZX11" s="40"/>
      <c r="AZY11" s="40"/>
      <c r="AZZ11" s="40"/>
      <c r="BAA11" s="40"/>
      <c r="BAB11" s="40"/>
      <c r="BAC11" s="40"/>
      <c r="BAD11" s="40"/>
      <c r="BAE11" s="40"/>
      <c r="BAF11" s="40"/>
      <c r="BAG11" s="40"/>
      <c r="BAH11" s="40"/>
      <c r="BAI11" s="40"/>
      <c r="BAJ11" s="40"/>
      <c r="BAK11" s="40"/>
      <c r="BAL11" s="40"/>
      <c r="BAM11" s="40"/>
      <c r="BAN11" s="40"/>
      <c r="BAO11" s="40"/>
      <c r="BAP11" s="40"/>
      <c r="BAQ11" s="40"/>
      <c r="BAR11" s="40"/>
      <c r="BAS11" s="40"/>
      <c r="BAT11" s="40"/>
      <c r="BAU11" s="40"/>
      <c r="BAV11" s="40"/>
      <c r="BAW11" s="40"/>
      <c r="BAX11" s="40"/>
      <c r="BAY11" s="40"/>
      <c r="BAZ11" s="40"/>
      <c r="BBA11" s="40"/>
      <c r="BBB11" s="40"/>
      <c r="BBC11" s="40"/>
      <c r="BBD11" s="40"/>
      <c r="BBE11" s="40"/>
      <c r="BBF11" s="40"/>
      <c r="BBG11" s="40"/>
      <c r="BBH11" s="40"/>
      <c r="BBI11" s="40"/>
      <c r="BBJ11" s="40"/>
      <c r="BBK11" s="40"/>
      <c r="BBL11" s="40"/>
      <c r="BBM11" s="40"/>
      <c r="BBN11" s="40"/>
      <c r="BBO11" s="40"/>
      <c r="BBP11" s="40"/>
      <c r="BBQ11" s="40"/>
      <c r="BBR11" s="40"/>
      <c r="BBS11" s="40"/>
      <c r="BBT11" s="40"/>
      <c r="BBU11" s="40"/>
      <c r="BBV11" s="40"/>
      <c r="BBW11" s="40"/>
      <c r="BBX11" s="40"/>
      <c r="BBY11" s="40"/>
      <c r="BBZ11" s="40"/>
      <c r="BCA11" s="40"/>
      <c r="BCB11" s="40"/>
      <c r="BCC11" s="40"/>
      <c r="BCD11" s="40"/>
      <c r="BCE11" s="40"/>
      <c r="BCF11" s="40"/>
      <c r="BCG11" s="40"/>
      <c r="BCH11" s="40"/>
      <c r="BCI11" s="40"/>
      <c r="BCJ11" s="40"/>
      <c r="BCK11" s="40"/>
      <c r="BCL11" s="40"/>
      <c r="BCM11" s="40"/>
      <c r="BCN11" s="40"/>
      <c r="BCO11" s="40"/>
      <c r="BCP11" s="40"/>
      <c r="BCQ11" s="40"/>
      <c r="BCR11" s="40"/>
      <c r="BCS11" s="40"/>
      <c r="BCT11" s="40"/>
      <c r="BCU11" s="40"/>
      <c r="BCV11" s="40"/>
      <c r="BCW11" s="40"/>
      <c r="BCX11" s="40"/>
      <c r="BCY11" s="40"/>
      <c r="BCZ11" s="40"/>
      <c r="BDA11" s="40"/>
      <c r="BDB11" s="40"/>
      <c r="BDC11" s="40"/>
      <c r="BDD11" s="40"/>
      <c r="BDE11" s="40"/>
      <c r="BDF11" s="40"/>
      <c r="BDG11" s="40"/>
      <c r="BDH11" s="40"/>
      <c r="BDI11" s="40"/>
      <c r="BDJ11" s="40"/>
      <c r="BDK11" s="40"/>
      <c r="BDL11" s="40"/>
      <c r="BDM11" s="40"/>
      <c r="BDN11" s="40"/>
      <c r="BDO11" s="40"/>
      <c r="BDP11" s="40"/>
      <c r="BDQ11" s="40"/>
      <c r="BDR11" s="40"/>
      <c r="BDS11" s="40"/>
      <c r="BDT11" s="40"/>
      <c r="BDU11" s="40"/>
      <c r="BDV11" s="40"/>
      <c r="BDW11" s="40"/>
      <c r="BDX11" s="40"/>
      <c r="BDY11" s="40"/>
      <c r="BDZ11" s="40"/>
      <c r="BEA11" s="40"/>
      <c r="BEB11" s="40"/>
      <c r="BEC11" s="40"/>
      <c r="BED11" s="40"/>
      <c r="BEE11" s="40"/>
      <c r="BEF11" s="40"/>
      <c r="BEG11" s="40"/>
      <c r="BEH11" s="40"/>
      <c r="BEI11" s="40"/>
      <c r="BEJ11" s="40"/>
      <c r="BEK11" s="40"/>
      <c r="BEL11" s="40"/>
      <c r="BEM11" s="40"/>
      <c r="BEN11" s="40"/>
      <c r="BEO11" s="40"/>
      <c r="BEP11" s="40"/>
      <c r="BEQ11" s="40"/>
      <c r="BER11" s="40"/>
      <c r="BES11" s="40"/>
      <c r="BET11" s="40"/>
      <c r="BEU11" s="40"/>
      <c r="BEV11" s="40"/>
      <c r="BEW11" s="40"/>
      <c r="BEX11" s="40"/>
      <c r="BEY11" s="40"/>
      <c r="BEZ11" s="40"/>
      <c r="BFA11" s="40"/>
      <c r="BFB11" s="40"/>
      <c r="BFC11" s="40"/>
      <c r="BFD11" s="40"/>
      <c r="BFE11" s="40"/>
      <c r="BFF11" s="40"/>
      <c r="BFG11" s="40"/>
      <c r="BFH11" s="40"/>
      <c r="BFI11" s="40"/>
      <c r="BFJ11" s="40"/>
      <c r="BFK11" s="40"/>
      <c r="BFL11" s="40"/>
      <c r="BFM11" s="40"/>
      <c r="BFN11" s="40"/>
      <c r="BFO11" s="40"/>
      <c r="BFP11" s="40"/>
      <c r="BFQ11" s="40"/>
      <c r="BFR11" s="40"/>
      <c r="BFS11" s="40"/>
      <c r="BFT11" s="40"/>
      <c r="BFU11" s="40"/>
      <c r="BFV11" s="40"/>
      <c r="BFW11" s="40"/>
      <c r="BFX11" s="40"/>
      <c r="BFY11" s="40"/>
      <c r="BFZ11" s="40"/>
      <c r="BGA11" s="40"/>
      <c r="BGB11" s="40"/>
      <c r="BGC11" s="40"/>
      <c r="BGD11" s="40"/>
      <c r="BGE11" s="40"/>
      <c r="BGF11" s="40"/>
      <c r="BGG11" s="40"/>
      <c r="BGH11" s="40"/>
      <c r="BGI11" s="40"/>
      <c r="BGJ11" s="40"/>
      <c r="BGK11" s="40"/>
      <c r="BGL11" s="40"/>
      <c r="BGM11" s="40"/>
      <c r="BGN11" s="40"/>
      <c r="BGO11" s="40"/>
      <c r="BGP11" s="40"/>
      <c r="BGQ11" s="40"/>
      <c r="BGR11" s="40"/>
      <c r="BGS11" s="40"/>
      <c r="BGT11" s="40"/>
      <c r="BGU11" s="40"/>
      <c r="BGV11" s="40"/>
      <c r="BGW11" s="40"/>
      <c r="BGX11" s="40"/>
      <c r="BGY11" s="40"/>
      <c r="BGZ11" s="40"/>
      <c r="BHA11" s="40"/>
      <c r="BHB11" s="40"/>
      <c r="BHC11" s="40"/>
      <c r="BHD11" s="40"/>
      <c r="BHE11" s="40"/>
      <c r="BHF11" s="40"/>
      <c r="BHG11" s="40"/>
      <c r="BHH11" s="40"/>
      <c r="BHI11" s="40"/>
      <c r="BHJ11" s="40"/>
      <c r="BHK11" s="40"/>
      <c r="BHL11" s="40"/>
      <c r="BHM11" s="40"/>
      <c r="BHN11" s="40"/>
      <c r="BHO11" s="40"/>
      <c r="BHP11" s="40"/>
      <c r="BHQ11" s="40"/>
      <c r="BHR11" s="40"/>
      <c r="BHS11" s="40"/>
      <c r="BHT11" s="40"/>
      <c r="BHU11" s="40"/>
      <c r="BHV11" s="40"/>
      <c r="BHW11" s="40"/>
      <c r="BHX11" s="40"/>
      <c r="BHY11" s="40"/>
      <c r="BHZ11" s="40"/>
      <c r="BIA11" s="40"/>
      <c r="BIB11" s="40"/>
      <c r="BIC11" s="40"/>
      <c r="BID11" s="40"/>
      <c r="BIE11" s="40"/>
      <c r="BIF11" s="40"/>
      <c r="BIG11" s="40"/>
      <c r="BIH11" s="40"/>
      <c r="BII11" s="40"/>
      <c r="BIJ11" s="40"/>
      <c r="BIK11" s="40"/>
      <c r="BIL11" s="40"/>
      <c r="BIM11" s="40"/>
      <c r="BIN11" s="40"/>
      <c r="BIO11" s="40"/>
      <c r="BIP11" s="40"/>
      <c r="BIQ11" s="40"/>
      <c r="BIR11" s="40"/>
      <c r="BIS11" s="40"/>
      <c r="BIT11" s="40"/>
      <c r="BIU11" s="40"/>
      <c r="BIV11" s="40"/>
      <c r="BIW11" s="40"/>
      <c r="BIX11" s="40"/>
      <c r="BIY11" s="40"/>
      <c r="BIZ11" s="40"/>
      <c r="BJA11" s="40"/>
      <c r="BJB11" s="40"/>
      <c r="BJC11" s="40"/>
      <c r="BJD11" s="40"/>
      <c r="BJE11" s="40"/>
      <c r="BJF11" s="40"/>
      <c r="BJG11" s="40"/>
      <c r="BJH11" s="40"/>
      <c r="BJI11" s="40"/>
      <c r="BJJ11" s="40"/>
      <c r="BJK11" s="40"/>
      <c r="BJL11" s="40"/>
      <c r="BJM11" s="40"/>
      <c r="BJN11" s="40"/>
      <c r="BJO11" s="40"/>
      <c r="BJP11" s="40"/>
      <c r="BJQ11" s="40"/>
      <c r="BJR11" s="40"/>
      <c r="BJS11" s="40"/>
      <c r="BJT11" s="40"/>
      <c r="BJU11" s="40"/>
      <c r="BJV11" s="40"/>
      <c r="BJW11" s="40"/>
      <c r="BJX11" s="40"/>
      <c r="BJY11" s="40"/>
      <c r="BJZ11" s="40"/>
      <c r="BKA11" s="40"/>
      <c r="BKB11" s="40"/>
      <c r="BKC11" s="40"/>
      <c r="BKD11" s="40"/>
      <c r="BKE11" s="40"/>
      <c r="BKF11" s="40"/>
      <c r="BKG11" s="40"/>
      <c r="BKH11" s="40"/>
      <c r="BKI11" s="40"/>
      <c r="BKJ11" s="40"/>
      <c r="BKK11" s="40"/>
      <c r="BKL11" s="40"/>
      <c r="BKM11" s="40"/>
      <c r="BKN11" s="40"/>
      <c r="BKO11" s="40"/>
      <c r="BKP11" s="40"/>
      <c r="BKQ11" s="40"/>
      <c r="BKR11" s="40"/>
      <c r="BKS11" s="40"/>
      <c r="BKT11" s="40"/>
      <c r="BKU11" s="40"/>
      <c r="BKV11" s="40"/>
      <c r="BKW11" s="40"/>
      <c r="BKX11" s="40"/>
      <c r="BKY11" s="40"/>
      <c r="BKZ11" s="40"/>
      <c r="BLA11" s="40"/>
      <c r="BLB11" s="40"/>
      <c r="BLC11" s="40"/>
      <c r="BLD11" s="40"/>
      <c r="BLE11" s="40"/>
      <c r="BLF11" s="40"/>
      <c r="BLG11" s="40"/>
      <c r="BLH11" s="40"/>
      <c r="BLI11" s="40"/>
      <c r="BLJ11" s="40"/>
      <c r="BLK11" s="40"/>
      <c r="BLL11" s="40"/>
      <c r="BLM11" s="40"/>
      <c r="BLN11" s="40"/>
      <c r="BLO11" s="40"/>
      <c r="BLP11" s="40"/>
      <c r="BLQ11" s="40"/>
      <c r="BLR11" s="40"/>
      <c r="BLS11" s="40"/>
      <c r="BLT11" s="40"/>
      <c r="BLU11" s="40"/>
      <c r="BLV11" s="40"/>
      <c r="BLW11" s="40"/>
      <c r="BLX11" s="40"/>
      <c r="BLY11" s="40"/>
      <c r="BLZ11" s="40"/>
      <c r="BMA11" s="40"/>
      <c r="BMB11" s="40"/>
      <c r="BMC11" s="40"/>
      <c r="BMD11" s="40"/>
      <c r="BME11" s="40"/>
      <c r="BMF11" s="40"/>
      <c r="BMG11" s="40"/>
      <c r="BMH11" s="40"/>
      <c r="BMI11" s="40"/>
      <c r="BMJ11" s="40"/>
      <c r="BMK11" s="40"/>
      <c r="BML11" s="40"/>
      <c r="BMM11" s="40"/>
      <c r="BMN11" s="40"/>
      <c r="BMO11" s="40"/>
      <c r="BMP11" s="40"/>
      <c r="BMQ11" s="40"/>
      <c r="BMR11" s="40"/>
      <c r="BMS11" s="40"/>
      <c r="BMT11" s="40"/>
      <c r="BMU11" s="40"/>
      <c r="BMV11" s="40"/>
      <c r="BMW11" s="40"/>
      <c r="BMX11" s="40"/>
      <c r="BMY11" s="40"/>
      <c r="BMZ11" s="40"/>
      <c r="BNA11" s="40"/>
      <c r="BNB11" s="40"/>
      <c r="BNC11" s="40"/>
      <c r="BND11" s="40"/>
      <c r="BNE11" s="40"/>
      <c r="BNF11" s="40"/>
      <c r="BNG11" s="40"/>
      <c r="BNH11" s="40"/>
      <c r="BNI11" s="40"/>
      <c r="BNJ11" s="40"/>
      <c r="BNK11" s="40"/>
      <c r="BNL11" s="40"/>
      <c r="BNM11" s="40"/>
      <c r="BNN11" s="40"/>
      <c r="BNO11" s="40"/>
      <c r="BNP11" s="40"/>
      <c r="BNQ11" s="40"/>
      <c r="BNR11" s="40"/>
      <c r="BNS11" s="40"/>
      <c r="BNT11" s="40"/>
      <c r="BNU11" s="40"/>
      <c r="BNV11" s="40"/>
      <c r="BNW11" s="40"/>
      <c r="BNX11" s="40"/>
      <c r="BNY11" s="40"/>
      <c r="BNZ11" s="40"/>
      <c r="BOA11" s="40"/>
      <c r="BOB11" s="40"/>
      <c r="BOC11" s="40"/>
      <c r="BOD11" s="40"/>
      <c r="BOE11" s="40"/>
      <c r="BOF11" s="40"/>
      <c r="BOG11" s="40"/>
      <c r="BOH11" s="40"/>
      <c r="BOI11" s="40"/>
      <c r="BOJ11" s="40"/>
      <c r="BOK11" s="40"/>
      <c r="BOL11" s="40"/>
      <c r="BOM11" s="40"/>
      <c r="BON11" s="40"/>
      <c r="BOO11" s="40"/>
      <c r="BOP11" s="40"/>
      <c r="BOQ11" s="40"/>
      <c r="BOR11" s="40"/>
      <c r="BOS11" s="40"/>
      <c r="BOT11" s="40"/>
      <c r="BOU11" s="40"/>
      <c r="BOV11" s="40"/>
      <c r="BOW11" s="40"/>
      <c r="BOX11" s="40"/>
      <c r="BOY11" s="40"/>
      <c r="BOZ11" s="40"/>
      <c r="BPA11" s="40"/>
      <c r="BPB11" s="40"/>
      <c r="BPC11" s="40"/>
      <c r="BPD11" s="40"/>
      <c r="BPE11" s="40"/>
      <c r="BPF11" s="40"/>
      <c r="BPG11" s="40"/>
      <c r="BPH11" s="40"/>
      <c r="BPI11" s="40"/>
      <c r="BPJ11" s="40"/>
      <c r="BPK11" s="40"/>
      <c r="BPL11" s="40"/>
      <c r="BPM11" s="40"/>
      <c r="BPN11" s="40"/>
      <c r="BPO11" s="40"/>
      <c r="BPP11" s="40"/>
      <c r="BPQ11" s="40"/>
      <c r="BPR11" s="40"/>
      <c r="BPS11" s="40"/>
      <c r="BPT11" s="40"/>
      <c r="BPU11" s="40"/>
      <c r="BPV11" s="40"/>
      <c r="BPW11" s="40"/>
      <c r="BPX11" s="40"/>
      <c r="BPY11" s="40"/>
      <c r="BPZ11" s="40"/>
      <c r="BQA11" s="40"/>
      <c r="BQB11" s="40"/>
      <c r="BQC11" s="40"/>
      <c r="BQD11" s="40"/>
      <c r="BQE11" s="40"/>
      <c r="BQF11" s="40"/>
      <c r="BQG11" s="40"/>
      <c r="BQH11" s="40"/>
      <c r="BQI11" s="40"/>
      <c r="BQJ11" s="40"/>
      <c r="BQK11" s="40"/>
      <c r="BQL11" s="40"/>
      <c r="BQM11" s="40"/>
      <c r="BQN11" s="40"/>
      <c r="BQO11" s="40"/>
      <c r="BQP11" s="40"/>
      <c r="BQQ11" s="40"/>
      <c r="BQR11" s="40"/>
      <c r="BQS11" s="40"/>
      <c r="BQT11" s="40"/>
      <c r="BQU11" s="40"/>
      <c r="BQV11" s="40"/>
      <c r="BQW11" s="40"/>
      <c r="BQX11" s="40"/>
      <c r="BQY11" s="40"/>
      <c r="BQZ11" s="40"/>
      <c r="BRA11" s="40"/>
      <c r="BRB11" s="40"/>
      <c r="BRC11" s="40"/>
      <c r="BRD11" s="40"/>
      <c r="BRE11" s="40"/>
      <c r="BRF11" s="40"/>
      <c r="BRG11" s="40"/>
      <c r="BRH11" s="40"/>
      <c r="BRI11" s="40"/>
      <c r="BRJ11" s="40"/>
      <c r="BRK11" s="40"/>
      <c r="BRL11" s="40"/>
      <c r="BRM11" s="40"/>
      <c r="BRN11" s="40"/>
      <c r="BRO11" s="40"/>
      <c r="BRP11" s="40"/>
      <c r="BRQ11" s="40"/>
      <c r="BRR11" s="40"/>
      <c r="BRS11" s="40"/>
      <c r="BRT11" s="40"/>
      <c r="BRU11" s="40"/>
      <c r="BRV11" s="40"/>
      <c r="BRW11" s="40"/>
      <c r="BRX11" s="40"/>
      <c r="BRY11" s="40"/>
      <c r="BRZ11" s="40"/>
      <c r="BSA11" s="40"/>
      <c r="BSB11" s="40"/>
      <c r="BSC11" s="40"/>
      <c r="BSD11" s="40"/>
      <c r="BSE11" s="40"/>
      <c r="BSF11" s="40"/>
      <c r="BSG11" s="40"/>
      <c r="BSH11" s="40"/>
      <c r="BSI11" s="40"/>
      <c r="BSJ11" s="40"/>
      <c r="BSK11" s="40"/>
      <c r="BSL11" s="40"/>
      <c r="BSM11" s="40"/>
      <c r="BSN11" s="40"/>
      <c r="BSO11" s="40"/>
      <c r="BSP11" s="40"/>
      <c r="BSQ11" s="40"/>
      <c r="BSR11" s="40"/>
      <c r="BSS11" s="40"/>
      <c r="BST11" s="40"/>
      <c r="BSU11" s="40"/>
      <c r="BSV11" s="40"/>
      <c r="BSW11" s="40"/>
      <c r="BSX11" s="40"/>
      <c r="BSY11" s="40"/>
      <c r="BSZ11" s="40"/>
      <c r="BTA11" s="40"/>
      <c r="BTB11" s="40"/>
      <c r="BTC11" s="40"/>
      <c r="BTD11" s="40"/>
      <c r="BTE11" s="40"/>
      <c r="BTF11" s="40"/>
      <c r="BTG11" s="40"/>
      <c r="BTH11" s="40"/>
      <c r="BTI11" s="40"/>
      <c r="BTJ11" s="40"/>
      <c r="BTK11" s="40"/>
      <c r="BTL11" s="40"/>
      <c r="BTM11" s="40"/>
      <c r="BTN11" s="40"/>
      <c r="BTO11" s="40"/>
      <c r="BTP11" s="40"/>
      <c r="BTQ11" s="40"/>
      <c r="BTR11" s="40"/>
      <c r="BTS11" s="40"/>
      <c r="BTT11" s="40"/>
      <c r="BTU11" s="40"/>
      <c r="BTV11" s="40"/>
      <c r="BTW11" s="40"/>
      <c r="BTX11" s="40"/>
      <c r="BTY11" s="40"/>
      <c r="BTZ11" s="40"/>
      <c r="BUA11" s="40"/>
      <c r="BUB11" s="40"/>
      <c r="BUC11" s="40"/>
      <c r="BUD11" s="40"/>
      <c r="BUE11" s="40"/>
      <c r="BUF11" s="40"/>
      <c r="BUG11" s="40"/>
      <c r="BUH11" s="40"/>
      <c r="BUI11" s="40"/>
      <c r="BUJ11" s="40"/>
      <c r="BUK11" s="40"/>
      <c r="BUL11" s="40"/>
      <c r="BUM11" s="40"/>
      <c r="BUN11" s="40"/>
      <c r="BUO11" s="40"/>
      <c r="BUP11" s="40"/>
      <c r="BUQ11" s="40"/>
      <c r="BUR11" s="40"/>
      <c r="BUS11" s="40"/>
      <c r="BUT11" s="40"/>
      <c r="BUU11" s="40"/>
      <c r="BUV11" s="40"/>
      <c r="BUW11" s="40"/>
      <c r="BUX11" s="40"/>
      <c r="BUY11" s="40"/>
      <c r="BUZ11" s="40"/>
      <c r="BVA11" s="40"/>
      <c r="BVB11" s="40"/>
      <c r="BVC11" s="40"/>
      <c r="BVD11" s="40"/>
      <c r="BVE11" s="40"/>
      <c r="BVF11" s="40"/>
      <c r="BVG11" s="40"/>
      <c r="BVH11" s="40"/>
      <c r="BVI11" s="40"/>
      <c r="BVJ11" s="40"/>
      <c r="BVK11" s="40"/>
      <c r="BVL11" s="40"/>
      <c r="BVM11" s="40"/>
      <c r="BVN11" s="40"/>
      <c r="BVO11" s="40"/>
      <c r="BVP11" s="40"/>
      <c r="BVQ11" s="40"/>
      <c r="BVR11" s="40"/>
      <c r="BVS11" s="40"/>
      <c r="BVT11" s="40"/>
      <c r="BVU11" s="40"/>
      <c r="BVV11" s="40"/>
      <c r="BVW11" s="40"/>
      <c r="BVX11" s="40"/>
      <c r="BVY11" s="40"/>
      <c r="BVZ11" s="40"/>
      <c r="BWA11" s="40"/>
      <c r="BWB11" s="40"/>
      <c r="BWC11" s="40"/>
      <c r="BWD11" s="40"/>
      <c r="BWE11" s="40"/>
      <c r="BWF11" s="40"/>
      <c r="BWG11" s="40"/>
      <c r="BWH11" s="40"/>
      <c r="BWI11" s="40"/>
      <c r="BWJ11" s="40"/>
      <c r="BWK11" s="40"/>
      <c r="BWL11" s="40"/>
      <c r="BWM11" s="40"/>
      <c r="BWN11" s="40"/>
      <c r="BWO11" s="40"/>
      <c r="BWP11" s="40"/>
      <c r="BWQ11" s="40"/>
      <c r="BWR11" s="40"/>
      <c r="BWS11" s="40"/>
      <c r="BWT11" s="40"/>
      <c r="BWU11" s="40"/>
      <c r="BWV11" s="40"/>
      <c r="BWW11" s="40"/>
      <c r="BWX11" s="40"/>
      <c r="BWY11" s="40"/>
      <c r="BWZ11" s="40"/>
      <c r="BXA11" s="40"/>
      <c r="BXB11" s="40"/>
      <c r="BXC11" s="40"/>
      <c r="BXD11" s="40"/>
      <c r="BXE11" s="40"/>
      <c r="BXF11" s="40"/>
      <c r="BXG11" s="40"/>
      <c r="BXH11" s="40"/>
      <c r="BXI11" s="40"/>
      <c r="BXJ11" s="40"/>
      <c r="BXK11" s="40"/>
      <c r="BXL11" s="40"/>
      <c r="BXM11" s="40"/>
      <c r="BXN11" s="40"/>
      <c r="BXO11" s="40"/>
      <c r="BXP11" s="40"/>
      <c r="BXQ11" s="40"/>
      <c r="BXR11" s="40"/>
      <c r="BXS11" s="40"/>
      <c r="BXT11" s="40"/>
      <c r="BXU11" s="40"/>
      <c r="BXV11" s="40"/>
      <c r="BXW11" s="40"/>
      <c r="BXX11" s="40"/>
      <c r="BXY11" s="40"/>
      <c r="BXZ11" s="40"/>
      <c r="BYA11" s="40"/>
      <c r="BYB11" s="40"/>
      <c r="BYC11" s="40"/>
      <c r="BYD11" s="40"/>
      <c r="BYE11" s="40"/>
      <c r="BYF11" s="40"/>
      <c r="BYG11" s="40"/>
      <c r="BYH11" s="40"/>
      <c r="BYI11" s="40"/>
      <c r="BYJ11" s="40"/>
      <c r="BYK11" s="40"/>
      <c r="BYL11" s="40"/>
      <c r="BYM11" s="40"/>
      <c r="BYN11" s="40"/>
      <c r="BYO11" s="40"/>
      <c r="BYP11" s="40"/>
      <c r="BYQ11" s="40"/>
      <c r="BYR11" s="40"/>
      <c r="BYS11" s="40"/>
      <c r="BYT11" s="40"/>
      <c r="BYU11" s="40"/>
      <c r="BYV11" s="40"/>
      <c r="BYW11" s="40"/>
      <c r="BYX11" s="40"/>
      <c r="BYY11" s="40"/>
      <c r="BYZ11" s="40"/>
      <c r="BZA11" s="40"/>
      <c r="BZB11" s="40"/>
      <c r="BZC11" s="40"/>
      <c r="BZD11" s="40"/>
      <c r="BZE11" s="40"/>
      <c r="BZF11" s="40"/>
      <c r="BZG11" s="40"/>
      <c r="BZH11" s="40"/>
      <c r="BZI11" s="40"/>
      <c r="BZJ11" s="40"/>
      <c r="BZK11" s="40"/>
      <c r="BZL11" s="40"/>
      <c r="BZM11" s="40"/>
      <c r="BZN11" s="40"/>
      <c r="BZO11" s="40"/>
      <c r="BZP11" s="40"/>
      <c r="BZQ11" s="40"/>
      <c r="BZR11" s="40"/>
      <c r="BZS11" s="40"/>
      <c r="BZT11" s="40"/>
      <c r="BZU11" s="40"/>
      <c r="BZV11" s="40"/>
      <c r="BZW11" s="40"/>
      <c r="BZX11" s="40"/>
      <c r="BZY11" s="40"/>
      <c r="BZZ11" s="40"/>
      <c r="CAA11" s="40"/>
      <c r="CAB11" s="40"/>
      <c r="CAC11" s="40"/>
      <c r="CAD11" s="40"/>
      <c r="CAE11" s="40"/>
      <c r="CAF11" s="40"/>
      <c r="CAG11" s="40"/>
      <c r="CAH11" s="40"/>
      <c r="CAI11" s="40"/>
      <c r="CAJ11" s="40"/>
      <c r="CAK11" s="40"/>
      <c r="CAL11" s="40"/>
      <c r="CAM11" s="40"/>
      <c r="CAN11" s="40"/>
      <c r="CAO11" s="40"/>
      <c r="CAP11" s="40"/>
      <c r="CAQ11" s="40"/>
      <c r="CAR11" s="40"/>
      <c r="CAS11" s="40"/>
      <c r="CAT11" s="40"/>
      <c r="CAU11" s="40"/>
      <c r="CAV11" s="40"/>
      <c r="CAW11" s="40"/>
      <c r="CAX11" s="40"/>
      <c r="CAY11" s="40"/>
      <c r="CAZ11" s="40"/>
      <c r="CBA11" s="40"/>
      <c r="CBB11" s="40"/>
      <c r="CBC11" s="40"/>
      <c r="CBD11" s="40"/>
      <c r="CBE11" s="40"/>
      <c r="CBF11" s="40"/>
      <c r="CBG11" s="40"/>
      <c r="CBH11" s="40"/>
      <c r="CBI11" s="40"/>
      <c r="CBJ11" s="40"/>
      <c r="CBK11" s="40"/>
      <c r="CBL11" s="40"/>
      <c r="CBM11" s="40"/>
      <c r="CBN11" s="40"/>
      <c r="CBO11" s="40"/>
      <c r="CBP11" s="40"/>
      <c r="CBQ11" s="40"/>
      <c r="CBR11" s="40"/>
      <c r="CBS11" s="40"/>
      <c r="CBT11" s="40"/>
      <c r="CBU11" s="40"/>
      <c r="CBV11" s="40"/>
      <c r="CBW11" s="40"/>
      <c r="CBX11" s="40"/>
      <c r="CBY11" s="40"/>
      <c r="CBZ11" s="40"/>
      <c r="CCA11" s="40"/>
      <c r="CCB11" s="40"/>
      <c r="CCC11" s="40"/>
      <c r="CCD11" s="40"/>
      <c r="CCE11" s="40"/>
      <c r="CCF11" s="40"/>
      <c r="CCG11" s="40"/>
      <c r="CCH11" s="40"/>
      <c r="CCI11" s="40"/>
      <c r="CCJ11" s="40"/>
      <c r="CCK11" s="40"/>
      <c r="CCL11" s="40"/>
      <c r="CCM11" s="40"/>
      <c r="CCN11" s="40"/>
      <c r="CCO11" s="40"/>
      <c r="CCP11" s="40"/>
      <c r="CCQ11" s="40"/>
      <c r="CCR11" s="40"/>
      <c r="CCS11" s="40"/>
      <c r="CCT11" s="40"/>
      <c r="CCU11" s="40"/>
      <c r="CCV11" s="40"/>
      <c r="CCW11" s="40"/>
      <c r="CCX11" s="40"/>
      <c r="CCY11" s="40"/>
      <c r="CCZ11" s="40"/>
      <c r="CDA11" s="40"/>
      <c r="CDB11" s="40"/>
      <c r="CDC11" s="40"/>
      <c r="CDD11" s="40"/>
      <c r="CDE11" s="40"/>
      <c r="CDF11" s="40"/>
      <c r="CDG11" s="40"/>
      <c r="CDH11" s="40"/>
      <c r="CDI11" s="40"/>
      <c r="CDJ11" s="40"/>
      <c r="CDK11" s="40"/>
      <c r="CDL11" s="40"/>
      <c r="CDM11" s="40"/>
      <c r="CDN11" s="40"/>
      <c r="CDO11" s="40"/>
      <c r="CDP11" s="40"/>
      <c r="CDQ11" s="40"/>
      <c r="CDR11" s="40"/>
      <c r="CDS11" s="40"/>
      <c r="CDT11" s="40"/>
      <c r="CDU11" s="40"/>
      <c r="CDV11" s="40"/>
      <c r="CDW11" s="40"/>
      <c r="CDX11" s="40"/>
      <c r="CDY11" s="40"/>
      <c r="CDZ11" s="40"/>
      <c r="CEA11" s="40"/>
      <c r="CEB11" s="40"/>
      <c r="CEC11" s="40"/>
      <c r="CED11" s="40"/>
      <c r="CEE11" s="40"/>
      <c r="CEF11" s="40"/>
      <c r="CEG11" s="40"/>
      <c r="CEH11" s="40"/>
      <c r="CEI11" s="40"/>
      <c r="CEJ11" s="40"/>
      <c r="CEK11" s="40"/>
      <c r="CEL11" s="40"/>
      <c r="CEM11" s="40"/>
      <c r="CEN11" s="40"/>
      <c r="CEO11" s="40"/>
      <c r="CEP11" s="40"/>
      <c r="CEQ11" s="40"/>
      <c r="CER11" s="40"/>
      <c r="CES11" s="40"/>
      <c r="CET11" s="40"/>
      <c r="CEU11" s="40"/>
      <c r="CEV11" s="40"/>
      <c r="CEW11" s="40"/>
      <c r="CEX11" s="40"/>
      <c r="CEY11" s="40"/>
      <c r="CEZ11" s="40"/>
      <c r="CFA11" s="40"/>
      <c r="CFB11" s="40"/>
      <c r="CFC11" s="40"/>
      <c r="CFD11" s="40"/>
      <c r="CFE11" s="40"/>
      <c r="CFF11" s="40"/>
      <c r="CFG11" s="40"/>
      <c r="CFH11" s="40"/>
      <c r="CFI11" s="40"/>
      <c r="CFJ11" s="40"/>
      <c r="CFK11" s="40"/>
      <c r="CFL11" s="40"/>
      <c r="CFM11" s="40"/>
      <c r="CFN11" s="40"/>
      <c r="CFO11" s="40"/>
      <c r="CFP11" s="40"/>
      <c r="CFQ11" s="40"/>
      <c r="CFR11" s="40"/>
      <c r="CFS11" s="40"/>
      <c r="CFT11" s="40"/>
      <c r="CFU11" s="40"/>
      <c r="CFV11" s="40"/>
      <c r="CFW11" s="40"/>
      <c r="CFX11" s="40"/>
      <c r="CFY11" s="40"/>
      <c r="CFZ11" s="40"/>
      <c r="CGA11" s="40"/>
      <c r="CGB11" s="40"/>
      <c r="CGC11" s="40"/>
      <c r="CGD11" s="40"/>
      <c r="CGE11" s="40"/>
      <c r="CGF11" s="40"/>
      <c r="CGG11" s="40"/>
      <c r="CGH11" s="40"/>
      <c r="CGI11" s="40"/>
      <c r="CGJ11" s="40"/>
      <c r="CGK11" s="40"/>
      <c r="CGL11" s="40"/>
      <c r="CGM11" s="40"/>
      <c r="CGN11" s="40"/>
      <c r="CGO11" s="40"/>
      <c r="CGP11" s="40"/>
      <c r="CGQ11" s="40"/>
      <c r="CGR11" s="40"/>
      <c r="CGS11" s="40"/>
      <c r="CGT11" s="40"/>
      <c r="CGU11" s="40"/>
      <c r="CGV11" s="40"/>
      <c r="CGW11" s="40"/>
      <c r="CGX11" s="40"/>
      <c r="CGY11" s="40"/>
      <c r="CGZ11" s="40"/>
      <c r="CHA11" s="40"/>
      <c r="CHB11" s="40"/>
      <c r="CHC11" s="40"/>
      <c r="CHD11" s="40"/>
      <c r="CHE11" s="40"/>
      <c r="CHF11" s="40"/>
      <c r="CHG11" s="40"/>
      <c r="CHH11" s="40"/>
      <c r="CHI11" s="40"/>
      <c r="CHJ11" s="40"/>
      <c r="CHK11" s="40"/>
      <c r="CHL11" s="40"/>
      <c r="CHM11" s="40"/>
      <c r="CHN11" s="40"/>
      <c r="CHO11" s="40"/>
      <c r="CHP11" s="40"/>
      <c r="CHQ11" s="40"/>
      <c r="CHR11" s="40"/>
      <c r="CHS11" s="40"/>
      <c r="CHT11" s="40"/>
      <c r="CHU11" s="40"/>
      <c r="CHV11" s="40"/>
      <c r="CHW11" s="40"/>
      <c r="CHX11" s="40"/>
      <c r="CHY11" s="40"/>
      <c r="CHZ11" s="40"/>
      <c r="CIA11" s="40"/>
      <c r="CIB11" s="40"/>
      <c r="CIC11" s="40"/>
      <c r="CID11" s="40"/>
      <c r="CIE11" s="40"/>
      <c r="CIF11" s="40"/>
      <c r="CIG11" s="40"/>
      <c r="CIH11" s="40"/>
      <c r="CII11" s="40"/>
      <c r="CIJ11" s="40"/>
      <c r="CIK11" s="40"/>
      <c r="CIL11" s="40"/>
      <c r="CIM11" s="40"/>
      <c r="CIN11" s="40"/>
      <c r="CIO11" s="40"/>
      <c r="CIP11" s="40"/>
      <c r="CIQ11" s="40"/>
      <c r="CIR11" s="40"/>
      <c r="CIS11" s="40"/>
      <c r="CIT11" s="40"/>
      <c r="CIU11" s="40"/>
      <c r="CIV11" s="40"/>
      <c r="CIW11" s="40"/>
      <c r="CIX11" s="40"/>
      <c r="CIY11" s="40"/>
      <c r="CIZ11" s="40"/>
      <c r="CJA11" s="40"/>
      <c r="CJB11" s="40"/>
      <c r="CJC11" s="40"/>
      <c r="CJD11" s="40"/>
      <c r="CJE11" s="40"/>
      <c r="CJF11" s="40"/>
      <c r="CJG11" s="40"/>
      <c r="CJH11" s="40"/>
      <c r="CJI11" s="40"/>
      <c r="CJJ11" s="40"/>
      <c r="CJK11" s="40"/>
      <c r="CJL11" s="40"/>
      <c r="CJM11" s="40"/>
      <c r="CJN11" s="40"/>
      <c r="CJO11" s="40"/>
      <c r="CJP11" s="40"/>
      <c r="CJQ11" s="40"/>
      <c r="CJR11" s="40"/>
      <c r="CJS11" s="40"/>
      <c r="CJT11" s="40"/>
      <c r="CJU11" s="40"/>
      <c r="CJV11" s="40"/>
      <c r="CJW11" s="40"/>
      <c r="CJX11" s="40"/>
      <c r="CJY11" s="40"/>
      <c r="CJZ11" s="40"/>
      <c r="CKA11" s="40"/>
      <c r="CKB11" s="40"/>
      <c r="CKC11" s="40"/>
      <c r="CKD11" s="40"/>
      <c r="CKE11" s="40"/>
      <c r="CKF11" s="40"/>
      <c r="CKG11" s="40"/>
      <c r="CKH11" s="40"/>
      <c r="CKI11" s="40"/>
      <c r="CKJ11" s="40"/>
      <c r="CKK11" s="40"/>
      <c r="CKL11" s="40"/>
      <c r="CKM11" s="40"/>
      <c r="CKN11" s="40"/>
      <c r="CKO11" s="40"/>
      <c r="CKP11" s="40"/>
      <c r="CKQ11" s="40"/>
      <c r="CKR11" s="40"/>
      <c r="CKS11" s="40"/>
      <c r="CKT11" s="40"/>
      <c r="CKU11" s="40"/>
      <c r="CKV11" s="40"/>
      <c r="CKW11" s="40"/>
      <c r="CKX11" s="40"/>
      <c r="CKY11" s="40"/>
      <c r="CKZ11" s="40"/>
      <c r="CLA11" s="40"/>
      <c r="CLB11" s="40"/>
      <c r="CLC11" s="40"/>
      <c r="CLD11" s="40"/>
      <c r="CLE11" s="40"/>
      <c r="CLF11" s="40"/>
      <c r="CLG11" s="40"/>
      <c r="CLH11" s="40"/>
      <c r="CLI11" s="40"/>
      <c r="CLJ11" s="40"/>
      <c r="CLK11" s="40"/>
      <c r="CLL11" s="40"/>
      <c r="CLM11" s="40"/>
      <c r="CLN11" s="40"/>
      <c r="CLO11" s="40"/>
      <c r="CLP11" s="40"/>
      <c r="CLQ11" s="40"/>
      <c r="CLR11" s="40"/>
      <c r="CLS11" s="40"/>
      <c r="CLT11" s="40"/>
      <c r="CLU11" s="40"/>
      <c r="CLV11" s="40"/>
      <c r="CLW11" s="40"/>
      <c r="CLX11" s="40"/>
      <c r="CLY11" s="40"/>
      <c r="CLZ11" s="40"/>
      <c r="CMA11" s="40"/>
      <c r="CMB11" s="40"/>
      <c r="CMC11" s="40"/>
      <c r="CMD11" s="40"/>
      <c r="CME11" s="40"/>
      <c r="CMF11" s="40"/>
      <c r="CMG11" s="40"/>
      <c r="CMH11" s="40"/>
      <c r="CMI11" s="40"/>
      <c r="CMJ11" s="40"/>
      <c r="CMK11" s="40"/>
      <c r="CML11" s="40"/>
      <c r="CMM11" s="40"/>
      <c r="CMN11" s="40"/>
      <c r="CMO11" s="40"/>
      <c r="CMP11" s="40"/>
      <c r="CMQ11" s="40"/>
      <c r="CMR11" s="40"/>
      <c r="CMS11" s="40"/>
      <c r="CMT11" s="40"/>
      <c r="CMU11" s="40"/>
      <c r="CMV11" s="40"/>
      <c r="CMW11" s="40"/>
      <c r="CMX11" s="40"/>
      <c r="CMY11" s="40"/>
      <c r="CMZ11" s="40"/>
      <c r="CNA11" s="40"/>
      <c r="CNB11" s="40"/>
      <c r="CNC11" s="40"/>
      <c r="CND11" s="40"/>
      <c r="CNE11" s="40"/>
      <c r="CNF11" s="40"/>
      <c r="CNG11" s="40"/>
      <c r="CNH11" s="40"/>
      <c r="CNI11" s="40"/>
      <c r="CNJ11" s="40"/>
      <c r="CNK11" s="40"/>
      <c r="CNL11" s="40"/>
      <c r="CNM11" s="40"/>
      <c r="CNN11" s="40"/>
      <c r="CNO11" s="40"/>
      <c r="CNP11" s="40"/>
      <c r="CNQ11" s="40"/>
      <c r="CNR11" s="40"/>
      <c r="CNS11" s="40"/>
      <c r="CNT11" s="40"/>
      <c r="CNU11" s="40"/>
      <c r="CNV11" s="40"/>
      <c r="CNW11" s="40"/>
      <c r="CNX11" s="40"/>
      <c r="CNY11" s="40"/>
      <c r="CNZ11" s="40"/>
      <c r="COA11" s="40"/>
      <c r="COB11" s="40"/>
      <c r="COC11" s="40"/>
      <c r="COD11" s="40"/>
      <c r="COE11" s="40"/>
      <c r="COF11" s="40"/>
      <c r="COG11" s="40"/>
      <c r="COH11" s="40"/>
      <c r="COI11" s="40"/>
      <c r="COJ11" s="40"/>
      <c r="COK11" s="40"/>
      <c r="COL11" s="40"/>
      <c r="COM11" s="40"/>
      <c r="CON11" s="40"/>
      <c r="COO11" s="40"/>
      <c r="COP11" s="40"/>
      <c r="COQ11" s="40"/>
      <c r="COR11" s="40"/>
      <c r="COS11" s="40"/>
      <c r="COT11" s="40"/>
      <c r="COU11" s="40"/>
      <c r="COV11" s="40"/>
      <c r="COW11" s="40"/>
      <c r="COX11" s="40"/>
      <c r="COY11" s="40"/>
      <c r="COZ11" s="40"/>
      <c r="CPA11" s="40"/>
      <c r="CPB11" s="40"/>
      <c r="CPC11" s="40"/>
      <c r="CPD11" s="40"/>
      <c r="CPE11" s="40"/>
      <c r="CPF11" s="40"/>
      <c r="CPG11" s="40"/>
      <c r="CPH11" s="40"/>
      <c r="CPI11" s="40"/>
      <c r="CPJ11" s="40"/>
      <c r="CPK11" s="40"/>
      <c r="CPL11" s="40"/>
      <c r="CPM11" s="40"/>
      <c r="CPN11" s="40"/>
      <c r="CPO11" s="40"/>
      <c r="CPP11" s="40"/>
      <c r="CPQ11" s="40"/>
      <c r="CPR11" s="40"/>
      <c r="CPS11" s="40"/>
      <c r="CPT11" s="40"/>
      <c r="CPU11" s="40"/>
      <c r="CPV11" s="40"/>
      <c r="CPW11" s="40"/>
      <c r="CPX11" s="40"/>
      <c r="CPY11" s="40"/>
      <c r="CPZ11" s="40"/>
      <c r="CQA11" s="40"/>
      <c r="CQB11" s="40"/>
      <c r="CQC11" s="40"/>
      <c r="CQD11" s="40"/>
      <c r="CQE11" s="40"/>
      <c r="CQF11" s="40"/>
      <c r="CQG11" s="40"/>
      <c r="CQH11" s="40"/>
      <c r="CQI11" s="40"/>
      <c r="CQJ11" s="40"/>
      <c r="CQK11" s="40"/>
      <c r="CQL11" s="40"/>
      <c r="CQM11" s="40"/>
      <c r="CQN11" s="40"/>
      <c r="CQO11" s="40"/>
      <c r="CQP11" s="40"/>
      <c r="CQQ11" s="40"/>
      <c r="CQR11" s="40"/>
      <c r="CQS11" s="40"/>
      <c r="CQT11" s="40"/>
      <c r="CQU11" s="40"/>
      <c r="CQV11" s="40"/>
      <c r="CQW11" s="40"/>
      <c r="CQX11" s="40"/>
      <c r="CQY11" s="40"/>
      <c r="CQZ11" s="40"/>
      <c r="CRA11" s="40"/>
      <c r="CRB11" s="40"/>
      <c r="CRC11" s="40"/>
      <c r="CRD11" s="40"/>
      <c r="CRE11" s="40"/>
      <c r="CRF11" s="40"/>
      <c r="CRG11" s="40"/>
      <c r="CRH11" s="40"/>
      <c r="CRI11" s="40"/>
      <c r="CRJ11" s="40"/>
      <c r="CRK11" s="40"/>
      <c r="CRL11" s="40"/>
      <c r="CRM11" s="40"/>
      <c r="CRN11" s="40"/>
      <c r="CRO11" s="40"/>
      <c r="CRP11" s="40"/>
      <c r="CRQ11" s="40"/>
      <c r="CRR11" s="40"/>
      <c r="CRS11" s="40"/>
      <c r="CRT11" s="40"/>
      <c r="CRU11" s="40"/>
      <c r="CRV11" s="40"/>
      <c r="CRW11" s="40"/>
      <c r="CRX11" s="40"/>
      <c r="CRY11" s="40"/>
      <c r="CRZ11" s="40"/>
      <c r="CSA11" s="40"/>
      <c r="CSB11" s="40"/>
      <c r="CSC11" s="40"/>
      <c r="CSD11" s="40"/>
      <c r="CSE11" s="40"/>
      <c r="CSF11" s="40"/>
      <c r="CSG11" s="40"/>
      <c r="CSH11" s="40"/>
      <c r="CSI11" s="40"/>
      <c r="CSJ11" s="40"/>
      <c r="CSK11" s="40"/>
      <c r="CSL11" s="40"/>
      <c r="CSM11" s="40"/>
      <c r="CSN11" s="40"/>
      <c r="CSO11" s="40"/>
      <c r="CSP11" s="40"/>
      <c r="CSQ11" s="40"/>
      <c r="CSR11" s="40"/>
      <c r="CSS11" s="40"/>
      <c r="CST11" s="40"/>
      <c r="CSU11" s="40"/>
      <c r="CSV11" s="40"/>
      <c r="CSW11" s="40"/>
      <c r="CSX11" s="40"/>
      <c r="CSY11" s="40"/>
      <c r="CSZ11" s="40"/>
      <c r="CTA11" s="40"/>
      <c r="CTB11" s="40"/>
      <c r="CTC11" s="40"/>
      <c r="CTD11" s="40"/>
      <c r="CTE11" s="40"/>
      <c r="CTF11" s="40"/>
      <c r="CTG11" s="40"/>
      <c r="CTH11" s="40"/>
      <c r="CTI11" s="40"/>
      <c r="CTJ11" s="40"/>
      <c r="CTK11" s="40"/>
      <c r="CTL11" s="40"/>
      <c r="CTM11" s="40"/>
      <c r="CTN11" s="40"/>
      <c r="CTO11" s="40"/>
      <c r="CTP11" s="40"/>
      <c r="CTQ11" s="40"/>
      <c r="CTR11" s="40"/>
      <c r="CTS11" s="40"/>
      <c r="CTT11" s="40"/>
      <c r="CTU11" s="40"/>
      <c r="CTV11" s="40"/>
      <c r="CTW11" s="40"/>
      <c r="CTX11" s="40"/>
      <c r="CTY11" s="40"/>
      <c r="CTZ11" s="40"/>
      <c r="CUA11" s="40"/>
      <c r="CUB11" s="40"/>
      <c r="CUC11" s="40"/>
      <c r="CUD11" s="40"/>
      <c r="CUE11" s="40"/>
      <c r="CUF11" s="40"/>
      <c r="CUG11" s="40"/>
      <c r="CUH11" s="40"/>
      <c r="CUI11" s="40"/>
      <c r="CUJ11" s="40"/>
      <c r="CUK11" s="40"/>
      <c r="CUL11" s="40"/>
      <c r="CUM11" s="40"/>
      <c r="CUN11" s="40"/>
      <c r="CUO11" s="40"/>
      <c r="CUP11" s="40"/>
      <c r="CUQ11" s="40"/>
      <c r="CUR11" s="40"/>
      <c r="CUS11" s="40"/>
      <c r="CUT11" s="40"/>
      <c r="CUU11" s="40"/>
      <c r="CUV11" s="40"/>
      <c r="CUW11" s="40"/>
      <c r="CUX11" s="40"/>
      <c r="CUY11" s="40"/>
      <c r="CUZ11" s="40"/>
      <c r="CVA11" s="40"/>
      <c r="CVB11" s="40"/>
      <c r="CVC11" s="40"/>
      <c r="CVD11" s="40"/>
      <c r="CVE11" s="40"/>
      <c r="CVF11" s="40"/>
      <c r="CVG11" s="40"/>
      <c r="CVH11" s="40"/>
      <c r="CVI11" s="40"/>
      <c r="CVJ11" s="40"/>
      <c r="CVK11" s="40"/>
      <c r="CVL11" s="40"/>
      <c r="CVM11" s="40"/>
      <c r="CVN11" s="40"/>
      <c r="CVO11" s="40"/>
      <c r="CVP11" s="40"/>
      <c r="CVQ11" s="40"/>
      <c r="CVR11" s="40"/>
      <c r="CVS11" s="40"/>
      <c r="CVT11" s="40"/>
      <c r="CVU11" s="40"/>
      <c r="CVV11" s="40"/>
      <c r="CVW11" s="40"/>
      <c r="CVX11" s="40"/>
      <c r="CVY11" s="40"/>
      <c r="CVZ11" s="40"/>
      <c r="CWA11" s="40"/>
      <c r="CWB11" s="40"/>
      <c r="CWC11" s="40"/>
      <c r="CWD11" s="40"/>
      <c r="CWE11" s="40"/>
      <c r="CWF11" s="40"/>
      <c r="CWG11" s="40"/>
      <c r="CWH11" s="40"/>
      <c r="CWI11" s="40"/>
      <c r="CWJ11" s="40"/>
      <c r="CWK11" s="40"/>
      <c r="CWL11" s="40"/>
      <c r="CWM11" s="40"/>
      <c r="CWN11" s="40"/>
      <c r="CWO11" s="40"/>
      <c r="CWP11" s="40"/>
      <c r="CWQ11" s="40"/>
      <c r="CWR11" s="40"/>
      <c r="CWS11" s="40"/>
      <c r="CWT11" s="40"/>
      <c r="CWU11" s="40"/>
      <c r="CWV11" s="40"/>
      <c r="CWW11" s="40"/>
      <c r="CWX11" s="40"/>
      <c r="CWY11" s="40"/>
      <c r="CWZ11" s="40"/>
      <c r="CXA11" s="40"/>
      <c r="CXB11" s="40"/>
      <c r="CXC11" s="40"/>
      <c r="CXD11" s="40"/>
      <c r="CXE11" s="40"/>
      <c r="CXF11" s="40"/>
      <c r="CXG11" s="40"/>
      <c r="CXH11" s="40"/>
      <c r="CXI11" s="40"/>
      <c r="CXJ11" s="40"/>
      <c r="CXK11" s="40"/>
      <c r="CXL11" s="40"/>
      <c r="CXM11" s="40"/>
      <c r="CXN11" s="40"/>
      <c r="CXO11" s="40"/>
      <c r="CXP11" s="40"/>
      <c r="CXQ11" s="40"/>
      <c r="CXR11" s="40"/>
      <c r="CXS11" s="40"/>
      <c r="CXT11" s="40"/>
      <c r="CXU11" s="40"/>
      <c r="CXV11" s="40"/>
      <c r="CXW11" s="40"/>
      <c r="CXX11" s="40"/>
      <c r="CXY11" s="40"/>
      <c r="CXZ11" s="40"/>
      <c r="CYA11" s="40"/>
      <c r="CYB11" s="40"/>
      <c r="CYC11" s="40"/>
      <c r="CYD11" s="40"/>
      <c r="CYE11" s="40"/>
      <c r="CYF11" s="40"/>
      <c r="CYG11" s="40"/>
      <c r="CYH11" s="40"/>
      <c r="CYI11" s="40"/>
      <c r="CYJ11" s="40"/>
      <c r="CYK11" s="40"/>
      <c r="CYL11" s="40"/>
      <c r="CYM11" s="40"/>
      <c r="CYN11" s="40"/>
      <c r="CYO11" s="40"/>
      <c r="CYP11" s="40"/>
      <c r="CYQ11" s="40"/>
      <c r="CYR11" s="40"/>
      <c r="CYS11" s="40"/>
      <c r="CYT11" s="40"/>
      <c r="CYU11" s="40"/>
      <c r="CYV11" s="40"/>
      <c r="CYW11" s="40"/>
      <c r="CYX11" s="40"/>
      <c r="CYY11" s="40"/>
      <c r="CYZ11" s="40"/>
      <c r="CZA11" s="40"/>
      <c r="CZB11" s="40"/>
      <c r="CZC11" s="40"/>
      <c r="CZD11" s="40"/>
      <c r="CZE11" s="40"/>
      <c r="CZF11" s="40"/>
      <c r="CZG11" s="40"/>
      <c r="CZH11" s="40"/>
      <c r="CZI11" s="40"/>
      <c r="CZJ11" s="40"/>
      <c r="CZK11" s="40"/>
      <c r="CZL11" s="40"/>
      <c r="CZM11" s="40"/>
      <c r="CZN11" s="40"/>
      <c r="CZO11" s="40"/>
      <c r="CZP11" s="40"/>
      <c r="CZQ11" s="40"/>
      <c r="CZR11" s="40"/>
      <c r="CZS11" s="40"/>
      <c r="CZT11" s="40"/>
      <c r="CZU11" s="40"/>
      <c r="CZV11" s="40"/>
      <c r="CZW11" s="40"/>
      <c r="CZX11" s="40"/>
      <c r="CZY11" s="40"/>
      <c r="CZZ11" s="40"/>
      <c r="DAA11" s="40"/>
      <c r="DAB11" s="40"/>
      <c r="DAC11" s="40"/>
      <c r="DAD11" s="40"/>
      <c r="DAE11" s="40"/>
      <c r="DAF11" s="40"/>
      <c r="DAG11" s="40"/>
      <c r="DAH11" s="40"/>
      <c r="DAI11" s="40"/>
      <c r="DAJ11" s="40"/>
      <c r="DAK11" s="40"/>
      <c r="DAL11" s="40"/>
      <c r="DAM11" s="40"/>
      <c r="DAN11" s="40"/>
      <c r="DAO11" s="40"/>
      <c r="DAP11" s="40"/>
      <c r="DAQ11" s="40"/>
      <c r="DAR11" s="40"/>
      <c r="DAS11" s="40"/>
      <c r="DAT11" s="40"/>
      <c r="DAU11" s="40"/>
      <c r="DAV11" s="40"/>
      <c r="DAW11" s="40"/>
      <c r="DAX11" s="40"/>
      <c r="DAY11" s="40"/>
      <c r="DAZ11" s="40"/>
      <c r="DBA11" s="40"/>
      <c r="DBB11" s="40"/>
      <c r="DBC11" s="40"/>
      <c r="DBD11" s="40"/>
      <c r="DBE11" s="40"/>
      <c r="DBF11" s="40"/>
      <c r="DBG11" s="40"/>
      <c r="DBH11" s="40"/>
      <c r="DBI11" s="40"/>
      <c r="DBJ11" s="40"/>
      <c r="DBK11" s="40"/>
      <c r="DBL11" s="40"/>
      <c r="DBM11" s="40"/>
      <c r="DBN11" s="40"/>
      <c r="DBO11" s="40"/>
      <c r="DBP11" s="40"/>
      <c r="DBQ11" s="40"/>
      <c r="DBR11" s="40"/>
      <c r="DBS11" s="40"/>
      <c r="DBT11" s="40"/>
      <c r="DBU11" s="40"/>
      <c r="DBV11" s="40"/>
      <c r="DBW11" s="40"/>
      <c r="DBX11" s="40"/>
      <c r="DBY11" s="40"/>
      <c r="DBZ11" s="40"/>
      <c r="DCA11" s="40"/>
      <c r="DCB11" s="40"/>
      <c r="DCC11" s="40"/>
      <c r="DCD11" s="40"/>
      <c r="DCE11" s="40"/>
      <c r="DCF11" s="40"/>
      <c r="DCG11" s="40"/>
      <c r="DCH11" s="40"/>
      <c r="DCI11" s="40"/>
      <c r="DCJ11" s="40"/>
      <c r="DCK11" s="40"/>
      <c r="DCL11" s="40"/>
      <c r="DCM11" s="40"/>
      <c r="DCN11" s="40"/>
      <c r="DCO11" s="40"/>
      <c r="DCP11" s="40"/>
      <c r="DCQ11" s="40"/>
      <c r="DCR11" s="40"/>
      <c r="DCS11" s="40"/>
      <c r="DCT11" s="40"/>
      <c r="DCU11" s="40"/>
      <c r="DCV11" s="40"/>
      <c r="DCW11" s="40"/>
      <c r="DCX11" s="40"/>
      <c r="DCY11" s="40"/>
      <c r="DCZ11" s="40"/>
      <c r="DDA11" s="40"/>
      <c r="DDB11" s="40"/>
      <c r="DDC11" s="40"/>
      <c r="DDD11" s="40"/>
      <c r="DDE11" s="40"/>
      <c r="DDF11" s="40"/>
      <c r="DDG11" s="40"/>
      <c r="DDH11" s="40"/>
      <c r="DDI11" s="40"/>
      <c r="DDJ11" s="40"/>
      <c r="DDK11" s="40"/>
      <c r="DDL11" s="40"/>
      <c r="DDM11" s="40"/>
      <c r="DDN11" s="40"/>
      <c r="DDO11" s="40"/>
      <c r="DDP11" s="40"/>
      <c r="DDQ11" s="40"/>
      <c r="DDR11" s="40"/>
      <c r="DDS11" s="40"/>
      <c r="DDT11" s="40"/>
      <c r="DDU11" s="40"/>
      <c r="DDV11" s="40"/>
      <c r="DDW11" s="40"/>
      <c r="DDX11" s="40"/>
      <c r="DDY11" s="40"/>
      <c r="DDZ11" s="40"/>
      <c r="DEA11" s="40"/>
      <c r="DEB11" s="40"/>
      <c r="DEC11" s="40"/>
      <c r="DED11" s="40"/>
      <c r="DEE11" s="40"/>
      <c r="DEF11" s="40"/>
      <c r="DEG11" s="40"/>
      <c r="DEH11" s="40"/>
      <c r="DEI11" s="40"/>
      <c r="DEJ11" s="40"/>
      <c r="DEK11" s="40"/>
      <c r="DEL11" s="40"/>
      <c r="DEM11" s="40"/>
      <c r="DEN11" s="40"/>
      <c r="DEO11" s="40"/>
      <c r="DEP11" s="40"/>
      <c r="DEQ11" s="40"/>
      <c r="DER11" s="40"/>
      <c r="DES11" s="40"/>
      <c r="DET11" s="40"/>
      <c r="DEU11" s="40"/>
      <c r="DEV11" s="40"/>
      <c r="DEW11" s="40"/>
      <c r="DEX11" s="40"/>
      <c r="DEY11" s="40"/>
      <c r="DEZ11" s="40"/>
      <c r="DFA11" s="40"/>
      <c r="DFB11" s="40"/>
      <c r="DFC11" s="40"/>
      <c r="DFD11" s="40"/>
      <c r="DFE11" s="40"/>
      <c r="DFF11" s="40"/>
      <c r="DFG11" s="40"/>
      <c r="DFH11" s="40"/>
      <c r="DFI11" s="40"/>
      <c r="DFJ11" s="40"/>
      <c r="DFK11" s="40"/>
      <c r="DFL11" s="40"/>
      <c r="DFM11" s="40"/>
      <c r="DFN11" s="40"/>
      <c r="DFO11" s="40"/>
      <c r="DFP11" s="40"/>
      <c r="DFQ11" s="40"/>
      <c r="DFR11" s="40"/>
      <c r="DFS11" s="40"/>
      <c r="DFT11" s="40"/>
      <c r="DFU11" s="40"/>
      <c r="DFV11" s="40"/>
      <c r="DFW11" s="40"/>
      <c r="DFX11" s="40"/>
      <c r="DFY11" s="40"/>
      <c r="DFZ11" s="40"/>
      <c r="DGA11" s="40"/>
      <c r="DGB11" s="40"/>
      <c r="DGC11" s="40"/>
      <c r="DGD11" s="40"/>
      <c r="DGE11" s="40"/>
      <c r="DGF11" s="40"/>
      <c r="DGG11" s="40"/>
      <c r="DGH11" s="40"/>
      <c r="DGI11" s="40"/>
      <c r="DGJ11" s="40"/>
      <c r="DGK11" s="40"/>
      <c r="DGL11" s="40"/>
      <c r="DGM11" s="40"/>
      <c r="DGN11" s="40"/>
      <c r="DGO11" s="40"/>
      <c r="DGP11" s="40"/>
      <c r="DGQ11" s="40"/>
      <c r="DGR11" s="40"/>
      <c r="DGS11" s="40"/>
      <c r="DGT11" s="40"/>
      <c r="DGU11" s="40"/>
      <c r="DGV11" s="40"/>
      <c r="DGW11" s="40"/>
      <c r="DGX11" s="40"/>
      <c r="DGY11" s="40"/>
      <c r="DGZ11" s="40"/>
      <c r="DHA11" s="40"/>
      <c r="DHB11" s="40"/>
      <c r="DHC11" s="40"/>
      <c r="DHD11" s="40"/>
      <c r="DHE11" s="40"/>
      <c r="DHF11" s="40"/>
      <c r="DHG11" s="40"/>
      <c r="DHH11" s="40"/>
      <c r="DHI11" s="40"/>
      <c r="DHJ11" s="40"/>
      <c r="DHK11" s="40"/>
      <c r="DHL11" s="40"/>
      <c r="DHM11" s="40"/>
      <c r="DHN11" s="40"/>
      <c r="DHO11" s="40"/>
      <c r="DHP11" s="40"/>
      <c r="DHQ11" s="40"/>
      <c r="DHR11" s="40"/>
      <c r="DHS11" s="40"/>
      <c r="DHT11" s="40"/>
      <c r="DHU11" s="40"/>
      <c r="DHV11" s="40"/>
      <c r="DHW11" s="40"/>
      <c r="DHX11" s="40"/>
      <c r="DHY11" s="40"/>
      <c r="DHZ11" s="40"/>
      <c r="DIA11" s="40"/>
      <c r="DIB11" s="40"/>
      <c r="DIC11" s="40"/>
      <c r="DID11" s="40"/>
      <c r="DIE11" s="40"/>
      <c r="DIF11" s="40"/>
      <c r="DIG11" s="40"/>
      <c r="DIH11" s="40"/>
      <c r="DII11" s="40"/>
      <c r="DIJ11" s="40"/>
      <c r="DIK11" s="40"/>
      <c r="DIL11" s="40"/>
      <c r="DIM11" s="40"/>
      <c r="DIN11" s="40"/>
      <c r="DIO11" s="40"/>
      <c r="DIP11" s="40"/>
      <c r="DIQ11" s="40"/>
      <c r="DIR11" s="40"/>
      <c r="DIS11" s="40"/>
      <c r="DIT11" s="40"/>
      <c r="DIU11" s="40"/>
      <c r="DIV11" s="40"/>
      <c r="DIW11" s="40"/>
      <c r="DIX11" s="40"/>
      <c r="DIY11" s="40"/>
      <c r="DIZ11" s="40"/>
      <c r="DJA11" s="40"/>
      <c r="DJB11" s="40"/>
      <c r="DJC11" s="40"/>
      <c r="DJD11" s="40"/>
      <c r="DJE11" s="40"/>
      <c r="DJF11" s="40"/>
      <c r="DJG11" s="40"/>
      <c r="DJH11" s="40"/>
      <c r="DJI11" s="40"/>
      <c r="DJJ11" s="40"/>
      <c r="DJK11" s="40"/>
      <c r="DJL11" s="40"/>
      <c r="DJM11" s="40"/>
      <c r="DJN11" s="40"/>
      <c r="DJO11" s="40"/>
      <c r="DJP11" s="40"/>
      <c r="DJQ11" s="40"/>
      <c r="DJR11" s="40"/>
      <c r="DJS11" s="40"/>
      <c r="DJT11" s="40"/>
      <c r="DJU11" s="40"/>
      <c r="DJV11" s="40"/>
      <c r="DJW11" s="40"/>
      <c r="DJX11" s="40"/>
      <c r="DJY11" s="40"/>
      <c r="DJZ11" s="40"/>
      <c r="DKA11" s="40"/>
      <c r="DKB11" s="40"/>
      <c r="DKC11" s="40"/>
      <c r="DKD11" s="40"/>
      <c r="DKE11" s="40"/>
      <c r="DKF11" s="40"/>
      <c r="DKG11" s="40"/>
      <c r="DKH11" s="40"/>
      <c r="DKI11" s="40"/>
      <c r="DKJ11" s="40"/>
      <c r="DKK11" s="40"/>
      <c r="DKL11" s="40"/>
      <c r="DKM11" s="40"/>
      <c r="DKN11" s="40"/>
      <c r="DKO11" s="40"/>
      <c r="DKP11" s="40"/>
      <c r="DKQ11" s="40"/>
      <c r="DKR11" s="40"/>
      <c r="DKS11" s="40"/>
      <c r="DKT11" s="40"/>
      <c r="DKU11" s="40"/>
      <c r="DKV11" s="40"/>
      <c r="DKW11" s="40"/>
      <c r="DKX11" s="40"/>
      <c r="DKY11" s="40"/>
      <c r="DKZ11" s="40"/>
      <c r="DLA11" s="40"/>
      <c r="DLB11" s="40"/>
      <c r="DLC11" s="40"/>
      <c r="DLD11" s="40"/>
      <c r="DLE11" s="40"/>
      <c r="DLF11" s="40"/>
      <c r="DLG11" s="40"/>
      <c r="DLH11" s="40"/>
      <c r="DLI11" s="40"/>
      <c r="DLJ11" s="40"/>
      <c r="DLK11" s="40"/>
      <c r="DLL11" s="40"/>
      <c r="DLM11" s="40"/>
      <c r="DLN11" s="40"/>
      <c r="DLO11" s="40"/>
      <c r="DLP11" s="40"/>
      <c r="DLQ11" s="40"/>
      <c r="DLR11" s="40"/>
      <c r="DLS11" s="40"/>
      <c r="DLT11" s="40"/>
      <c r="DLU11" s="40"/>
      <c r="DLV11" s="40"/>
      <c r="DLW11" s="40"/>
      <c r="DLX11" s="40"/>
      <c r="DLY11" s="40"/>
      <c r="DLZ11" s="40"/>
      <c r="DMA11" s="40"/>
      <c r="DMB11" s="40"/>
      <c r="DMC11" s="40"/>
      <c r="DMD11" s="40"/>
      <c r="DME11" s="40"/>
      <c r="DMF11" s="40"/>
      <c r="DMG11" s="40"/>
      <c r="DMH11" s="40"/>
      <c r="DMI11" s="40"/>
      <c r="DMJ11" s="40"/>
      <c r="DMK11" s="40"/>
      <c r="DML11" s="40"/>
      <c r="DMM11" s="40"/>
      <c r="DMN11" s="40"/>
      <c r="DMO11" s="40"/>
      <c r="DMP11" s="40"/>
      <c r="DMQ11" s="40"/>
      <c r="DMR11" s="40"/>
      <c r="DMS11" s="40"/>
      <c r="DMT11" s="40"/>
      <c r="DMU11" s="40"/>
      <c r="DMV11" s="40"/>
      <c r="DMW11" s="40"/>
      <c r="DMX11" s="40"/>
      <c r="DMY11" s="40"/>
      <c r="DMZ11" s="40"/>
      <c r="DNA11" s="40"/>
      <c r="DNB11" s="40"/>
      <c r="DNC11" s="40"/>
      <c r="DND11" s="40"/>
      <c r="DNE11" s="40"/>
      <c r="DNF11" s="40"/>
      <c r="DNG11" s="40"/>
      <c r="DNH11" s="40"/>
      <c r="DNI11" s="40"/>
      <c r="DNJ11" s="40"/>
      <c r="DNK11" s="40"/>
      <c r="DNL11" s="40"/>
      <c r="DNM11" s="40"/>
      <c r="DNN11" s="40"/>
      <c r="DNO11" s="40"/>
      <c r="DNP11" s="40"/>
      <c r="DNQ11" s="40"/>
      <c r="DNR11" s="40"/>
      <c r="DNS11" s="40"/>
      <c r="DNT11" s="40"/>
      <c r="DNU11" s="40"/>
      <c r="DNV11" s="40"/>
      <c r="DNW11" s="40"/>
      <c r="DNX11" s="40"/>
      <c r="DNY11" s="40"/>
      <c r="DNZ11" s="40"/>
      <c r="DOA11" s="40"/>
      <c r="DOB11" s="40"/>
      <c r="DOC11" s="40"/>
      <c r="DOD11" s="40"/>
      <c r="DOE11" s="40"/>
      <c r="DOF11" s="40"/>
      <c r="DOG11" s="40"/>
      <c r="DOH11" s="40"/>
      <c r="DOI11" s="40"/>
      <c r="DOJ11" s="40"/>
      <c r="DOK11" s="40"/>
      <c r="DOL11" s="40"/>
      <c r="DOM11" s="40"/>
      <c r="DON11" s="40"/>
      <c r="DOO11" s="40"/>
      <c r="DOP11" s="40"/>
      <c r="DOQ11" s="40"/>
      <c r="DOR11" s="40"/>
      <c r="DOS11" s="40"/>
      <c r="DOT11" s="40"/>
      <c r="DOU11" s="40"/>
      <c r="DOV11" s="40"/>
      <c r="DOW11" s="40"/>
      <c r="DOX11" s="40"/>
      <c r="DOY11" s="40"/>
      <c r="DOZ11" s="40"/>
      <c r="DPA11" s="40"/>
      <c r="DPB11" s="40"/>
      <c r="DPC11" s="40"/>
      <c r="DPD11" s="40"/>
      <c r="DPE11" s="40"/>
      <c r="DPF11" s="40"/>
      <c r="DPG11" s="40"/>
      <c r="DPH11" s="40"/>
      <c r="DPI11" s="40"/>
      <c r="DPJ11" s="40"/>
      <c r="DPK11" s="40"/>
      <c r="DPL11" s="40"/>
      <c r="DPM11" s="40"/>
      <c r="DPN11" s="40"/>
      <c r="DPO11" s="40"/>
      <c r="DPP11" s="40"/>
      <c r="DPQ11" s="40"/>
      <c r="DPR11" s="40"/>
      <c r="DPS11" s="40"/>
      <c r="DPT11" s="40"/>
      <c r="DPU11" s="40"/>
      <c r="DPV11" s="40"/>
      <c r="DPW11" s="40"/>
      <c r="DPX11" s="40"/>
      <c r="DPY11" s="40"/>
      <c r="DPZ11" s="40"/>
      <c r="DQA11" s="40"/>
      <c r="DQB11" s="40"/>
      <c r="DQC11" s="40"/>
      <c r="DQD11" s="40"/>
      <c r="DQE11" s="40"/>
      <c r="DQF11" s="40"/>
      <c r="DQG11" s="40"/>
      <c r="DQH11" s="40"/>
      <c r="DQI11" s="40"/>
      <c r="DQJ11" s="40"/>
      <c r="DQK11" s="40"/>
      <c r="DQL11" s="40"/>
      <c r="DQM11" s="40"/>
      <c r="DQN11" s="40"/>
      <c r="DQO11" s="40"/>
      <c r="DQP11" s="40"/>
      <c r="DQQ11" s="40"/>
      <c r="DQR11" s="40"/>
      <c r="DQS11" s="40"/>
      <c r="DQT11" s="40"/>
      <c r="DQU11" s="40"/>
      <c r="DQV11" s="40"/>
      <c r="DQW11" s="40"/>
      <c r="DQX11" s="40"/>
      <c r="DQY11" s="40"/>
      <c r="DQZ11" s="40"/>
      <c r="DRA11" s="40"/>
      <c r="DRB11" s="40"/>
      <c r="DRC11" s="40"/>
      <c r="DRD11" s="40"/>
      <c r="DRE11" s="40"/>
      <c r="DRF11" s="40"/>
      <c r="DRG11" s="40"/>
      <c r="DRH11" s="40"/>
      <c r="DRI11" s="40"/>
      <c r="DRJ11" s="40"/>
      <c r="DRK11" s="40"/>
      <c r="DRL11" s="40"/>
      <c r="DRM11" s="40"/>
      <c r="DRN11" s="40"/>
      <c r="DRO11" s="40"/>
      <c r="DRP11" s="40"/>
      <c r="DRQ11" s="40"/>
      <c r="DRR11" s="40"/>
      <c r="DRS11" s="40"/>
      <c r="DRT11" s="40"/>
      <c r="DRU11" s="40"/>
      <c r="DRV11" s="40"/>
      <c r="DRW11" s="40"/>
      <c r="DRX11" s="40"/>
      <c r="DRY11" s="40"/>
      <c r="DRZ11" s="40"/>
      <c r="DSA11" s="40"/>
      <c r="DSB11" s="40"/>
      <c r="DSC11" s="40"/>
      <c r="DSD11" s="40"/>
      <c r="DSE11" s="40"/>
      <c r="DSF11" s="40"/>
      <c r="DSG11" s="40"/>
      <c r="DSH11" s="40"/>
      <c r="DSI11" s="40"/>
      <c r="DSJ11" s="40"/>
      <c r="DSK11" s="40"/>
      <c r="DSL11" s="40"/>
      <c r="DSM11" s="40"/>
      <c r="DSN11" s="40"/>
      <c r="DSO11" s="40"/>
      <c r="DSP11" s="40"/>
      <c r="DSQ11" s="40"/>
      <c r="DSR11" s="40"/>
      <c r="DSS11" s="40"/>
      <c r="DST11" s="40"/>
      <c r="DSU11" s="40"/>
      <c r="DSV11" s="40"/>
      <c r="DSW11" s="40"/>
      <c r="DSX11" s="40"/>
      <c r="DSY11" s="40"/>
      <c r="DSZ11" s="40"/>
      <c r="DTA11" s="40"/>
      <c r="DTB11" s="40"/>
      <c r="DTC11" s="40"/>
      <c r="DTD11" s="40"/>
      <c r="DTE11" s="40"/>
      <c r="DTF11" s="40"/>
      <c r="DTG11" s="40"/>
      <c r="DTH11" s="40"/>
      <c r="DTI11" s="40"/>
      <c r="DTJ11" s="40"/>
      <c r="DTK11" s="40"/>
      <c r="DTL11" s="40"/>
      <c r="DTM11" s="40"/>
      <c r="DTN11" s="40"/>
      <c r="DTO11" s="40"/>
      <c r="DTP11" s="40"/>
      <c r="DTQ11" s="40"/>
      <c r="DTR11" s="40"/>
      <c r="DTS11" s="40"/>
      <c r="DTT11" s="40"/>
      <c r="DTU11" s="40"/>
      <c r="DTV11" s="40"/>
      <c r="DTW11" s="40"/>
      <c r="DTX11" s="40"/>
      <c r="DTY11" s="40"/>
      <c r="DTZ11" s="40"/>
      <c r="DUA11" s="40"/>
      <c r="DUB11" s="40"/>
      <c r="DUC11" s="40"/>
      <c r="DUD11" s="40"/>
      <c r="DUE11" s="40"/>
      <c r="DUF11" s="40"/>
      <c r="DUG11" s="40"/>
      <c r="DUH11" s="40"/>
      <c r="DUI11" s="40"/>
      <c r="DUJ11" s="40"/>
      <c r="DUK11" s="40"/>
      <c r="DUL11" s="40"/>
      <c r="DUM11" s="40"/>
      <c r="DUN11" s="40"/>
      <c r="DUO11" s="40"/>
      <c r="DUP11" s="40"/>
      <c r="DUQ11" s="40"/>
      <c r="DUR11" s="40"/>
      <c r="DUS11" s="40"/>
      <c r="DUT11" s="40"/>
      <c r="DUU11" s="40"/>
      <c r="DUV11" s="40"/>
      <c r="DUW11" s="40"/>
      <c r="DUX11" s="40"/>
      <c r="DUY11" s="40"/>
      <c r="DUZ11" s="40"/>
      <c r="DVA11" s="40"/>
      <c r="DVB11" s="40"/>
      <c r="DVC11" s="40"/>
      <c r="DVD11" s="40"/>
      <c r="DVE11" s="40"/>
      <c r="DVF11" s="40"/>
      <c r="DVG11" s="40"/>
      <c r="DVH11" s="40"/>
      <c r="DVI11" s="40"/>
      <c r="DVJ11" s="40"/>
      <c r="DVK11" s="40"/>
      <c r="DVL11" s="40"/>
      <c r="DVM11" s="40"/>
      <c r="DVN11" s="40"/>
      <c r="DVO11" s="40"/>
      <c r="DVP11" s="40"/>
      <c r="DVQ11" s="40"/>
      <c r="DVR11" s="40"/>
      <c r="DVS11" s="40"/>
      <c r="DVT11" s="40"/>
      <c r="DVU11" s="40"/>
      <c r="DVV11" s="40"/>
      <c r="DVW11" s="40"/>
      <c r="DVX11" s="40"/>
      <c r="DVY11" s="40"/>
      <c r="DVZ11" s="40"/>
      <c r="DWA11" s="40"/>
      <c r="DWB11" s="40"/>
      <c r="DWC11" s="40"/>
      <c r="DWD11" s="40"/>
      <c r="DWE11" s="40"/>
      <c r="DWF11" s="40"/>
      <c r="DWG11" s="40"/>
      <c r="DWH11" s="40"/>
      <c r="DWI11" s="40"/>
      <c r="DWJ11" s="40"/>
      <c r="DWK11" s="40"/>
      <c r="DWL11" s="40"/>
      <c r="DWM11" s="40"/>
      <c r="DWN11" s="40"/>
      <c r="DWO11" s="40"/>
      <c r="DWP11" s="40"/>
      <c r="DWQ11" s="40"/>
      <c r="DWR11" s="40"/>
      <c r="DWS11" s="40"/>
      <c r="DWT11" s="40"/>
      <c r="DWU11" s="40"/>
      <c r="DWV11" s="40"/>
      <c r="DWW11" s="40"/>
      <c r="DWX11" s="40"/>
      <c r="DWY11" s="40"/>
      <c r="DWZ11" s="40"/>
      <c r="DXA11" s="40"/>
      <c r="DXB11" s="40"/>
      <c r="DXC11" s="40"/>
      <c r="DXD11" s="40"/>
      <c r="DXE11" s="40"/>
      <c r="DXF11" s="40"/>
      <c r="DXG11" s="40"/>
      <c r="DXH11" s="40"/>
      <c r="DXI11" s="40"/>
      <c r="DXJ11" s="40"/>
      <c r="DXK11" s="40"/>
      <c r="DXL11" s="40"/>
      <c r="DXM11" s="40"/>
      <c r="DXN11" s="40"/>
      <c r="DXO11" s="40"/>
      <c r="DXP11" s="40"/>
      <c r="DXQ11" s="40"/>
      <c r="DXR11" s="40"/>
      <c r="DXS11" s="40"/>
      <c r="DXT11" s="40"/>
      <c r="DXU11" s="40"/>
      <c r="DXV11" s="40"/>
      <c r="DXW11" s="40"/>
      <c r="DXX11" s="40"/>
      <c r="DXY11" s="40"/>
      <c r="DXZ11" s="40"/>
      <c r="DYA11" s="40"/>
      <c r="DYB11" s="40"/>
      <c r="DYC11" s="40"/>
      <c r="DYD11" s="40"/>
      <c r="DYE11" s="40"/>
      <c r="DYF11" s="40"/>
      <c r="DYG11" s="40"/>
      <c r="DYH11" s="40"/>
      <c r="DYI11" s="40"/>
      <c r="DYJ11" s="40"/>
      <c r="DYK11" s="40"/>
      <c r="DYL11" s="40"/>
      <c r="DYM11" s="40"/>
      <c r="DYN11" s="40"/>
      <c r="DYO11" s="40"/>
      <c r="DYP11" s="40"/>
      <c r="DYQ11" s="40"/>
      <c r="DYR11" s="40"/>
      <c r="DYS11" s="40"/>
      <c r="DYT11" s="40"/>
      <c r="DYU11" s="40"/>
      <c r="DYV11" s="40"/>
      <c r="DYW11" s="40"/>
      <c r="DYX11" s="40"/>
      <c r="DYY11" s="40"/>
      <c r="DYZ11" s="40"/>
      <c r="DZA11" s="40"/>
      <c r="DZB11" s="40"/>
      <c r="DZC11" s="40"/>
      <c r="DZD11" s="40"/>
      <c r="DZE11" s="40"/>
      <c r="DZF11" s="40"/>
      <c r="DZG11" s="40"/>
      <c r="DZH11" s="40"/>
      <c r="DZI11" s="40"/>
      <c r="DZJ11" s="40"/>
      <c r="DZK11" s="40"/>
      <c r="DZL11" s="40"/>
      <c r="DZM11" s="40"/>
      <c r="DZN11" s="40"/>
      <c r="DZO11" s="40"/>
      <c r="DZP11" s="40"/>
      <c r="DZQ11" s="40"/>
      <c r="DZR11" s="40"/>
      <c r="DZS11" s="40"/>
      <c r="DZT11" s="40"/>
      <c r="DZU11" s="40"/>
      <c r="DZV11" s="40"/>
      <c r="DZW11" s="40"/>
      <c r="DZX11" s="40"/>
      <c r="DZY11" s="40"/>
      <c r="DZZ11" s="40"/>
      <c r="EAA11" s="40"/>
      <c r="EAB11" s="40"/>
      <c r="EAC11" s="40"/>
      <c r="EAD11" s="40"/>
      <c r="EAE11" s="40"/>
      <c r="EAF11" s="40"/>
      <c r="EAG11" s="40"/>
      <c r="EAH11" s="40"/>
      <c r="EAI11" s="40"/>
      <c r="EAJ11" s="40"/>
      <c r="EAK11" s="40"/>
      <c r="EAL11" s="40"/>
      <c r="EAM11" s="40"/>
      <c r="EAN11" s="40"/>
      <c r="EAO11" s="40"/>
      <c r="EAP11" s="40"/>
      <c r="EAQ11" s="40"/>
      <c r="EAR11" s="40"/>
      <c r="EAS11" s="40"/>
      <c r="EAT11" s="40"/>
      <c r="EAU11" s="40"/>
      <c r="EAV11" s="40"/>
      <c r="EAW11" s="40"/>
      <c r="EAX11" s="40"/>
      <c r="EAY11" s="40"/>
      <c r="EAZ11" s="40"/>
      <c r="EBA11" s="40"/>
      <c r="EBB11" s="40"/>
      <c r="EBC11" s="40"/>
      <c r="EBD11" s="40"/>
      <c r="EBE11" s="40"/>
      <c r="EBF11" s="40"/>
      <c r="EBG11" s="40"/>
      <c r="EBH11" s="40"/>
      <c r="EBI11" s="40"/>
      <c r="EBJ11" s="40"/>
      <c r="EBK11" s="40"/>
      <c r="EBL11" s="40"/>
      <c r="EBM11" s="40"/>
      <c r="EBN11" s="40"/>
      <c r="EBO11" s="40"/>
      <c r="EBP11" s="40"/>
      <c r="EBQ11" s="40"/>
      <c r="EBR11" s="40"/>
      <c r="EBS11" s="40"/>
      <c r="EBT11" s="40"/>
      <c r="EBU11" s="40"/>
      <c r="EBV11" s="40"/>
      <c r="EBW11" s="40"/>
      <c r="EBX11" s="40"/>
      <c r="EBY11" s="40"/>
      <c r="EBZ11" s="40"/>
      <c r="ECA11" s="40"/>
      <c r="ECB11" s="40"/>
      <c r="ECC11" s="40"/>
      <c r="ECD11" s="40"/>
      <c r="ECE11" s="40"/>
      <c r="ECF11" s="40"/>
      <c r="ECG11" s="40"/>
      <c r="ECH11" s="40"/>
      <c r="ECI11" s="40"/>
      <c r="ECJ11" s="40"/>
      <c r="ECK11" s="40"/>
      <c r="ECL11" s="40"/>
      <c r="ECM11" s="40"/>
      <c r="ECN11" s="40"/>
      <c r="ECO11" s="40"/>
      <c r="ECP11" s="40"/>
      <c r="ECQ11" s="40"/>
      <c r="ECR11" s="40"/>
      <c r="ECS11" s="40"/>
      <c r="ECT11" s="40"/>
      <c r="ECU11" s="40"/>
      <c r="ECV11" s="40"/>
      <c r="ECW11" s="40"/>
      <c r="ECX11" s="40"/>
      <c r="ECY11" s="40"/>
      <c r="ECZ11" s="40"/>
      <c r="EDA11" s="40"/>
      <c r="EDB11" s="40"/>
      <c r="EDC11" s="40"/>
      <c r="EDD11" s="40"/>
      <c r="EDE11" s="40"/>
      <c r="EDF11" s="40"/>
      <c r="EDG11" s="40"/>
      <c r="EDH11" s="40"/>
      <c r="EDI11" s="40"/>
      <c r="EDJ11" s="40"/>
      <c r="EDK11" s="40"/>
      <c r="EDL11" s="40"/>
      <c r="EDM11" s="40"/>
      <c r="EDN11" s="40"/>
      <c r="EDO11" s="40"/>
      <c r="EDP11" s="40"/>
      <c r="EDQ11" s="40"/>
      <c r="EDR11" s="40"/>
      <c r="EDS11" s="40"/>
      <c r="EDT11" s="40"/>
      <c r="EDU11" s="40"/>
      <c r="EDV11" s="40"/>
      <c r="EDW11" s="40"/>
      <c r="EDX11" s="40"/>
      <c r="EDY11" s="40"/>
      <c r="EDZ11" s="40"/>
      <c r="EEA11" s="40"/>
      <c r="EEB11" s="40"/>
      <c r="EEC11" s="40"/>
      <c r="EED11" s="40"/>
      <c r="EEE11" s="40"/>
      <c r="EEF11" s="40"/>
      <c r="EEG11" s="40"/>
      <c r="EEH11" s="40"/>
      <c r="EEI11" s="40"/>
      <c r="EEJ11" s="40"/>
      <c r="EEK11" s="40"/>
      <c r="EEL11" s="40"/>
      <c r="EEM11" s="40"/>
      <c r="EEN11" s="40"/>
      <c r="EEO11" s="40"/>
      <c r="EEP11" s="40"/>
      <c r="EEQ11" s="40"/>
      <c r="EER11" s="40"/>
      <c r="EES11" s="40"/>
      <c r="EET11" s="40"/>
      <c r="EEU11" s="40"/>
      <c r="EEV11" s="40"/>
      <c r="EEW11" s="40"/>
      <c r="EEX11" s="40"/>
      <c r="EEY11" s="40"/>
      <c r="EEZ11" s="40"/>
      <c r="EFA11" s="40"/>
      <c r="EFB11" s="40"/>
      <c r="EFC11" s="40"/>
      <c r="EFD11" s="40"/>
      <c r="EFE11" s="40"/>
      <c r="EFF11" s="40"/>
      <c r="EFG11" s="40"/>
      <c r="EFH11" s="40"/>
      <c r="EFI11" s="40"/>
      <c r="EFJ11" s="40"/>
      <c r="EFK11" s="40"/>
      <c r="EFL11" s="40"/>
      <c r="EFM11" s="40"/>
      <c r="EFN11" s="40"/>
      <c r="EFO11" s="40"/>
      <c r="EFP11" s="40"/>
      <c r="EFQ11" s="40"/>
      <c r="EFR11" s="40"/>
      <c r="EFS11" s="40"/>
      <c r="EFT11" s="40"/>
      <c r="EFU11" s="40"/>
      <c r="EFV11" s="40"/>
      <c r="EFW11" s="40"/>
      <c r="EFX11" s="40"/>
      <c r="EFY11" s="40"/>
      <c r="EFZ11" s="40"/>
      <c r="EGA11" s="40"/>
      <c r="EGB11" s="40"/>
      <c r="EGC11" s="40"/>
      <c r="EGD11" s="40"/>
      <c r="EGE11" s="40"/>
      <c r="EGF11" s="40"/>
      <c r="EGG11" s="40"/>
      <c r="EGH11" s="40"/>
      <c r="EGI11" s="40"/>
      <c r="EGJ11" s="40"/>
      <c r="EGK11" s="40"/>
      <c r="EGL11" s="40"/>
      <c r="EGM11" s="40"/>
      <c r="EGN11" s="40"/>
      <c r="EGO11" s="40"/>
      <c r="EGP11" s="40"/>
      <c r="EGQ11" s="40"/>
      <c r="EGR11" s="40"/>
      <c r="EGS11" s="40"/>
      <c r="EGT11" s="40"/>
      <c r="EGU11" s="40"/>
      <c r="EGV11" s="40"/>
      <c r="EGW11" s="40"/>
      <c r="EGX11" s="40"/>
      <c r="EGY11" s="40"/>
      <c r="EGZ11" s="40"/>
      <c r="EHA11" s="40"/>
      <c r="EHB11" s="40"/>
      <c r="EHC11" s="40"/>
      <c r="EHD11" s="40"/>
      <c r="EHE11" s="40"/>
      <c r="EHF11" s="40"/>
      <c r="EHG11" s="40"/>
      <c r="EHH11" s="40"/>
      <c r="EHI11" s="40"/>
      <c r="EHJ11" s="40"/>
      <c r="EHK11" s="40"/>
      <c r="EHL11" s="40"/>
      <c r="EHM11" s="40"/>
      <c r="EHN11" s="40"/>
      <c r="EHO11" s="40"/>
      <c r="EHP11" s="40"/>
      <c r="EHQ11" s="40"/>
      <c r="EHR11" s="40"/>
      <c r="EHS11" s="40"/>
      <c r="EHT11" s="40"/>
      <c r="EHU11" s="40"/>
      <c r="EHV11" s="40"/>
      <c r="EHW11" s="40"/>
      <c r="EHX11" s="40"/>
      <c r="EHY11" s="40"/>
      <c r="EHZ11" s="40"/>
      <c r="EIA11" s="40"/>
      <c r="EIB11" s="40"/>
      <c r="EIC11" s="40"/>
      <c r="EID11" s="40"/>
      <c r="EIE11" s="40"/>
      <c r="EIF11" s="40"/>
      <c r="EIG11" s="40"/>
      <c r="EIH11" s="40"/>
      <c r="EII11" s="40"/>
      <c r="EIJ11" s="40"/>
      <c r="EIK11" s="40"/>
      <c r="EIL11" s="40"/>
      <c r="EIM11" s="40"/>
      <c r="EIN11" s="40"/>
      <c r="EIO11" s="40"/>
      <c r="EIP11" s="40"/>
      <c r="EIQ11" s="40"/>
      <c r="EIR11" s="40"/>
      <c r="EIS11" s="40"/>
      <c r="EIT11" s="40"/>
      <c r="EIU11" s="40"/>
      <c r="EIV11" s="40"/>
      <c r="EIW11" s="40"/>
      <c r="EIX11" s="40"/>
      <c r="EIY11" s="40"/>
      <c r="EIZ11" s="40"/>
      <c r="EJA11" s="40"/>
      <c r="EJB11" s="40"/>
      <c r="EJC11" s="40"/>
      <c r="EJD11" s="40"/>
      <c r="EJE11" s="40"/>
      <c r="EJF11" s="40"/>
      <c r="EJG11" s="40"/>
      <c r="EJH11" s="40"/>
      <c r="EJI11" s="40"/>
      <c r="EJJ11" s="40"/>
      <c r="EJK11" s="40"/>
      <c r="EJL11" s="40"/>
      <c r="EJM11" s="40"/>
      <c r="EJN11" s="40"/>
      <c r="EJO11" s="40"/>
      <c r="EJP11" s="40"/>
      <c r="EJQ11" s="40"/>
      <c r="EJR11" s="40"/>
      <c r="EJS11" s="40"/>
      <c r="EJT11" s="40"/>
      <c r="EJU11" s="40"/>
      <c r="EJV11" s="40"/>
      <c r="EJW11" s="40"/>
      <c r="EJX11" s="40"/>
      <c r="EJY11" s="40"/>
      <c r="EJZ11" s="40"/>
      <c r="EKA11" s="40"/>
      <c r="EKB11" s="40"/>
      <c r="EKC11" s="40"/>
      <c r="EKD11" s="40"/>
      <c r="EKE11" s="40"/>
      <c r="EKF11" s="40"/>
      <c r="EKG11" s="40"/>
      <c r="EKH11" s="40"/>
      <c r="EKI11" s="40"/>
      <c r="EKJ11" s="40"/>
      <c r="EKK11" s="40"/>
      <c r="EKL11" s="40"/>
      <c r="EKM11" s="40"/>
      <c r="EKN11" s="40"/>
      <c r="EKO11" s="40"/>
      <c r="EKP11" s="40"/>
      <c r="EKQ11" s="40"/>
      <c r="EKR11" s="40"/>
      <c r="EKS11" s="40"/>
      <c r="EKT11" s="40"/>
      <c r="EKU11" s="40"/>
      <c r="EKV11" s="40"/>
      <c r="EKW11" s="40"/>
      <c r="EKX11" s="40"/>
      <c r="EKY11" s="40"/>
      <c r="EKZ11" s="40"/>
      <c r="ELA11" s="40"/>
      <c r="ELB11" s="40"/>
      <c r="ELC11" s="40"/>
      <c r="ELD11" s="40"/>
      <c r="ELE11" s="40"/>
      <c r="ELF11" s="40"/>
      <c r="ELG11" s="40"/>
      <c r="ELH11" s="40"/>
      <c r="ELI11" s="40"/>
      <c r="ELJ11" s="40"/>
      <c r="ELK11" s="40"/>
      <c r="ELL11" s="40"/>
      <c r="ELM11" s="40"/>
      <c r="ELN11" s="40"/>
      <c r="ELO11" s="40"/>
      <c r="ELP11" s="40"/>
      <c r="ELQ11" s="40"/>
      <c r="ELR11" s="40"/>
      <c r="ELS11" s="40"/>
      <c r="ELT11" s="40"/>
      <c r="ELU11" s="40"/>
      <c r="ELV11" s="40"/>
      <c r="ELW11" s="40"/>
      <c r="ELX11" s="40"/>
      <c r="ELY11" s="40"/>
      <c r="ELZ11" s="40"/>
      <c r="EMA11" s="40"/>
      <c r="EMB11" s="40"/>
      <c r="EMC11" s="40"/>
      <c r="EMD11" s="40"/>
      <c r="EME11" s="40"/>
      <c r="EMF11" s="40"/>
      <c r="EMG11" s="40"/>
      <c r="EMH11" s="40"/>
      <c r="EMI11" s="40"/>
      <c r="EMJ11" s="40"/>
      <c r="EMK11" s="40"/>
      <c r="EML11" s="40"/>
      <c r="EMM11" s="40"/>
      <c r="EMN11" s="40"/>
      <c r="EMO11" s="40"/>
      <c r="EMP11" s="40"/>
      <c r="EMQ11" s="40"/>
      <c r="EMR11" s="40"/>
      <c r="EMS11" s="40"/>
      <c r="EMT11" s="40"/>
      <c r="EMU11" s="40"/>
      <c r="EMV11" s="40"/>
      <c r="EMW11" s="40"/>
      <c r="EMX11" s="40"/>
      <c r="EMY11" s="40"/>
      <c r="EMZ11" s="40"/>
      <c r="ENA11" s="40"/>
      <c r="ENB11" s="40"/>
      <c r="ENC11" s="40"/>
      <c r="END11" s="40"/>
      <c r="ENE11" s="40"/>
      <c r="ENF11" s="40"/>
      <c r="ENG11" s="40"/>
      <c r="ENH11" s="40"/>
      <c r="ENI11" s="40"/>
      <c r="ENJ11" s="40"/>
      <c r="ENK11" s="40"/>
      <c r="ENL11" s="40"/>
      <c r="ENM11" s="40"/>
      <c r="ENN11" s="40"/>
      <c r="ENO11" s="40"/>
      <c r="ENP11" s="40"/>
      <c r="ENQ11" s="40"/>
      <c r="ENR11" s="40"/>
      <c r="ENS11" s="40"/>
      <c r="ENT11" s="40"/>
      <c r="ENU11" s="40"/>
      <c r="ENV11" s="40"/>
      <c r="ENW11" s="40"/>
      <c r="ENX11" s="40"/>
      <c r="ENY11" s="40"/>
      <c r="ENZ11" s="40"/>
      <c r="EOA11" s="40"/>
      <c r="EOB11" s="40"/>
      <c r="EOC11" s="40"/>
      <c r="EOD11" s="40"/>
      <c r="EOE11" s="40"/>
      <c r="EOF11" s="40"/>
      <c r="EOG11" s="40"/>
      <c r="EOH11" s="40"/>
      <c r="EOI11" s="40"/>
      <c r="EOJ11" s="40"/>
      <c r="EOK11" s="40"/>
      <c r="EOL11" s="40"/>
      <c r="EOM11" s="40"/>
      <c r="EON11" s="40"/>
      <c r="EOO11" s="40"/>
      <c r="EOP11" s="40"/>
      <c r="EOQ11" s="40"/>
      <c r="EOR11" s="40"/>
      <c r="EOS11" s="40"/>
      <c r="EOT11" s="40"/>
      <c r="EOU11" s="40"/>
      <c r="EOV11" s="40"/>
      <c r="EOW11" s="40"/>
      <c r="EOX11" s="40"/>
      <c r="EOY11" s="40"/>
      <c r="EOZ11" s="40"/>
      <c r="EPA11" s="40"/>
      <c r="EPB11" s="40"/>
      <c r="EPC11" s="40"/>
      <c r="EPD11" s="40"/>
      <c r="EPE11" s="40"/>
      <c r="EPF11" s="40"/>
      <c r="EPG11" s="40"/>
      <c r="EPH11" s="40"/>
      <c r="EPI11" s="40"/>
      <c r="EPJ11" s="40"/>
      <c r="EPK11" s="40"/>
      <c r="EPL11" s="40"/>
      <c r="EPM11" s="40"/>
      <c r="EPN11" s="40"/>
      <c r="EPO11" s="40"/>
      <c r="EPP11" s="40"/>
      <c r="EPQ11" s="40"/>
      <c r="EPR11" s="40"/>
      <c r="EPS11" s="40"/>
      <c r="EPT11" s="40"/>
      <c r="EPU11" s="40"/>
      <c r="EPV11" s="40"/>
      <c r="EPW11" s="40"/>
      <c r="EPX11" s="40"/>
      <c r="EPY11" s="40"/>
      <c r="EPZ11" s="40"/>
      <c r="EQA11" s="40"/>
      <c r="EQB11" s="40"/>
      <c r="EQC11" s="40"/>
      <c r="EQD11" s="40"/>
      <c r="EQE11" s="40"/>
      <c r="EQF11" s="40"/>
      <c r="EQG11" s="40"/>
      <c r="EQH11" s="40"/>
      <c r="EQI11" s="40"/>
      <c r="EQJ11" s="40"/>
      <c r="EQK11" s="40"/>
      <c r="EQL11" s="40"/>
      <c r="EQM11" s="40"/>
      <c r="EQN11" s="40"/>
      <c r="EQO11" s="40"/>
      <c r="EQP11" s="40"/>
      <c r="EQQ11" s="40"/>
      <c r="EQR11" s="40"/>
      <c r="EQS11" s="40"/>
      <c r="EQT11" s="40"/>
      <c r="EQU11" s="40"/>
      <c r="EQV11" s="40"/>
      <c r="EQW11" s="40"/>
      <c r="EQX11" s="40"/>
      <c r="EQY11" s="40"/>
      <c r="EQZ11" s="40"/>
      <c r="ERA11" s="40"/>
      <c r="ERB11" s="40"/>
      <c r="ERC11" s="40"/>
      <c r="ERD11" s="40"/>
      <c r="ERE11" s="40"/>
      <c r="ERF11" s="40"/>
      <c r="ERG11" s="40"/>
      <c r="ERH11" s="40"/>
      <c r="ERI11" s="40"/>
      <c r="ERJ11" s="40"/>
      <c r="ERK11" s="40"/>
      <c r="ERL11" s="40"/>
      <c r="ERM11" s="40"/>
      <c r="ERN11" s="40"/>
      <c r="ERO11" s="40"/>
      <c r="ERP11" s="40"/>
      <c r="ERQ11" s="40"/>
      <c r="ERR11" s="40"/>
      <c r="ERS11" s="40"/>
      <c r="ERT11" s="40"/>
      <c r="ERU11" s="40"/>
      <c r="ERV11" s="40"/>
      <c r="ERW11" s="40"/>
      <c r="ERX11" s="40"/>
      <c r="ERY11" s="40"/>
      <c r="ERZ11" s="40"/>
      <c r="ESA11" s="40"/>
      <c r="ESB11" s="40"/>
      <c r="ESC11" s="40"/>
      <c r="ESD11" s="40"/>
      <c r="ESE11" s="40"/>
      <c r="ESF11" s="40"/>
      <c r="ESG11" s="40"/>
      <c r="ESH11" s="40"/>
      <c r="ESI11" s="40"/>
      <c r="ESJ11" s="40"/>
      <c r="ESK11" s="40"/>
      <c r="ESL11" s="40"/>
      <c r="ESM11" s="40"/>
      <c r="ESN11" s="40"/>
      <c r="ESO11" s="40"/>
      <c r="ESP11" s="40"/>
      <c r="ESQ11" s="40"/>
      <c r="ESR11" s="40"/>
      <c r="ESS11" s="40"/>
      <c r="EST11" s="40"/>
      <c r="ESU11" s="40"/>
      <c r="ESV11" s="40"/>
      <c r="ESW11" s="40"/>
      <c r="ESX11" s="40"/>
      <c r="ESY11" s="40"/>
      <c r="ESZ11" s="40"/>
      <c r="ETA11" s="40"/>
      <c r="ETB11" s="40"/>
      <c r="ETC11" s="40"/>
      <c r="ETD11" s="40"/>
      <c r="ETE11" s="40"/>
      <c r="ETF11" s="40"/>
      <c r="ETG11" s="40"/>
      <c r="ETH11" s="40"/>
      <c r="ETI11" s="40"/>
      <c r="ETJ11" s="40"/>
      <c r="ETK11" s="40"/>
      <c r="ETL11" s="40"/>
      <c r="ETM11" s="40"/>
      <c r="ETN11" s="40"/>
      <c r="ETO11" s="40"/>
      <c r="ETP11" s="40"/>
      <c r="ETQ11" s="40"/>
      <c r="ETR11" s="40"/>
      <c r="ETS11" s="40"/>
      <c r="ETT11" s="40"/>
      <c r="ETU11" s="40"/>
      <c r="ETV11" s="40"/>
      <c r="ETW11" s="40"/>
      <c r="ETX11" s="40"/>
      <c r="ETY11" s="40"/>
      <c r="ETZ11" s="40"/>
      <c r="EUA11" s="40"/>
      <c r="EUB11" s="40"/>
      <c r="EUC11" s="40"/>
      <c r="EUD11" s="40"/>
      <c r="EUE11" s="40"/>
      <c r="EUF11" s="40"/>
      <c r="EUG11" s="40"/>
      <c r="EUH11" s="40"/>
      <c r="EUI11" s="40"/>
      <c r="EUJ11" s="40"/>
      <c r="EUK11" s="40"/>
      <c r="EUL11" s="40"/>
      <c r="EUM11" s="40"/>
      <c r="EUN11" s="40"/>
      <c r="EUO11" s="40"/>
      <c r="EUP11" s="40"/>
      <c r="EUQ11" s="40"/>
      <c r="EUR11" s="40"/>
      <c r="EUS11" s="40"/>
      <c r="EUT11" s="40"/>
      <c r="EUU11" s="40"/>
      <c r="EUV11" s="40"/>
      <c r="EUW11" s="40"/>
      <c r="EUX11" s="40"/>
      <c r="EUY11" s="40"/>
      <c r="EUZ11" s="40"/>
      <c r="EVA11" s="40"/>
      <c r="EVB11" s="40"/>
      <c r="EVC11" s="40"/>
      <c r="EVD11" s="40"/>
      <c r="EVE11" s="40"/>
      <c r="EVF11" s="40"/>
      <c r="EVG11" s="40"/>
      <c r="EVH11" s="40"/>
      <c r="EVI11" s="40"/>
      <c r="EVJ11" s="40"/>
      <c r="EVK11" s="40"/>
      <c r="EVL11" s="40"/>
      <c r="EVM11" s="40"/>
      <c r="EVN11" s="40"/>
      <c r="EVO11" s="40"/>
      <c r="EVP11" s="40"/>
      <c r="EVQ11" s="40"/>
      <c r="EVR11" s="40"/>
      <c r="EVS11" s="40"/>
      <c r="EVT11" s="40"/>
      <c r="EVU11" s="40"/>
      <c r="EVV11" s="40"/>
      <c r="EVW11" s="40"/>
      <c r="EVX11" s="40"/>
      <c r="EVY11" s="40"/>
      <c r="EVZ11" s="40"/>
      <c r="EWA11" s="40"/>
      <c r="EWB11" s="40"/>
      <c r="EWC11" s="40"/>
      <c r="EWD11" s="40"/>
      <c r="EWE11" s="40"/>
      <c r="EWF11" s="40"/>
      <c r="EWG11" s="40"/>
      <c r="EWH11" s="40"/>
      <c r="EWI11" s="40"/>
      <c r="EWJ11" s="40"/>
      <c r="EWK11" s="40"/>
      <c r="EWL11" s="40"/>
      <c r="EWM11" s="40"/>
      <c r="EWN11" s="40"/>
      <c r="EWO11" s="40"/>
      <c r="EWP11" s="40"/>
      <c r="EWQ11" s="40"/>
      <c r="EWR11" s="40"/>
      <c r="EWS11" s="40"/>
      <c r="EWT11" s="40"/>
      <c r="EWU11" s="40"/>
      <c r="EWV11" s="40"/>
      <c r="EWW11" s="40"/>
      <c r="EWX11" s="40"/>
      <c r="EWY11" s="40"/>
      <c r="EWZ11" s="40"/>
      <c r="EXA11" s="40"/>
      <c r="EXB11" s="40"/>
      <c r="EXC11" s="40"/>
      <c r="EXD11" s="40"/>
      <c r="EXE11" s="40"/>
      <c r="EXF11" s="40"/>
      <c r="EXG11" s="40"/>
      <c r="EXH11" s="40"/>
      <c r="EXI11" s="40"/>
      <c r="EXJ11" s="40"/>
      <c r="EXK11" s="40"/>
      <c r="EXL11" s="40"/>
      <c r="EXM11" s="40"/>
      <c r="EXN11" s="40"/>
      <c r="EXO11" s="40"/>
      <c r="EXP11" s="40"/>
      <c r="EXQ11" s="40"/>
      <c r="EXR11" s="40"/>
      <c r="EXS11" s="40"/>
      <c r="EXT11" s="40"/>
      <c r="EXU11" s="40"/>
      <c r="EXV11" s="40"/>
      <c r="EXW11" s="40"/>
      <c r="EXX11" s="40"/>
      <c r="EXY11" s="40"/>
      <c r="EXZ11" s="40"/>
      <c r="EYA11" s="40"/>
      <c r="EYB11" s="40"/>
      <c r="EYC11" s="40"/>
      <c r="EYD11" s="40"/>
      <c r="EYE11" s="40"/>
      <c r="EYF11" s="40"/>
      <c r="EYG11" s="40"/>
      <c r="EYH11" s="40"/>
      <c r="EYI11" s="40"/>
      <c r="EYJ11" s="40"/>
      <c r="EYK11" s="40"/>
      <c r="EYL11" s="40"/>
      <c r="EYM11" s="40"/>
      <c r="EYN11" s="40"/>
      <c r="EYO11" s="40"/>
      <c r="EYP11" s="40"/>
      <c r="EYQ11" s="40"/>
      <c r="EYR11" s="40"/>
      <c r="EYS11" s="40"/>
      <c r="EYT11" s="40"/>
      <c r="EYU11" s="40"/>
      <c r="EYV11" s="40"/>
      <c r="EYW11" s="40"/>
      <c r="EYX11" s="40"/>
      <c r="EYY11" s="40"/>
      <c r="EYZ11" s="40"/>
      <c r="EZA11" s="40"/>
      <c r="EZB11" s="40"/>
      <c r="EZC11" s="40"/>
      <c r="EZD11" s="40"/>
      <c r="EZE11" s="40"/>
      <c r="EZF11" s="40"/>
      <c r="EZG11" s="40"/>
      <c r="EZH11" s="40"/>
      <c r="EZI11" s="40"/>
      <c r="EZJ11" s="40"/>
      <c r="EZK11" s="40"/>
      <c r="EZL11" s="40"/>
      <c r="EZM11" s="40"/>
      <c r="EZN11" s="40"/>
      <c r="EZO11" s="40"/>
      <c r="EZP11" s="40"/>
      <c r="EZQ11" s="40"/>
      <c r="EZR11" s="40"/>
      <c r="EZS11" s="40"/>
      <c r="EZT11" s="40"/>
      <c r="EZU11" s="40"/>
      <c r="EZV11" s="40"/>
      <c r="EZW11" s="40"/>
      <c r="EZX11" s="40"/>
      <c r="EZY11" s="40"/>
      <c r="EZZ11" s="40"/>
      <c r="FAA11" s="40"/>
      <c r="FAB11" s="40"/>
      <c r="FAC11" s="40"/>
      <c r="FAD11" s="40"/>
      <c r="FAE11" s="40"/>
      <c r="FAF11" s="40"/>
      <c r="FAG11" s="40"/>
      <c r="FAH11" s="40"/>
      <c r="FAI11" s="40"/>
      <c r="FAJ11" s="40"/>
      <c r="FAK11" s="40"/>
      <c r="FAL11" s="40"/>
      <c r="FAM11" s="40"/>
      <c r="FAN11" s="40"/>
      <c r="FAO11" s="40"/>
      <c r="FAP11" s="40"/>
      <c r="FAQ11" s="40"/>
      <c r="FAR11" s="40"/>
      <c r="FAS11" s="40"/>
      <c r="FAT11" s="40"/>
      <c r="FAU11" s="40"/>
      <c r="FAV11" s="40"/>
      <c r="FAW11" s="40"/>
      <c r="FAX11" s="40"/>
      <c r="FAY11" s="40"/>
      <c r="FAZ11" s="40"/>
      <c r="FBA11" s="40"/>
      <c r="FBB11" s="40"/>
      <c r="FBC11" s="40"/>
      <c r="FBD11" s="40"/>
      <c r="FBE11" s="40"/>
      <c r="FBF11" s="40"/>
      <c r="FBG11" s="40"/>
      <c r="FBH11" s="40"/>
      <c r="FBI11" s="40"/>
      <c r="FBJ11" s="40"/>
      <c r="FBK11" s="40"/>
      <c r="FBL11" s="40"/>
      <c r="FBM11" s="40"/>
      <c r="FBN11" s="40"/>
      <c r="FBO11" s="40"/>
      <c r="FBP11" s="40"/>
      <c r="FBQ11" s="40"/>
      <c r="FBR11" s="40"/>
      <c r="FBS11" s="40"/>
      <c r="FBT11" s="40"/>
      <c r="FBU11" s="40"/>
      <c r="FBV11" s="40"/>
      <c r="FBW11" s="40"/>
      <c r="FBX11" s="40"/>
      <c r="FBY11" s="40"/>
      <c r="FBZ11" s="40"/>
      <c r="FCA11" s="40"/>
      <c r="FCB11" s="40"/>
      <c r="FCC11" s="40"/>
      <c r="FCD11" s="40"/>
      <c r="FCE11" s="40"/>
      <c r="FCF11" s="40"/>
      <c r="FCG11" s="40"/>
      <c r="FCH11" s="40"/>
      <c r="FCI11" s="40"/>
      <c r="FCJ11" s="40"/>
      <c r="FCK11" s="40"/>
      <c r="FCL11" s="40"/>
      <c r="FCM11" s="40"/>
      <c r="FCN11" s="40"/>
      <c r="FCO11" s="40"/>
      <c r="FCP11" s="40"/>
      <c r="FCQ11" s="40"/>
      <c r="FCR11" s="40"/>
      <c r="FCS11" s="40"/>
      <c r="FCT11" s="40"/>
      <c r="FCU11" s="40"/>
      <c r="FCV11" s="40"/>
      <c r="FCW11" s="40"/>
      <c r="FCX11" s="40"/>
      <c r="FCY11" s="40"/>
      <c r="FCZ11" s="40"/>
      <c r="FDA11" s="40"/>
      <c r="FDB11" s="40"/>
      <c r="FDC11" s="40"/>
      <c r="FDD11" s="40"/>
      <c r="FDE11" s="40"/>
      <c r="FDF11" s="40"/>
      <c r="FDG11" s="40"/>
      <c r="FDH11" s="40"/>
      <c r="FDI11" s="40"/>
      <c r="FDJ11" s="40"/>
      <c r="FDK11" s="40"/>
      <c r="FDL11" s="40"/>
      <c r="FDM11" s="40"/>
      <c r="FDN11" s="40"/>
      <c r="FDO11" s="40"/>
      <c r="FDP11" s="40"/>
      <c r="FDQ11" s="40"/>
      <c r="FDR11" s="40"/>
      <c r="FDS11" s="40"/>
      <c r="FDT11" s="40"/>
      <c r="FDU11" s="40"/>
      <c r="FDV11" s="40"/>
      <c r="FDW11" s="40"/>
      <c r="FDX11" s="40"/>
      <c r="FDY11" s="40"/>
      <c r="FDZ11" s="40"/>
      <c r="FEA11" s="40"/>
      <c r="FEB11" s="40"/>
      <c r="FEC11" s="40"/>
      <c r="FED11" s="40"/>
      <c r="FEE11" s="40"/>
      <c r="FEF11" s="40"/>
      <c r="FEG11" s="40"/>
      <c r="FEH11" s="40"/>
      <c r="FEI11" s="40"/>
      <c r="FEJ11" s="40"/>
      <c r="FEK11" s="40"/>
      <c r="FEL11" s="40"/>
      <c r="FEM11" s="40"/>
      <c r="FEN11" s="40"/>
      <c r="FEO11" s="40"/>
      <c r="FEP11" s="40"/>
      <c r="FEQ11" s="40"/>
      <c r="FER11" s="40"/>
      <c r="FES11" s="40"/>
      <c r="FET11" s="40"/>
      <c r="FEU11" s="40"/>
      <c r="FEV11" s="40"/>
      <c r="FEW11" s="40"/>
      <c r="FEX11" s="40"/>
      <c r="FEY11" s="40"/>
      <c r="FEZ11" s="40"/>
      <c r="FFA11" s="40"/>
      <c r="FFB11" s="40"/>
      <c r="FFC11" s="40"/>
      <c r="FFD11" s="40"/>
      <c r="FFE11" s="40"/>
      <c r="FFF11" s="40"/>
      <c r="FFG11" s="40"/>
      <c r="FFH11" s="40"/>
      <c r="FFI11" s="40"/>
      <c r="FFJ11" s="40"/>
      <c r="FFK11" s="40"/>
      <c r="FFL11" s="40"/>
      <c r="FFM11" s="40"/>
      <c r="FFN11" s="40"/>
      <c r="FFO11" s="40"/>
      <c r="FFP11" s="40"/>
      <c r="FFQ11" s="40"/>
      <c r="FFR11" s="40"/>
      <c r="FFS11" s="40"/>
      <c r="FFT11" s="40"/>
      <c r="FFU11" s="40"/>
      <c r="FFV11" s="40"/>
      <c r="FFW11" s="40"/>
      <c r="FFX11" s="40"/>
      <c r="FFY11" s="40"/>
      <c r="FFZ11" s="40"/>
      <c r="FGA11" s="40"/>
      <c r="FGB11" s="40"/>
      <c r="FGC11" s="40"/>
      <c r="FGD11" s="40"/>
      <c r="FGE11" s="40"/>
      <c r="FGF11" s="40"/>
      <c r="FGG11" s="40"/>
      <c r="FGH11" s="40"/>
      <c r="FGI11" s="40"/>
      <c r="FGJ11" s="40"/>
      <c r="FGK11" s="40"/>
      <c r="FGL11" s="40"/>
      <c r="FGM11" s="40"/>
      <c r="FGN11" s="40"/>
      <c r="FGO11" s="40"/>
      <c r="FGP11" s="40"/>
      <c r="FGQ11" s="40"/>
      <c r="FGR11" s="40"/>
      <c r="FGS11" s="40"/>
      <c r="FGT11" s="40"/>
      <c r="FGU11" s="40"/>
      <c r="FGV11" s="40"/>
      <c r="FGW11" s="40"/>
      <c r="FGX11" s="40"/>
      <c r="FGY11" s="40"/>
      <c r="FGZ11" s="40"/>
      <c r="FHA11" s="40"/>
      <c r="FHB11" s="40"/>
      <c r="FHC11" s="40"/>
      <c r="FHD11" s="40"/>
      <c r="FHE11" s="40"/>
      <c r="FHF11" s="40"/>
      <c r="FHG11" s="40"/>
      <c r="FHH11" s="40"/>
      <c r="FHI11" s="40"/>
      <c r="FHJ11" s="40"/>
      <c r="FHK11" s="40"/>
      <c r="FHL11" s="40"/>
      <c r="FHM11" s="40"/>
      <c r="FHN11" s="40"/>
      <c r="FHO11" s="40"/>
      <c r="FHP11" s="40"/>
      <c r="FHQ11" s="40"/>
      <c r="FHR11" s="40"/>
      <c r="FHS11" s="40"/>
      <c r="FHT11" s="40"/>
      <c r="FHU11" s="40"/>
      <c r="FHV11" s="40"/>
      <c r="FHW11" s="40"/>
      <c r="FHX11" s="40"/>
      <c r="FHY11" s="40"/>
      <c r="FHZ11" s="40"/>
      <c r="FIA11" s="40"/>
      <c r="FIB11" s="40"/>
      <c r="FIC11" s="40"/>
      <c r="FID11" s="40"/>
      <c r="FIE11" s="40"/>
      <c r="FIF11" s="40"/>
      <c r="FIG11" s="40"/>
      <c r="FIH11" s="40"/>
      <c r="FII11" s="40"/>
      <c r="FIJ11" s="40"/>
      <c r="FIK11" s="40"/>
      <c r="FIL11" s="40"/>
      <c r="FIM11" s="40"/>
      <c r="FIN11" s="40"/>
      <c r="FIO11" s="40"/>
      <c r="FIP11" s="40"/>
      <c r="FIQ11" s="40"/>
      <c r="FIR11" s="40"/>
      <c r="FIS11" s="40"/>
      <c r="FIT11" s="40"/>
      <c r="FIU11" s="40"/>
      <c r="FIV11" s="40"/>
      <c r="FIW11" s="40"/>
      <c r="FIX11" s="40"/>
      <c r="FIY11" s="40"/>
      <c r="FIZ11" s="40"/>
      <c r="FJA11" s="40"/>
      <c r="FJB11" s="40"/>
      <c r="FJC11" s="40"/>
      <c r="FJD11" s="40"/>
      <c r="FJE11" s="40"/>
      <c r="FJF11" s="40"/>
      <c r="FJG11" s="40"/>
      <c r="FJH11" s="40"/>
      <c r="FJI11" s="40"/>
      <c r="FJJ11" s="40"/>
      <c r="FJK11" s="40"/>
      <c r="FJL11" s="40"/>
      <c r="FJM11" s="40"/>
      <c r="FJN11" s="40"/>
      <c r="FJO11" s="40"/>
      <c r="FJP11" s="40"/>
      <c r="FJQ11" s="40"/>
      <c r="FJR11" s="40"/>
      <c r="FJS11" s="40"/>
      <c r="FJT11" s="40"/>
      <c r="FJU11" s="40"/>
      <c r="FJV11" s="40"/>
      <c r="FJW11" s="40"/>
      <c r="FJX11" s="40"/>
      <c r="FJY11" s="40"/>
      <c r="FJZ11" s="40"/>
      <c r="FKA11" s="40"/>
      <c r="FKB11" s="40"/>
      <c r="FKC11" s="40"/>
      <c r="FKD11" s="40"/>
      <c r="FKE11" s="40"/>
      <c r="FKF11" s="40"/>
      <c r="FKG11" s="40"/>
      <c r="FKH11" s="40"/>
      <c r="FKI11" s="40"/>
      <c r="FKJ11" s="40"/>
      <c r="FKK11" s="40"/>
      <c r="FKL11" s="40"/>
      <c r="FKM11" s="40"/>
      <c r="FKN11" s="40"/>
      <c r="FKO11" s="40"/>
      <c r="FKP11" s="40"/>
      <c r="FKQ11" s="40"/>
      <c r="FKR11" s="40"/>
      <c r="FKS11" s="40"/>
      <c r="FKT11" s="40"/>
      <c r="FKU11" s="40"/>
      <c r="FKV11" s="40"/>
      <c r="FKW11" s="40"/>
      <c r="FKX11" s="40"/>
      <c r="FKY11" s="40"/>
      <c r="FKZ11" s="40"/>
      <c r="FLA11" s="40"/>
      <c r="FLB11" s="40"/>
      <c r="FLC11" s="40"/>
      <c r="FLD11" s="40"/>
      <c r="FLE11" s="40"/>
      <c r="FLF11" s="40"/>
      <c r="FLG11" s="40"/>
      <c r="FLH11" s="40"/>
      <c r="FLI11" s="40"/>
      <c r="FLJ11" s="40"/>
      <c r="FLK11" s="40"/>
      <c r="FLL11" s="40"/>
      <c r="FLM11" s="40"/>
      <c r="FLN11" s="40"/>
      <c r="FLO11" s="40"/>
      <c r="FLP11" s="40"/>
      <c r="FLQ11" s="40"/>
      <c r="FLR11" s="40"/>
      <c r="FLS11" s="40"/>
      <c r="FLT11" s="40"/>
      <c r="FLU11" s="40"/>
      <c r="FLV11" s="40"/>
      <c r="FLW11" s="40"/>
      <c r="FLX11" s="40"/>
      <c r="FLY11" s="40"/>
      <c r="FLZ11" s="40"/>
      <c r="FMA11" s="40"/>
      <c r="FMB11" s="40"/>
      <c r="FMC11" s="40"/>
      <c r="FMD11" s="40"/>
      <c r="FME11" s="40"/>
      <c r="FMF11" s="40"/>
      <c r="FMG11" s="40"/>
      <c r="FMH11" s="40"/>
      <c r="FMI11" s="40"/>
      <c r="FMJ11" s="40"/>
      <c r="FMK11" s="40"/>
      <c r="FML11" s="40"/>
      <c r="FMM11" s="40"/>
      <c r="FMN11" s="40"/>
      <c r="FMO11" s="40"/>
      <c r="FMP11" s="40"/>
      <c r="FMQ11" s="40"/>
      <c r="FMR11" s="40"/>
      <c r="FMS11" s="40"/>
      <c r="FMT11" s="40"/>
      <c r="FMU11" s="40"/>
      <c r="FMV11" s="40"/>
      <c r="FMW11" s="40"/>
      <c r="FMX11" s="40"/>
      <c r="FMY11" s="40"/>
      <c r="FMZ11" s="40"/>
      <c r="FNA11" s="40"/>
      <c r="FNB11" s="40"/>
      <c r="FNC11" s="40"/>
      <c r="FND11" s="40"/>
      <c r="FNE11" s="40"/>
      <c r="FNF11" s="40"/>
      <c r="FNG11" s="40"/>
      <c r="FNH11" s="40"/>
      <c r="FNI11" s="40"/>
      <c r="FNJ11" s="40"/>
      <c r="FNK11" s="40"/>
      <c r="FNL11" s="40"/>
      <c r="FNM11" s="40"/>
      <c r="FNN11" s="40"/>
      <c r="FNO11" s="40"/>
      <c r="FNP11" s="40"/>
      <c r="FNQ11" s="40"/>
      <c r="FNR11" s="40"/>
      <c r="FNS11" s="40"/>
      <c r="FNT11" s="40"/>
      <c r="FNU11" s="40"/>
      <c r="FNV11" s="40"/>
      <c r="FNW11" s="40"/>
      <c r="FNX11" s="40"/>
      <c r="FNY11" s="40"/>
      <c r="FNZ11" s="40"/>
      <c r="FOA11" s="40"/>
      <c r="FOB11" s="40"/>
      <c r="FOC11" s="40"/>
      <c r="FOD11" s="40"/>
      <c r="FOE11" s="40"/>
      <c r="FOF11" s="40"/>
      <c r="FOG11" s="40"/>
      <c r="FOH11" s="40"/>
      <c r="FOI11" s="40"/>
      <c r="FOJ11" s="40"/>
      <c r="FOK11" s="40"/>
      <c r="FOL11" s="40"/>
      <c r="FOM11" s="40"/>
      <c r="FON11" s="40"/>
      <c r="FOO11" s="40"/>
      <c r="FOP11" s="40"/>
      <c r="FOQ11" s="40"/>
      <c r="FOR11" s="40"/>
      <c r="FOS11" s="40"/>
      <c r="FOT11" s="40"/>
      <c r="FOU11" s="40"/>
      <c r="FOV11" s="40"/>
      <c r="FOW11" s="40"/>
      <c r="FOX11" s="40"/>
      <c r="FOY11" s="40"/>
      <c r="FOZ11" s="40"/>
      <c r="FPA11" s="40"/>
      <c r="FPB11" s="40"/>
      <c r="FPC11" s="40"/>
      <c r="FPD11" s="40"/>
      <c r="FPE11" s="40"/>
      <c r="FPF11" s="40"/>
      <c r="FPG11" s="40"/>
      <c r="FPH11" s="40"/>
      <c r="FPI11" s="40"/>
      <c r="FPJ11" s="40"/>
      <c r="FPK11" s="40"/>
      <c r="FPL11" s="40"/>
      <c r="FPM11" s="40"/>
      <c r="FPN11" s="40"/>
      <c r="FPO11" s="40"/>
      <c r="FPP11" s="40"/>
      <c r="FPQ11" s="40"/>
      <c r="FPR11" s="40"/>
      <c r="FPS11" s="40"/>
      <c r="FPT11" s="40"/>
      <c r="FPU11" s="40"/>
      <c r="FPV11" s="40"/>
      <c r="FPW11" s="40"/>
      <c r="FPX11" s="40"/>
      <c r="FPY11" s="40"/>
      <c r="FPZ11" s="40"/>
      <c r="FQA11" s="40"/>
      <c r="FQB11" s="40"/>
      <c r="FQC11" s="40"/>
      <c r="FQD11" s="40"/>
      <c r="FQE11" s="40"/>
      <c r="FQF11" s="40"/>
      <c r="FQG11" s="40"/>
      <c r="FQH11" s="40"/>
      <c r="FQI11" s="40"/>
      <c r="FQJ11" s="40"/>
      <c r="FQK11" s="40"/>
      <c r="FQL11" s="40"/>
      <c r="FQM11" s="40"/>
      <c r="FQN11" s="40"/>
      <c r="FQO11" s="40"/>
      <c r="FQP11" s="40"/>
      <c r="FQQ11" s="40"/>
      <c r="FQR11" s="40"/>
      <c r="FQS11" s="40"/>
      <c r="FQT11" s="40"/>
      <c r="FQU11" s="40"/>
      <c r="FQV11" s="40"/>
      <c r="FQW11" s="40"/>
      <c r="FQX11" s="40"/>
      <c r="FQY11" s="40"/>
      <c r="FQZ11" s="40"/>
      <c r="FRA11" s="40"/>
      <c r="FRB11" s="40"/>
      <c r="FRC11" s="40"/>
      <c r="FRD11" s="40"/>
      <c r="FRE11" s="40"/>
      <c r="FRF11" s="40"/>
      <c r="FRG11" s="40"/>
      <c r="FRH11" s="40"/>
      <c r="FRI11" s="40"/>
      <c r="FRJ11" s="40"/>
      <c r="FRK11" s="40"/>
      <c r="FRL11" s="40"/>
      <c r="FRM11" s="40"/>
      <c r="FRN11" s="40"/>
      <c r="FRO11" s="40"/>
      <c r="FRP11" s="40"/>
      <c r="FRQ11" s="40"/>
      <c r="FRR11" s="40"/>
      <c r="FRS11" s="40"/>
      <c r="FRT11" s="40"/>
      <c r="FRU11" s="40"/>
      <c r="FRV11" s="40"/>
      <c r="FRW11" s="40"/>
      <c r="FRX11" s="40"/>
      <c r="FRY11" s="40"/>
      <c r="FRZ11" s="40"/>
      <c r="FSA11" s="40"/>
      <c r="FSB11" s="40"/>
      <c r="FSC11" s="40"/>
      <c r="FSD11" s="40"/>
      <c r="FSE11" s="40"/>
      <c r="FSF11" s="40"/>
      <c r="FSG11" s="40"/>
      <c r="FSH11" s="40"/>
      <c r="FSI11" s="40"/>
      <c r="FSJ11" s="40"/>
      <c r="FSK11" s="40"/>
      <c r="FSL11" s="40"/>
      <c r="FSM11" s="40"/>
      <c r="FSN11" s="40"/>
      <c r="FSO11" s="40"/>
      <c r="FSP11" s="40"/>
      <c r="FSQ11" s="40"/>
      <c r="FSR11" s="40"/>
      <c r="FSS11" s="40"/>
      <c r="FST11" s="40"/>
      <c r="FSU11" s="40"/>
      <c r="FSV11" s="40"/>
      <c r="FSW11" s="40"/>
      <c r="FSX11" s="40"/>
      <c r="FSY11" s="40"/>
      <c r="FSZ11" s="40"/>
      <c r="FTA11" s="40"/>
      <c r="FTB11" s="40"/>
      <c r="FTC11" s="40"/>
      <c r="FTD11" s="40"/>
      <c r="FTE11" s="40"/>
      <c r="FTF11" s="40"/>
      <c r="FTG11" s="40"/>
      <c r="FTH11" s="40"/>
      <c r="FTI11" s="40"/>
      <c r="FTJ11" s="40"/>
      <c r="FTK11" s="40"/>
      <c r="FTL11" s="40"/>
      <c r="FTM11" s="40"/>
      <c r="FTN11" s="40"/>
      <c r="FTO11" s="40"/>
      <c r="FTP11" s="40"/>
      <c r="FTQ11" s="40"/>
      <c r="FTR11" s="40"/>
      <c r="FTS11" s="40"/>
      <c r="FTT11" s="40"/>
      <c r="FTU11" s="40"/>
      <c r="FTV11" s="40"/>
      <c r="FTW11" s="40"/>
      <c r="FTX11" s="40"/>
      <c r="FTY11" s="40"/>
      <c r="FTZ11" s="40"/>
      <c r="FUA11" s="40"/>
      <c r="FUB11" s="40"/>
      <c r="FUC11" s="40"/>
      <c r="FUD11" s="40"/>
      <c r="FUE11" s="40"/>
      <c r="FUF11" s="40"/>
      <c r="FUG11" s="40"/>
      <c r="FUH11" s="40"/>
      <c r="FUI11" s="40"/>
      <c r="FUJ11" s="40"/>
      <c r="FUK11" s="40"/>
      <c r="FUL11" s="40"/>
      <c r="FUM11" s="40"/>
      <c r="FUN11" s="40"/>
      <c r="FUO11" s="40"/>
      <c r="FUP11" s="40"/>
      <c r="FUQ11" s="40"/>
      <c r="FUR11" s="40"/>
      <c r="FUS11" s="40"/>
      <c r="FUT11" s="40"/>
      <c r="FUU11" s="40"/>
      <c r="FUV11" s="40"/>
      <c r="FUW11" s="40"/>
      <c r="FUX11" s="40"/>
      <c r="FUY11" s="40"/>
      <c r="FUZ11" s="40"/>
      <c r="FVA11" s="40"/>
      <c r="FVB11" s="40"/>
      <c r="FVC11" s="40"/>
      <c r="FVD11" s="40"/>
      <c r="FVE11" s="40"/>
      <c r="FVF11" s="40"/>
      <c r="FVG11" s="40"/>
      <c r="FVH11" s="40"/>
      <c r="FVI11" s="40"/>
      <c r="FVJ11" s="40"/>
      <c r="FVK11" s="40"/>
      <c r="FVL11" s="40"/>
      <c r="FVM11" s="40"/>
      <c r="FVN11" s="40"/>
      <c r="FVO11" s="40"/>
      <c r="FVP11" s="40"/>
      <c r="FVQ11" s="40"/>
      <c r="FVR11" s="40"/>
      <c r="FVS11" s="40"/>
      <c r="FVT11" s="40"/>
      <c r="FVU11" s="40"/>
      <c r="FVV11" s="40"/>
      <c r="FVW11" s="40"/>
      <c r="FVX11" s="40"/>
      <c r="FVY11" s="40"/>
      <c r="FVZ11" s="40"/>
      <c r="FWA11" s="40"/>
      <c r="FWB11" s="40"/>
      <c r="FWC11" s="40"/>
      <c r="FWD11" s="40"/>
      <c r="FWE11" s="40"/>
      <c r="FWF11" s="40"/>
      <c r="FWG11" s="40"/>
      <c r="FWH11" s="40"/>
      <c r="FWI11" s="40"/>
      <c r="FWJ11" s="40"/>
      <c r="FWK11" s="40"/>
      <c r="FWL11" s="40"/>
      <c r="FWM11" s="40"/>
      <c r="FWN11" s="40"/>
      <c r="FWO11" s="40"/>
      <c r="FWP11" s="40"/>
      <c r="FWQ11" s="40"/>
      <c r="FWR11" s="40"/>
      <c r="FWS11" s="40"/>
      <c r="FWT11" s="40"/>
      <c r="FWU11" s="40"/>
      <c r="FWV11" s="40"/>
      <c r="FWW11" s="40"/>
      <c r="FWX11" s="40"/>
      <c r="FWY11" s="40"/>
      <c r="FWZ11" s="40"/>
      <c r="FXA11" s="40"/>
      <c r="FXB11" s="40"/>
      <c r="FXC11" s="40"/>
      <c r="FXD11" s="40"/>
      <c r="FXE11" s="40"/>
      <c r="FXF11" s="40"/>
      <c r="FXG11" s="40"/>
      <c r="FXH11" s="40"/>
      <c r="FXI11" s="40"/>
      <c r="FXJ11" s="40"/>
      <c r="FXK11" s="40"/>
      <c r="FXL11" s="40"/>
      <c r="FXM11" s="40"/>
      <c r="FXN11" s="40"/>
      <c r="FXO11" s="40"/>
      <c r="FXP11" s="40"/>
      <c r="FXQ11" s="40"/>
      <c r="FXR11" s="40"/>
      <c r="FXS11" s="40"/>
      <c r="FXT11" s="40"/>
      <c r="FXU11" s="40"/>
      <c r="FXV11" s="40"/>
      <c r="FXW11" s="40"/>
      <c r="FXX11" s="40"/>
      <c r="FXY11" s="40"/>
      <c r="FXZ11" s="40"/>
      <c r="FYA11" s="40"/>
      <c r="FYB11" s="40"/>
      <c r="FYC11" s="40"/>
      <c r="FYD11" s="40"/>
      <c r="FYE11" s="40"/>
      <c r="FYF11" s="40"/>
      <c r="FYG11" s="40"/>
      <c r="FYH11" s="40"/>
      <c r="FYI11" s="40"/>
      <c r="FYJ11" s="40"/>
      <c r="FYK11" s="40"/>
      <c r="FYL11" s="40"/>
      <c r="FYM11" s="40"/>
      <c r="FYN11" s="40"/>
      <c r="FYO11" s="40"/>
      <c r="FYP11" s="40"/>
      <c r="FYQ11" s="40"/>
      <c r="FYR11" s="40"/>
      <c r="FYS11" s="40"/>
      <c r="FYT11" s="40"/>
      <c r="FYU11" s="40"/>
      <c r="FYV11" s="40"/>
      <c r="FYW11" s="40"/>
      <c r="FYX11" s="40"/>
      <c r="FYY11" s="40"/>
      <c r="FYZ11" s="40"/>
      <c r="FZA11" s="40"/>
      <c r="FZB11" s="40"/>
      <c r="FZC11" s="40"/>
      <c r="FZD11" s="40"/>
      <c r="FZE11" s="40"/>
      <c r="FZF11" s="40"/>
      <c r="FZG11" s="40"/>
      <c r="FZH11" s="40"/>
      <c r="FZI11" s="40"/>
      <c r="FZJ11" s="40"/>
      <c r="FZK11" s="40"/>
      <c r="FZL11" s="40"/>
      <c r="FZM11" s="40"/>
      <c r="FZN11" s="40"/>
      <c r="FZO11" s="40"/>
      <c r="FZP11" s="40"/>
      <c r="FZQ11" s="40"/>
      <c r="FZR11" s="40"/>
      <c r="FZS11" s="40"/>
      <c r="FZT11" s="40"/>
      <c r="FZU11" s="40"/>
      <c r="FZV11" s="40"/>
      <c r="FZW11" s="40"/>
      <c r="FZX11" s="40"/>
      <c r="FZY11" s="40"/>
      <c r="FZZ11" s="40"/>
      <c r="GAA11" s="40"/>
      <c r="GAB11" s="40"/>
      <c r="GAC11" s="40"/>
      <c r="GAD11" s="40"/>
      <c r="GAE11" s="40"/>
      <c r="GAF11" s="40"/>
      <c r="GAG11" s="40"/>
      <c r="GAH11" s="40"/>
      <c r="GAI11" s="40"/>
      <c r="GAJ11" s="40"/>
      <c r="GAK11" s="40"/>
      <c r="GAL11" s="40"/>
      <c r="GAM11" s="40"/>
      <c r="GAN11" s="40"/>
      <c r="GAO11" s="40"/>
      <c r="GAP11" s="40"/>
      <c r="GAQ11" s="40"/>
      <c r="GAR11" s="40"/>
      <c r="GAS11" s="40"/>
      <c r="GAT11" s="40"/>
      <c r="GAU11" s="40"/>
      <c r="GAV11" s="40"/>
      <c r="GAW11" s="40"/>
      <c r="GAX11" s="40"/>
      <c r="GAY11" s="40"/>
      <c r="GAZ11" s="40"/>
      <c r="GBA11" s="40"/>
      <c r="GBB11" s="40"/>
      <c r="GBC11" s="40"/>
      <c r="GBD11" s="40"/>
      <c r="GBE11" s="40"/>
      <c r="GBF11" s="40"/>
      <c r="GBG11" s="40"/>
      <c r="GBH11" s="40"/>
      <c r="GBI11" s="40"/>
      <c r="GBJ11" s="40"/>
      <c r="GBK11" s="40"/>
      <c r="GBL11" s="40"/>
      <c r="GBM11" s="40"/>
      <c r="GBN11" s="40"/>
      <c r="GBO11" s="40"/>
      <c r="GBP11" s="40"/>
      <c r="GBQ11" s="40"/>
      <c r="GBR11" s="40"/>
      <c r="GBS11" s="40"/>
      <c r="GBT11" s="40"/>
      <c r="GBU11" s="40"/>
      <c r="GBV11" s="40"/>
      <c r="GBW11" s="40"/>
      <c r="GBX11" s="40"/>
      <c r="GBY11" s="40"/>
      <c r="GBZ11" s="40"/>
      <c r="GCA11" s="40"/>
      <c r="GCB11" s="40"/>
      <c r="GCC11" s="40"/>
      <c r="GCD11" s="40"/>
      <c r="GCE11" s="40"/>
      <c r="GCF11" s="40"/>
      <c r="GCG11" s="40"/>
      <c r="GCH11" s="40"/>
      <c r="GCI11" s="40"/>
      <c r="GCJ11" s="40"/>
      <c r="GCK11" s="40"/>
      <c r="GCL11" s="40"/>
      <c r="GCM11" s="40"/>
      <c r="GCN11" s="40"/>
      <c r="GCO11" s="40"/>
      <c r="GCP11" s="40"/>
      <c r="GCQ11" s="40"/>
      <c r="GCR11" s="40"/>
      <c r="GCS11" s="40"/>
      <c r="GCT11" s="40"/>
      <c r="GCU11" s="40"/>
      <c r="GCV11" s="40"/>
      <c r="GCW11" s="40"/>
      <c r="GCX11" s="40"/>
      <c r="GCY11" s="40"/>
      <c r="GCZ11" s="40"/>
      <c r="GDA11" s="40"/>
      <c r="GDB11" s="40"/>
      <c r="GDC11" s="40"/>
      <c r="GDD11" s="40"/>
      <c r="GDE11" s="40"/>
      <c r="GDF11" s="40"/>
      <c r="GDG11" s="40"/>
      <c r="GDH11" s="40"/>
      <c r="GDI11" s="40"/>
      <c r="GDJ11" s="40"/>
      <c r="GDK11" s="40"/>
      <c r="GDL11" s="40"/>
      <c r="GDM11" s="40"/>
      <c r="GDN11" s="40"/>
      <c r="GDO11" s="40"/>
      <c r="GDP11" s="40"/>
      <c r="GDQ11" s="40"/>
      <c r="GDR11" s="40"/>
      <c r="GDS11" s="40"/>
      <c r="GDT11" s="40"/>
      <c r="GDU11" s="40"/>
      <c r="GDV11" s="40"/>
      <c r="GDW11" s="40"/>
      <c r="GDX11" s="40"/>
      <c r="GDY11" s="40"/>
      <c r="GDZ11" s="40"/>
      <c r="GEA11" s="40"/>
      <c r="GEB11" s="40"/>
      <c r="GEC11" s="40"/>
      <c r="GED11" s="40"/>
      <c r="GEE11" s="40"/>
      <c r="GEF11" s="40"/>
      <c r="GEG11" s="40"/>
      <c r="GEH11" s="40"/>
      <c r="GEI11" s="40"/>
      <c r="GEJ11" s="40"/>
      <c r="GEK11" s="40"/>
      <c r="GEL11" s="40"/>
      <c r="GEM11" s="40"/>
      <c r="GEN11" s="40"/>
      <c r="GEO11" s="40"/>
      <c r="GEP11" s="40"/>
      <c r="GEQ11" s="40"/>
      <c r="GER11" s="40"/>
      <c r="GES11" s="40"/>
      <c r="GET11" s="40"/>
      <c r="GEU11" s="40"/>
      <c r="GEV11" s="40"/>
      <c r="GEW11" s="40"/>
      <c r="GEX11" s="40"/>
      <c r="GEY11" s="40"/>
      <c r="GEZ11" s="40"/>
      <c r="GFA11" s="40"/>
      <c r="GFB11" s="40"/>
      <c r="GFC11" s="40"/>
      <c r="GFD11" s="40"/>
      <c r="GFE11" s="40"/>
      <c r="GFF11" s="40"/>
      <c r="GFG11" s="40"/>
      <c r="GFH11" s="40"/>
      <c r="GFI11" s="40"/>
      <c r="GFJ11" s="40"/>
      <c r="GFK11" s="40"/>
      <c r="GFL11" s="40"/>
      <c r="GFM11" s="40"/>
      <c r="GFN11" s="40"/>
      <c r="GFO11" s="40"/>
      <c r="GFP11" s="40"/>
      <c r="GFQ11" s="40"/>
      <c r="GFR11" s="40"/>
      <c r="GFS11" s="40"/>
      <c r="GFT11" s="40"/>
      <c r="GFU11" s="40"/>
      <c r="GFV11" s="40"/>
      <c r="GFW11" s="40"/>
      <c r="GFX11" s="40"/>
      <c r="GFY11" s="40"/>
      <c r="GFZ11" s="40"/>
      <c r="GGA11" s="40"/>
      <c r="GGB11" s="40"/>
      <c r="GGC11" s="40"/>
      <c r="GGD11" s="40"/>
      <c r="GGE11" s="40"/>
      <c r="GGF11" s="40"/>
      <c r="GGG11" s="40"/>
      <c r="GGH11" s="40"/>
      <c r="GGI11" s="40"/>
      <c r="GGJ11" s="40"/>
      <c r="GGK11" s="40"/>
      <c r="GGL11" s="40"/>
      <c r="GGM11" s="40"/>
      <c r="GGN11" s="40"/>
      <c r="GGO11" s="40"/>
      <c r="GGP11" s="40"/>
      <c r="GGQ11" s="40"/>
      <c r="GGR11" s="40"/>
      <c r="GGS11" s="40"/>
      <c r="GGT11" s="40"/>
      <c r="GGU11" s="40"/>
      <c r="GGV11" s="40"/>
      <c r="GGW11" s="40"/>
      <c r="GGX11" s="40"/>
      <c r="GGY11" s="40"/>
      <c r="GGZ11" s="40"/>
      <c r="GHA11" s="40"/>
      <c r="GHB11" s="40"/>
      <c r="GHC11" s="40"/>
      <c r="GHD11" s="40"/>
      <c r="GHE11" s="40"/>
      <c r="GHF11" s="40"/>
      <c r="GHG11" s="40"/>
      <c r="GHH11" s="40"/>
      <c r="GHI11" s="40"/>
      <c r="GHJ11" s="40"/>
      <c r="GHK11" s="40"/>
      <c r="GHL11" s="40"/>
      <c r="GHM11" s="40"/>
      <c r="GHN11" s="40"/>
      <c r="GHO11" s="40"/>
      <c r="GHP11" s="40"/>
      <c r="GHQ11" s="40"/>
      <c r="GHR11" s="40"/>
      <c r="GHS11" s="40"/>
      <c r="GHT11" s="40"/>
      <c r="GHU11" s="40"/>
      <c r="GHV11" s="40"/>
      <c r="GHW11" s="40"/>
      <c r="GHX11" s="40"/>
      <c r="GHY11" s="40"/>
      <c r="GHZ11" s="40"/>
      <c r="GIA11" s="40"/>
      <c r="GIB11" s="40"/>
      <c r="GIC11" s="40"/>
      <c r="GID11" s="40"/>
      <c r="GIE11" s="40"/>
      <c r="GIF11" s="40"/>
      <c r="GIG11" s="40"/>
      <c r="GIH11" s="40"/>
      <c r="GII11" s="40"/>
      <c r="GIJ11" s="40"/>
      <c r="GIK11" s="40"/>
      <c r="GIL11" s="40"/>
      <c r="GIM11" s="40"/>
      <c r="GIN11" s="40"/>
      <c r="GIO11" s="40"/>
      <c r="GIP11" s="40"/>
      <c r="GIQ11" s="40"/>
      <c r="GIR11" s="40"/>
      <c r="GIS11" s="40"/>
      <c r="GIT11" s="40"/>
      <c r="GIU11" s="40"/>
      <c r="GIV11" s="40"/>
      <c r="GIW11" s="40"/>
      <c r="GIX11" s="40"/>
      <c r="GIY11" s="40"/>
      <c r="GIZ11" s="40"/>
      <c r="GJA11" s="40"/>
      <c r="GJB11" s="40"/>
      <c r="GJC11" s="40"/>
      <c r="GJD11" s="40"/>
      <c r="GJE11" s="40"/>
      <c r="GJF11" s="40"/>
      <c r="GJG11" s="40"/>
      <c r="GJH11" s="40"/>
      <c r="GJI11" s="40"/>
      <c r="GJJ11" s="40"/>
      <c r="GJK11" s="40"/>
      <c r="GJL11" s="40"/>
      <c r="GJM11" s="40"/>
      <c r="GJN11" s="40"/>
      <c r="GJO11" s="40"/>
      <c r="GJP11" s="40"/>
      <c r="GJQ11" s="40"/>
      <c r="GJR11" s="40"/>
      <c r="GJS11" s="40"/>
      <c r="GJT11" s="40"/>
      <c r="GJU11" s="40"/>
      <c r="GJV11" s="40"/>
      <c r="GJW11" s="40"/>
      <c r="GJX11" s="40"/>
      <c r="GJY11" s="40"/>
      <c r="GJZ11" s="40"/>
      <c r="GKA11" s="40"/>
      <c r="GKB11" s="40"/>
      <c r="GKC11" s="40"/>
      <c r="GKD11" s="40"/>
      <c r="GKE11" s="40"/>
      <c r="GKF11" s="40"/>
      <c r="GKG11" s="40"/>
      <c r="GKH11" s="40"/>
      <c r="GKI11" s="40"/>
      <c r="GKJ11" s="40"/>
      <c r="GKK11" s="40"/>
      <c r="GKL11" s="40"/>
      <c r="GKM11" s="40"/>
      <c r="GKN11" s="40"/>
      <c r="GKO11" s="40"/>
      <c r="GKP11" s="40"/>
      <c r="GKQ11" s="40"/>
      <c r="GKR11" s="40"/>
      <c r="GKS11" s="40"/>
      <c r="GKT11" s="40"/>
      <c r="GKU11" s="40"/>
      <c r="GKV11" s="40"/>
      <c r="GKW11" s="40"/>
      <c r="GKX11" s="40"/>
      <c r="GKY11" s="40"/>
      <c r="GKZ11" s="40"/>
      <c r="GLA11" s="40"/>
      <c r="GLB11" s="40"/>
      <c r="GLC11" s="40"/>
      <c r="GLD11" s="40"/>
      <c r="GLE11" s="40"/>
      <c r="GLF11" s="40"/>
      <c r="GLG11" s="40"/>
      <c r="GLH11" s="40"/>
      <c r="GLI11" s="40"/>
      <c r="GLJ11" s="40"/>
      <c r="GLK11" s="40"/>
      <c r="GLL11" s="40"/>
      <c r="GLM11" s="40"/>
      <c r="GLN11" s="40"/>
      <c r="GLO11" s="40"/>
      <c r="GLP11" s="40"/>
      <c r="GLQ11" s="40"/>
      <c r="GLR11" s="40"/>
      <c r="GLS11" s="40"/>
      <c r="GLT11" s="40"/>
      <c r="GLU11" s="40"/>
      <c r="GLV11" s="40"/>
      <c r="GLW11" s="40"/>
      <c r="GLX11" s="40"/>
      <c r="GLY11" s="40"/>
      <c r="GLZ11" s="40"/>
      <c r="GMA11" s="40"/>
      <c r="GMB11" s="40"/>
      <c r="GMC11" s="40"/>
      <c r="GMD11" s="40"/>
      <c r="GME11" s="40"/>
      <c r="GMF11" s="40"/>
      <c r="GMG11" s="40"/>
      <c r="GMH11" s="40"/>
      <c r="GMI11" s="40"/>
      <c r="GMJ11" s="40"/>
      <c r="GMK11" s="40"/>
      <c r="GML11" s="40"/>
      <c r="GMM11" s="40"/>
      <c r="GMN11" s="40"/>
      <c r="GMO11" s="40"/>
      <c r="GMP11" s="40"/>
      <c r="GMQ11" s="40"/>
      <c r="GMR11" s="40"/>
      <c r="GMS11" s="40"/>
      <c r="GMT11" s="40"/>
      <c r="GMU11" s="40"/>
      <c r="GMV11" s="40"/>
      <c r="GMW11" s="40"/>
      <c r="GMX11" s="40"/>
      <c r="GMY11" s="40"/>
      <c r="GMZ11" s="40"/>
      <c r="GNA11" s="40"/>
      <c r="GNB11" s="40"/>
      <c r="GNC11" s="40"/>
      <c r="GND11" s="40"/>
      <c r="GNE11" s="40"/>
      <c r="GNF11" s="40"/>
      <c r="GNG11" s="40"/>
      <c r="GNH11" s="40"/>
      <c r="GNI11" s="40"/>
      <c r="GNJ11" s="40"/>
      <c r="GNK11" s="40"/>
      <c r="GNL11" s="40"/>
      <c r="GNM11" s="40"/>
      <c r="GNN11" s="40"/>
      <c r="GNO11" s="40"/>
      <c r="GNP11" s="40"/>
      <c r="GNQ11" s="40"/>
      <c r="GNR11" s="40"/>
      <c r="GNS11" s="40"/>
      <c r="GNT11" s="40"/>
      <c r="GNU11" s="40"/>
      <c r="GNV11" s="40"/>
      <c r="GNW11" s="40"/>
      <c r="GNX11" s="40"/>
      <c r="GNY11" s="40"/>
      <c r="GNZ11" s="40"/>
      <c r="GOA11" s="40"/>
      <c r="GOB11" s="40"/>
      <c r="GOC11" s="40"/>
      <c r="GOD11" s="40"/>
      <c r="GOE11" s="40"/>
      <c r="GOF11" s="40"/>
      <c r="GOG11" s="40"/>
      <c r="GOH11" s="40"/>
      <c r="GOI11" s="40"/>
      <c r="GOJ11" s="40"/>
      <c r="GOK11" s="40"/>
      <c r="GOL11" s="40"/>
      <c r="GOM11" s="40"/>
      <c r="GON11" s="40"/>
      <c r="GOO11" s="40"/>
      <c r="GOP11" s="40"/>
      <c r="GOQ11" s="40"/>
      <c r="GOR11" s="40"/>
      <c r="GOS11" s="40"/>
      <c r="GOT11" s="40"/>
      <c r="GOU11" s="40"/>
      <c r="GOV11" s="40"/>
      <c r="GOW11" s="40"/>
      <c r="GOX11" s="40"/>
      <c r="GOY11" s="40"/>
      <c r="GOZ11" s="40"/>
      <c r="GPA11" s="40"/>
      <c r="GPB11" s="40"/>
      <c r="GPC11" s="40"/>
      <c r="GPD11" s="40"/>
      <c r="GPE11" s="40"/>
      <c r="GPF11" s="40"/>
      <c r="GPG11" s="40"/>
      <c r="GPH11" s="40"/>
      <c r="GPI11" s="40"/>
      <c r="GPJ11" s="40"/>
      <c r="GPK11" s="40"/>
      <c r="GPL11" s="40"/>
      <c r="GPM11" s="40"/>
      <c r="GPN11" s="40"/>
      <c r="GPO11" s="40"/>
      <c r="GPP11" s="40"/>
      <c r="GPQ11" s="40"/>
      <c r="GPR11" s="40"/>
      <c r="GPS11" s="40"/>
      <c r="GPT11" s="40"/>
      <c r="GPU11" s="40"/>
      <c r="GPV11" s="40"/>
      <c r="GPW11" s="40"/>
      <c r="GPX11" s="40"/>
      <c r="GPY11" s="40"/>
      <c r="GPZ11" s="40"/>
      <c r="GQA11" s="40"/>
      <c r="GQB11" s="40"/>
      <c r="GQC11" s="40"/>
      <c r="GQD11" s="40"/>
      <c r="GQE11" s="40"/>
      <c r="GQF11" s="40"/>
      <c r="GQG11" s="40"/>
      <c r="GQH11" s="40"/>
      <c r="GQI11" s="40"/>
      <c r="GQJ11" s="40"/>
      <c r="GQK11" s="40"/>
      <c r="GQL11" s="40"/>
      <c r="GQM11" s="40"/>
      <c r="GQN11" s="40"/>
      <c r="GQO11" s="40"/>
      <c r="GQP11" s="40"/>
      <c r="GQQ11" s="40"/>
      <c r="GQR11" s="40"/>
      <c r="GQS11" s="40"/>
      <c r="GQT11" s="40"/>
      <c r="GQU11" s="40"/>
      <c r="GQV11" s="40"/>
      <c r="GQW11" s="40"/>
      <c r="GQX11" s="40"/>
      <c r="GQY11" s="40"/>
      <c r="GQZ11" s="40"/>
      <c r="GRA11" s="40"/>
      <c r="GRB11" s="40"/>
      <c r="GRC11" s="40"/>
      <c r="GRD11" s="40"/>
      <c r="GRE11" s="40"/>
      <c r="GRF11" s="40"/>
      <c r="GRG11" s="40"/>
      <c r="GRH11" s="40"/>
      <c r="GRI11" s="40"/>
      <c r="GRJ11" s="40"/>
      <c r="GRK11" s="40"/>
      <c r="GRL11" s="40"/>
      <c r="GRM11" s="40"/>
      <c r="GRN11" s="40"/>
      <c r="GRO11" s="40"/>
      <c r="GRP11" s="40"/>
      <c r="GRQ11" s="40"/>
      <c r="GRR11" s="40"/>
      <c r="GRS11" s="40"/>
      <c r="GRT11" s="40"/>
      <c r="GRU11" s="40"/>
      <c r="GRV11" s="40"/>
      <c r="GRW11" s="40"/>
      <c r="GRX11" s="40"/>
      <c r="GRY11" s="40"/>
      <c r="GRZ11" s="40"/>
      <c r="GSA11" s="40"/>
      <c r="GSB11" s="40"/>
      <c r="GSC11" s="40"/>
      <c r="GSD11" s="40"/>
      <c r="GSE11" s="40"/>
      <c r="GSF11" s="40"/>
      <c r="GSG11" s="40"/>
      <c r="GSH11" s="40"/>
      <c r="GSI11" s="40"/>
      <c r="GSJ11" s="40"/>
      <c r="GSK11" s="40"/>
      <c r="GSL11" s="40"/>
      <c r="GSM11" s="40"/>
      <c r="GSN11" s="40"/>
      <c r="GSO11" s="40"/>
      <c r="GSP11" s="40"/>
      <c r="GSQ11" s="40"/>
      <c r="GSR11" s="40"/>
      <c r="GSS11" s="40"/>
      <c r="GST11" s="40"/>
      <c r="GSU11" s="40"/>
      <c r="GSV11" s="40"/>
      <c r="GSW11" s="40"/>
      <c r="GSX11" s="40"/>
      <c r="GSY11" s="40"/>
      <c r="GSZ11" s="40"/>
      <c r="GTA11" s="40"/>
      <c r="GTB11" s="40"/>
      <c r="GTC11" s="40"/>
      <c r="GTD11" s="40"/>
      <c r="GTE11" s="40"/>
      <c r="GTF11" s="40"/>
      <c r="GTG11" s="40"/>
      <c r="GTH11" s="40"/>
      <c r="GTI11" s="40"/>
      <c r="GTJ11" s="40"/>
      <c r="GTK11" s="40"/>
      <c r="GTL11" s="40"/>
      <c r="GTM11" s="40"/>
      <c r="GTN11" s="40"/>
      <c r="GTO11" s="40"/>
      <c r="GTP11" s="40"/>
      <c r="GTQ11" s="40"/>
      <c r="GTR11" s="40"/>
      <c r="GTS11" s="40"/>
      <c r="GTT11" s="40"/>
      <c r="GTU11" s="40"/>
      <c r="GTV11" s="40"/>
      <c r="GTW11" s="40"/>
      <c r="GTX11" s="40"/>
      <c r="GTY11" s="40"/>
      <c r="GTZ11" s="40"/>
      <c r="GUA11" s="40"/>
      <c r="GUB11" s="40"/>
      <c r="GUC11" s="40"/>
      <c r="GUD11" s="40"/>
      <c r="GUE11" s="40"/>
      <c r="GUF11" s="40"/>
      <c r="GUG11" s="40"/>
      <c r="GUH11" s="40"/>
      <c r="GUI11" s="40"/>
      <c r="GUJ11" s="40"/>
      <c r="GUK11" s="40"/>
      <c r="GUL11" s="40"/>
      <c r="GUM11" s="40"/>
      <c r="GUN11" s="40"/>
      <c r="GUO11" s="40"/>
      <c r="GUP11" s="40"/>
      <c r="GUQ11" s="40"/>
      <c r="GUR11" s="40"/>
      <c r="GUS11" s="40"/>
      <c r="GUT11" s="40"/>
      <c r="GUU11" s="40"/>
      <c r="GUV11" s="40"/>
      <c r="GUW11" s="40"/>
      <c r="GUX11" s="40"/>
      <c r="GUY11" s="40"/>
      <c r="GUZ11" s="40"/>
      <c r="GVA11" s="40"/>
      <c r="GVB11" s="40"/>
      <c r="GVC11" s="40"/>
      <c r="GVD11" s="40"/>
      <c r="GVE11" s="40"/>
      <c r="GVF11" s="40"/>
      <c r="GVG11" s="40"/>
      <c r="GVH11" s="40"/>
      <c r="GVI11" s="40"/>
      <c r="GVJ11" s="40"/>
      <c r="GVK11" s="40"/>
      <c r="GVL11" s="40"/>
      <c r="GVM11" s="40"/>
      <c r="GVN11" s="40"/>
      <c r="GVO11" s="40"/>
      <c r="GVP11" s="40"/>
      <c r="GVQ11" s="40"/>
      <c r="GVR11" s="40"/>
      <c r="GVS11" s="40"/>
      <c r="GVT11" s="40"/>
      <c r="GVU11" s="40"/>
      <c r="GVV11" s="40"/>
      <c r="GVW11" s="40"/>
      <c r="GVX11" s="40"/>
      <c r="GVY11" s="40"/>
      <c r="GVZ11" s="40"/>
      <c r="GWA11" s="40"/>
      <c r="GWB11" s="40"/>
      <c r="GWC11" s="40"/>
      <c r="GWD11" s="40"/>
      <c r="GWE11" s="40"/>
      <c r="GWF11" s="40"/>
      <c r="GWG11" s="40"/>
      <c r="GWH11" s="40"/>
      <c r="GWI11" s="40"/>
      <c r="GWJ11" s="40"/>
      <c r="GWK11" s="40"/>
      <c r="GWL11" s="40"/>
      <c r="GWM11" s="40"/>
      <c r="GWN11" s="40"/>
      <c r="GWO11" s="40"/>
      <c r="GWP11" s="40"/>
      <c r="GWQ11" s="40"/>
      <c r="GWR11" s="40"/>
      <c r="GWS11" s="40"/>
      <c r="GWT11" s="40"/>
      <c r="GWU11" s="40"/>
      <c r="GWV11" s="40"/>
      <c r="GWW11" s="40"/>
      <c r="GWX11" s="40"/>
      <c r="GWY11" s="40"/>
      <c r="GWZ11" s="40"/>
      <c r="GXA11" s="40"/>
      <c r="GXB11" s="40"/>
      <c r="GXC11" s="40"/>
      <c r="GXD11" s="40"/>
      <c r="GXE11" s="40"/>
      <c r="GXF11" s="40"/>
      <c r="GXG11" s="40"/>
      <c r="GXH11" s="40"/>
      <c r="GXI11" s="40"/>
      <c r="GXJ11" s="40"/>
      <c r="GXK11" s="40"/>
      <c r="GXL11" s="40"/>
      <c r="GXM11" s="40"/>
      <c r="GXN11" s="40"/>
      <c r="GXO11" s="40"/>
      <c r="GXP11" s="40"/>
      <c r="GXQ11" s="40"/>
      <c r="GXR11" s="40"/>
      <c r="GXS11" s="40"/>
      <c r="GXT11" s="40"/>
      <c r="GXU11" s="40"/>
      <c r="GXV11" s="40"/>
      <c r="GXW11" s="40"/>
      <c r="GXX11" s="40"/>
      <c r="GXY11" s="40"/>
      <c r="GXZ11" s="40"/>
      <c r="GYA11" s="40"/>
      <c r="GYB11" s="40"/>
      <c r="GYC11" s="40"/>
      <c r="GYD11" s="40"/>
      <c r="GYE11" s="40"/>
      <c r="GYF11" s="40"/>
      <c r="GYG11" s="40"/>
      <c r="GYH11" s="40"/>
      <c r="GYI11" s="40"/>
      <c r="GYJ11" s="40"/>
      <c r="GYK11" s="40"/>
      <c r="GYL11" s="40"/>
      <c r="GYM11" s="40"/>
      <c r="GYN11" s="40"/>
      <c r="GYO11" s="40"/>
      <c r="GYP11" s="40"/>
      <c r="GYQ11" s="40"/>
      <c r="GYR11" s="40"/>
      <c r="GYS11" s="40"/>
      <c r="GYT11" s="40"/>
      <c r="GYU11" s="40"/>
      <c r="GYV11" s="40"/>
      <c r="GYW11" s="40"/>
      <c r="GYX11" s="40"/>
      <c r="GYY11" s="40"/>
      <c r="GYZ11" s="40"/>
      <c r="GZA11" s="40"/>
      <c r="GZB11" s="40"/>
      <c r="GZC11" s="40"/>
      <c r="GZD11" s="40"/>
      <c r="GZE11" s="40"/>
      <c r="GZF11" s="40"/>
      <c r="GZG11" s="40"/>
      <c r="GZH11" s="40"/>
      <c r="GZI11" s="40"/>
      <c r="GZJ11" s="40"/>
      <c r="GZK11" s="40"/>
      <c r="GZL11" s="40"/>
      <c r="GZM11" s="40"/>
      <c r="GZN11" s="40"/>
      <c r="GZO11" s="40"/>
      <c r="GZP11" s="40"/>
      <c r="GZQ11" s="40"/>
      <c r="GZR11" s="40"/>
      <c r="GZS11" s="40"/>
      <c r="GZT11" s="40"/>
      <c r="GZU11" s="40"/>
      <c r="GZV11" s="40"/>
      <c r="GZW11" s="40"/>
      <c r="GZX11" s="40"/>
      <c r="GZY11" s="40"/>
      <c r="GZZ11" s="40"/>
      <c r="HAA11" s="40"/>
      <c r="HAB11" s="40"/>
      <c r="HAC11" s="40"/>
      <c r="HAD11" s="40"/>
      <c r="HAE11" s="40"/>
      <c r="HAF11" s="40"/>
      <c r="HAG11" s="40"/>
      <c r="HAH11" s="40"/>
      <c r="HAI11" s="40"/>
      <c r="HAJ11" s="40"/>
      <c r="HAK11" s="40"/>
      <c r="HAL11" s="40"/>
      <c r="HAM11" s="40"/>
      <c r="HAN11" s="40"/>
      <c r="HAO11" s="40"/>
      <c r="HAP11" s="40"/>
      <c r="HAQ11" s="40"/>
      <c r="HAR11" s="40"/>
      <c r="HAS11" s="40"/>
      <c r="HAT11" s="40"/>
      <c r="HAU11" s="40"/>
      <c r="HAV11" s="40"/>
      <c r="HAW11" s="40"/>
      <c r="HAX11" s="40"/>
      <c r="HAY11" s="40"/>
      <c r="HAZ11" s="40"/>
      <c r="HBA11" s="40"/>
      <c r="HBB11" s="40"/>
      <c r="HBC11" s="40"/>
      <c r="HBD11" s="40"/>
      <c r="HBE11" s="40"/>
      <c r="HBF11" s="40"/>
      <c r="HBG11" s="40"/>
      <c r="HBH11" s="40"/>
      <c r="HBI11" s="40"/>
      <c r="HBJ11" s="40"/>
      <c r="HBK11" s="40"/>
      <c r="HBL11" s="40"/>
      <c r="HBM11" s="40"/>
      <c r="HBN11" s="40"/>
      <c r="HBO11" s="40"/>
      <c r="HBP11" s="40"/>
      <c r="HBQ11" s="40"/>
      <c r="HBR11" s="40"/>
      <c r="HBS11" s="40"/>
      <c r="HBT11" s="40"/>
      <c r="HBU11" s="40"/>
      <c r="HBV11" s="40"/>
      <c r="HBW11" s="40"/>
      <c r="HBX11" s="40"/>
      <c r="HBY11" s="40"/>
      <c r="HBZ11" s="40"/>
      <c r="HCA11" s="40"/>
      <c r="HCB11" s="40"/>
      <c r="HCC11" s="40"/>
      <c r="HCD11" s="40"/>
      <c r="HCE11" s="40"/>
      <c r="HCF11" s="40"/>
      <c r="HCG11" s="40"/>
      <c r="HCH11" s="40"/>
      <c r="HCI11" s="40"/>
      <c r="HCJ11" s="40"/>
      <c r="HCK11" s="40"/>
      <c r="HCL11" s="40"/>
      <c r="HCM11" s="40"/>
      <c r="HCN11" s="40"/>
      <c r="HCO11" s="40"/>
      <c r="HCP11" s="40"/>
      <c r="HCQ11" s="40"/>
      <c r="HCR11" s="40"/>
      <c r="HCS11" s="40"/>
      <c r="HCT11" s="40"/>
      <c r="HCU11" s="40"/>
      <c r="HCV11" s="40"/>
      <c r="HCW11" s="40"/>
      <c r="HCX11" s="40"/>
      <c r="HCY11" s="40"/>
      <c r="HCZ11" s="40"/>
      <c r="HDA11" s="40"/>
      <c r="HDB11" s="40"/>
      <c r="HDC11" s="40"/>
      <c r="HDD11" s="40"/>
      <c r="HDE11" s="40"/>
      <c r="HDF11" s="40"/>
      <c r="HDG11" s="40"/>
      <c r="HDH11" s="40"/>
      <c r="HDI11" s="40"/>
      <c r="HDJ11" s="40"/>
      <c r="HDK11" s="40"/>
      <c r="HDL11" s="40"/>
      <c r="HDM11" s="40"/>
      <c r="HDN11" s="40"/>
      <c r="HDO11" s="40"/>
      <c r="HDP11" s="40"/>
      <c r="HDQ11" s="40"/>
      <c r="HDR11" s="40"/>
      <c r="HDS11" s="40"/>
      <c r="HDT11" s="40"/>
      <c r="HDU11" s="40"/>
      <c r="HDV11" s="40"/>
      <c r="HDW11" s="40"/>
      <c r="HDX11" s="40"/>
      <c r="HDY11" s="40"/>
      <c r="HDZ11" s="40"/>
      <c r="HEA11" s="40"/>
      <c r="HEB11" s="40"/>
      <c r="HEC11" s="40"/>
      <c r="HED11" s="40"/>
      <c r="HEE11" s="40"/>
      <c r="HEF11" s="40"/>
      <c r="HEG11" s="40"/>
      <c r="HEH11" s="40"/>
      <c r="HEI11" s="40"/>
      <c r="HEJ11" s="40"/>
      <c r="HEK11" s="40"/>
      <c r="HEL11" s="40"/>
      <c r="HEM11" s="40"/>
      <c r="HEN11" s="40"/>
      <c r="HEO11" s="40"/>
      <c r="HEP11" s="40"/>
      <c r="HEQ11" s="40"/>
      <c r="HER11" s="40"/>
      <c r="HES11" s="40"/>
      <c r="HET11" s="40"/>
      <c r="HEU11" s="40"/>
      <c r="HEV11" s="40"/>
      <c r="HEW11" s="40"/>
      <c r="HEX11" s="40"/>
      <c r="HEY11" s="40"/>
      <c r="HEZ11" s="40"/>
      <c r="HFA11" s="40"/>
      <c r="HFB11" s="40"/>
      <c r="HFC11" s="40"/>
      <c r="HFD11" s="40"/>
      <c r="HFE11" s="40"/>
      <c r="HFF11" s="40"/>
      <c r="HFG11" s="40"/>
      <c r="HFH11" s="40"/>
      <c r="HFI11" s="40"/>
      <c r="HFJ11" s="40"/>
      <c r="HFK11" s="40"/>
      <c r="HFL11" s="40"/>
      <c r="HFM11" s="40"/>
      <c r="HFN11" s="40"/>
      <c r="HFO11" s="40"/>
      <c r="HFP11" s="40"/>
      <c r="HFQ11" s="40"/>
      <c r="HFR11" s="40"/>
      <c r="HFS11" s="40"/>
      <c r="HFT11" s="40"/>
      <c r="HFU11" s="40"/>
      <c r="HFV11" s="40"/>
      <c r="HFW11" s="40"/>
      <c r="HFX11" s="40"/>
      <c r="HFY11" s="40"/>
      <c r="HFZ11" s="40"/>
      <c r="HGA11" s="40"/>
      <c r="HGB11" s="40"/>
      <c r="HGC11" s="40"/>
      <c r="HGD11" s="40"/>
      <c r="HGE11" s="40"/>
      <c r="HGF11" s="40"/>
      <c r="HGG11" s="40"/>
      <c r="HGH11" s="40"/>
      <c r="HGI11" s="40"/>
      <c r="HGJ11" s="40"/>
      <c r="HGK11" s="40"/>
      <c r="HGL11" s="40"/>
      <c r="HGM11" s="40"/>
      <c r="HGN11" s="40"/>
      <c r="HGO11" s="40"/>
      <c r="HGP11" s="40"/>
      <c r="HGQ11" s="40"/>
      <c r="HGR11" s="40"/>
      <c r="HGS11" s="40"/>
      <c r="HGT11" s="40"/>
      <c r="HGU11" s="40"/>
      <c r="HGV11" s="40"/>
      <c r="HGW11" s="40"/>
      <c r="HGX11" s="40"/>
      <c r="HGY11" s="40"/>
      <c r="HGZ11" s="40"/>
      <c r="HHA11" s="40"/>
      <c r="HHB11" s="40"/>
      <c r="HHC11" s="40"/>
      <c r="HHD11" s="40"/>
      <c r="HHE11" s="40"/>
      <c r="HHF11" s="40"/>
      <c r="HHG11" s="40"/>
      <c r="HHH11" s="40"/>
      <c r="HHI11" s="40"/>
      <c r="HHJ11" s="40"/>
      <c r="HHK11" s="40"/>
      <c r="HHL11" s="40"/>
      <c r="HHM11" s="40"/>
      <c r="HHN11" s="40"/>
      <c r="HHO11" s="40"/>
      <c r="HHP11" s="40"/>
      <c r="HHQ11" s="40"/>
      <c r="HHR11" s="40"/>
      <c r="HHS11" s="40"/>
      <c r="HHT11" s="40"/>
      <c r="HHU11" s="40"/>
      <c r="HHV11" s="40"/>
      <c r="HHW11" s="40"/>
      <c r="HHX11" s="40"/>
      <c r="HHY11" s="40"/>
      <c r="HHZ11" s="40"/>
      <c r="HIA11" s="40"/>
      <c r="HIB11" s="40"/>
      <c r="HIC11" s="40"/>
      <c r="HID11" s="40"/>
      <c r="HIE11" s="40"/>
      <c r="HIF11" s="40"/>
      <c r="HIG11" s="40"/>
      <c r="HIH11" s="40"/>
      <c r="HII11" s="40"/>
      <c r="HIJ11" s="40"/>
      <c r="HIK11" s="40"/>
      <c r="HIL11" s="40"/>
      <c r="HIM11" s="40"/>
      <c r="HIN11" s="40"/>
      <c r="HIO11" s="40"/>
      <c r="HIP11" s="40"/>
      <c r="HIQ11" s="40"/>
      <c r="HIR11" s="40"/>
      <c r="HIS11" s="40"/>
      <c r="HIT11" s="40"/>
      <c r="HIU11" s="40"/>
      <c r="HIV11" s="40"/>
      <c r="HIW11" s="40"/>
      <c r="HIX11" s="40"/>
      <c r="HIY11" s="40"/>
      <c r="HIZ11" s="40"/>
      <c r="HJA11" s="40"/>
      <c r="HJB11" s="40"/>
      <c r="HJC11" s="40"/>
      <c r="HJD11" s="40"/>
      <c r="HJE11" s="40"/>
      <c r="HJF11" s="40"/>
      <c r="HJG11" s="40"/>
      <c r="HJH11" s="40"/>
      <c r="HJI11" s="40"/>
      <c r="HJJ11" s="40"/>
      <c r="HJK11" s="40"/>
      <c r="HJL11" s="40"/>
      <c r="HJM11" s="40"/>
      <c r="HJN11" s="40"/>
      <c r="HJO11" s="40"/>
      <c r="HJP11" s="40"/>
      <c r="HJQ11" s="40"/>
      <c r="HJR11" s="40"/>
      <c r="HJS11" s="40"/>
      <c r="HJT11" s="40"/>
      <c r="HJU11" s="40"/>
      <c r="HJV11" s="40"/>
      <c r="HJW11" s="40"/>
      <c r="HJX11" s="40"/>
      <c r="HJY11" s="40"/>
      <c r="HJZ11" s="40"/>
      <c r="HKA11" s="40"/>
      <c r="HKB11" s="40"/>
      <c r="HKC11" s="40"/>
      <c r="HKD11" s="40"/>
      <c r="HKE11" s="40"/>
      <c r="HKF11" s="40"/>
      <c r="HKG11" s="40"/>
      <c r="HKH11" s="40"/>
      <c r="HKI11" s="40"/>
      <c r="HKJ11" s="40"/>
      <c r="HKK11" s="40"/>
      <c r="HKL11" s="40"/>
      <c r="HKM11" s="40"/>
      <c r="HKN11" s="40"/>
      <c r="HKO11" s="40"/>
      <c r="HKP11" s="40"/>
      <c r="HKQ11" s="40"/>
      <c r="HKR11" s="40"/>
      <c r="HKS11" s="40"/>
      <c r="HKT11" s="40"/>
      <c r="HKU11" s="40"/>
      <c r="HKV11" s="40"/>
      <c r="HKW11" s="40"/>
      <c r="HKX11" s="40"/>
      <c r="HKY11" s="40"/>
      <c r="HKZ11" s="40"/>
      <c r="HLA11" s="40"/>
      <c r="HLB11" s="40"/>
      <c r="HLC11" s="40"/>
      <c r="HLD11" s="40"/>
      <c r="HLE11" s="40"/>
      <c r="HLF11" s="40"/>
      <c r="HLG11" s="40"/>
      <c r="HLH11" s="40"/>
      <c r="HLI11" s="40"/>
      <c r="HLJ11" s="40"/>
      <c r="HLK11" s="40"/>
      <c r="HLL11" s="40"/>
      <c r="HLM11" s="40"/>
      <c r="HLN11" s="40"/>
      <c r="HLO11" s="40"/>
      <c r="HLP11" s="40"/>
      <c r="HLQ11" s="40"/>
      <c r="HLR11" s="40"/>
      <c r="HLS11" s="40"/>
      <c r="HLT11" s="40"/>
      <c r="HLU11" s="40"/>
      <c r="HLV11" s="40"/>
      <c r="HLW11" s="40"/>
      <c r="HLX11" s="40"/>
      <c r="HLY11" s="40"/>
      <c r="HLZ11" s="40"/>
      <c r="HMA11" s="40"/>
      <c r="HMB11" s="40"/>
      <c r="HMC11" s="40"/>
      <c r="HMD11" s="40"/>
      <c r="HME11" s="40"/>
      <c r="HMF11" s="40"/>
      <c r="HMG11" s="40"/>
      <c r="HMH11" s="40"/>
      <c r="HMI11" s="40"/>
      <c r="HMJ11" s="40"/>
      <c r="HMK11" s="40"/>
      <c r="HML11" s="40"/>
      <c r="HMM11" s="40"/>
      <c r="HMN11" s="40"/>
      <c r="HMO11" s="40"/>
      <c r="HMP11" s="40"/>
      <c r="HMQ11" s="40"/>
      <c r="HMR11" s="40"/>
      <c r="HMS11" s="40"/>
      <c r="HMT11" s="40"/>
      <c r="HMU11" s="40"/>
      <c r="HMV11" s="40"/>
      <c r="HMW11" s="40"/>
      <c r="HMX11" s="40"/>
      <c r="HMY11" s="40"/>
      <c r="HMZ11" s="40"/>
      <c r="HNA11" s="40"/>
      <c r="HNB11" s="40"/>
      <c r="HNC11" s="40"/>
      <c r="HND11" s="40"/>
      <c r="HNE11" s="40"/>
      <c r="HNF11" s="40"/>
      <c r="HNG11" s="40"/>
      <c r="HNH11" s="40"/>
      <c r="HNI11" s="40"/>
      <c r="HNJ11" s="40"/>
      <c r="HNK11" s="40"/>
      <c r="HNL11" s="40"/>
      <c r="HNM11" s="40"/>
      <c r="HNN11" s="40"/>
      <c r="HNO11" s="40"/>
      <c r="HNP11" s="40"/>
      <c r="HNQ11" s="40"/>
      <c r="HNR11" s="40"/>
      <c r="HNS11" s="40"/>
      <c r="HNT11" s="40"/>
      <c r="HNU11" s="40"/>
      <c r="HNV11" s="40"/>
      <c r="HNW11" s="40"/>
      <c r="HNX11" s="40"/>
      <c r="HNY11" s="40"/>
      <c r="HNZ11" s="40"/>
      <c r="HOA11" s="40"/>
      <c r="HOB11" s="40"/>
      <c r="HOC11" s="40"/>
      <c r="HOD11" s="40"/>
      <c r="HOE11" s="40"/>
      <c r="HOF11" s="40"/>
      <c r="HOG11" s="40"/>
      <c r="HOH11" s="40"/>
      <c r="HOI11" s="40"/>
      <c r="HOJ11" s="40"/>
      <c r="HOK11" s="40"/>
      <c r="HOL11" s="40"/>
      <c r="HOM11" s="40"/>
      <c r="HON11" s="40"/>
      <c r="HOO11" s="40"/>
      <c r="HOP11" s="40"/>
      <c r="HOQ11" s="40"/>
      <c r="HOR11" s="40"/>
      <c r="HOS11" s="40"/>
      <c r="HOT11" s="40"/>
      <c r="HOU11" s="40"/>
      <c r="HOV11" s="40"/>
      <c r="HOW11" s="40"/>
      <c r="HOX11" s="40"/>
      <c r="HOY11" s="40"/>
      <c r="HOZ11" s="40"/>
      <c r="HPA11" s="40"/>
      <c r="HPB11" s="40"/>
      <c r="HPC11" s="40"/>
      <c r="HPD11" s="40"/>
      <c r="HPE11" s="40"/>
      <c r="HPF11" s="40"/>
      <c r="HPG11" s="40"/>
      <c r="HPH11" s="40"/>
      <c r="HPI11" s="40"/>
      <c r="HPJ11" s="40"/>
      <c r="HPK11" s="40"/>
      <c r="HPL11" s="40"/>
      <c r="HPM11" s="40"/>
      <c r="HPN11" s="40"/>
      <c r="HPO11" s="40"/>
      <c r="HPP11" s="40"/>
      <c r="HPQ11" s="40"/>
      <c r="HPR11" s="40"/>
      <c r="HPS11" s="40"/>
      <c r="HPT11" s="40"/>
      <c r="HPU11" s="40"/>
      <c r="HPV11" s="40"/>
      <c r="HPW11" s="40"/>
      <c r="HPX11" s="40"/>
      <c r="HPY11" s="40"/>
      <c r="HPZ11" s="40"/>
      <c r="HQA11" s="40"/>
      <c r="HQB11" s="40"/>
      <c r="HQC11" s="40"/>
      <c r="HQD11" s="40"/>
      <c r="HQE11" s="40"/>
      <c r="HQF11" s="40"/>
      <c r="HQG11" s="40"/>
      <c r="HQH11" s="40"/>
      <c r="HQI11" s="40"/>
      <c r="HQJ11" s="40"/>
      <c r="HQK11" s="40"/>
      <c r="HQL11" s="40"/>
      <c r="HQM11" s="40"/>
      <c r="HQN11" s="40"/>
      <c r="HQO11" s="40"/>
      <c r="HQP11" s="40"/>
      <c r="HQQ11" s="40"/>
      <c r="HQR11" s="40"/>
      <c r="HQS11" s="40"/>
      <c r="HQT11" s="40"/>
      <c r="HQU11" s="40"/>
      <c r="HQV11" s="40"/>
      <c r="HQW11" s="40"/>
      <c r="HQX11" s="40"/>
      <c r="HQY11" s="40"/>
      <c r="HQZ11" s="40"/>
      <c r="HRA11" s="40"/>
      <c r="HRB11" s="40"/>
      <c r="HRC11" s="40"/>
      <c r="HRD11" s="40"/>
      <c r="HRE11" s="40"/>
      <c r="HRF11" s="40"/>
      <c r="HRG11" s="40"/>
      <c r="HRH11" s="40"/>
      <c r="HRI11" s="40"/>
      <c r="HRJ11" s="40"/>
      <c r="HRK11" s="40"/>
      <c r="HRL11" s="40"/>
      <c r="HRM11" s="40"/>
      <c r="HRN11" s="40"/>
      <c r="HRO11" s="40"/>
      <c r="HRP11" s="40"/>
      <c r="HRQ11" s="40"/>
      <c r="HRR11" s="40"/>
      <c r="HRS11" s="40"/>
      <c r="HRT11" s="40"/>
      <c r="HRU11" s="40"/>
      <c r="HRV11" s="40"/>
      <c r="HRW11" s="40"/>
      <c r="HRX11" s="40"/>
      <c r="HRY11" s="40"/>
      <c r="HRZ11" s="40"/>
      <c r="HSA11" s="40"/>
      <c r="HSB11" s="40"/>
      <c r="HSC11" s="40"/>
      <c r="HSD11" s="40"/>
      <c r="HSE11" s="40"/>
      <c r="HSF11" s="40"/>
      <c r="HSG11" s="40"/>
      <c r="HSH11" s="40"/>
      <c r="HSI11" s="40"/>
      <c r="HSJ11" s="40"/>
      <c r="HSK11" s="40"/>
      <c r="HSL11" s="40"/>
      <c r="HSM11" s="40"/>
      <c r="HSN11" s="40"/>
      <c r="HSO11" s="40"/>
      <c r="HSP11" s="40"/>
      <c r="HSQ11" s="40"/>
      <c r="HSR11" s="40"/>
      <c r="HSS11" s="40"/>
      <c r="HST11" s="40"/>
      <c r="HSU11" s="40"/>
      <c r="HSV11" s="40"/>
      <c r="HSW11" s="40"/>
      <c r="HSX11" s="40"/>
      <c r="HSY11" s="40"/>
      <c r="HSZ11" s="40"/>
      <c r="HTA11" s="40"/>
      <c r="HTB11" s="40"/>
      <c r="HTC11" s="40"/>
      <c r="HTD11" s="40"/>
      <c r="HTE11" s="40"/>
      <c r="HTF11" s="40"/>
      <c r="HTG11" s="40"/>
      <c r="HTH11" s="40"/>
      <c r="HTI11" s="40"/>
      <c r="HTJ11" s="40"/>
      <c r="HTK11" s="40"/>
      <c r="HTL11" s="40"/>
      <c r="HTM11" s="40"/>
      <c r="HTN11" s="40"/>
      <c r="HTO11" s="40"/>
      <c r="HTP11" s="40"/>
      <c r="HTQ11" s="40"/>
      <c r="HTR11" s="40"/>
      <c r="HTS11" s="40"/>
      <c r="HTT11" s="40"/>
      <c r="HTU11" s="40"/>
      <c r="HTV11" s="40"/>
      <c r="HTW11" s="40"/>
      <c r="HTX11" s="40"/>
      <c r="HTY11" s="40"/>
      <c r="HTZ11" s="40"/>
      <c r="HUA11" s="40"/>
      <c r="HUB11" s="40"/>
      <c r="HUC11" s="40"/>
      <c r="HUD11" s="40"/>
      <c r="HUE11" s="40"/>
      <c r="HUF11" s="40"/>
      <c r="HUG11" s="40"/>
      <c r="HUH11" s="40"/>
      <c r="HUI11" s="40"/>
      <c r="HUJ11" s="40"/>
      <c r="HUK11" s="40"/>
      <c r="HUL11" s="40"/>
      <c r="HUM11" s="40"/>
      <c r="HUN11" s="40"/>
      <c r="HUO11" s="40"/>
      <c r="HUP11" s="40"/>
      <c r="HUQ11" s="40"/>
      <c r="HUR11" s="40"/>
      <c r="HUS11" s="40"/>
      <c r="HUT11" s="40"/>
      <c r="HUU11" s="40"/>
      <c r="HUV11" s="40"/>
      <c r="HUW11" s="40"/>
      <c r="HUX11" s="40"/>
      <c r="HUY11" s="40"/>
      <c r="HUZ11" s="40"/>
      <c r="HVA11" s="40"/>
      <c r="HVB11" s="40"/>
      <c r="HVC11" s="40"/>
      <c r="HVD11" s="40"/>
      <c r="HVE11" s="40"/>
      <c r="HVF11" s="40"/>
      <c r="HVG11" s="40"/>
      <c r="HVH11" s="40"/>
      <c r="HVI11" s="40"/>
      <c r="HVJ11" s="40"/>
      <c r="HVK11" s="40"/>
      <c r="HVL11" s="40"/>
      <c r="HVM11" s="40"/>
      <c r="HVN11" s="40"/>
      <c r="HVO11" s="40"/>
      <c r="HVP11" s="40"/>
      <c r="HVQ11" s="40"/>
      <c r="HVR11" s="40"/>
      <c r="HVS11" s="40"/>
      <c r="HVT11" s="40"/>
      <c r="HVU11" s="40"/>
      <c r="HVV11" s="40"/>
      <c r="HVW11" s="40"/>
      <c r="HVX11" s="40"/>
      <c r="HVY11" s="40"/>
      <c r="HVZ11" s="40"/>
      <c r="HWA11" s="40"/>
      <c r="HWB11" s="40"/>
      <c r="HWC11" s="40"/>
      <c r="HWD11" s="40"/>
      <c r="HWE11" s="40"/>
      <c r="HWF11" s="40"/>
      <c r="HWG11" s="40"/>
      <c r="HWH11" s="40"/>
      <c r="HWI11" s="40"/>
      <c r="HWJ11" s="40"/>
      <c r="HWK11" s="40"/>
      <c r="HWL11" s="40"/>
      <c r="HWM11" s="40"/>
      <c r="HWN11" s="40"/>
      <c r="HWO11" s="40"/>
      <c r="HWP11" s="40"/>
      <c r="HWQ11" s="40"/>
      <c r="HWR11" s="40"/>
      <c r="HWS11" s="40"/>
      <c r="HWT11" s="40"/>
      <c r="HWU11" s="40"/>
      <c r="HWV11" s="40"/>
      <c r="HWW11" s="40"/>
      <c r="HWX11" s="40"/>
      <c r="HWY11" s="40"/>
      <c r="HWZ11" s="40"/>
      <c r="HXA11" s="40"/>
      <c r="HXB11" s="40"/>
      <c r="HXC11" s="40"/>
      <c r="HXD11" s="40"/>
      <c r="HXE11" s="40"/>
      <c r="HXF11" s="40"/>
      <c r="HXG11" s="40"/>
      <c r="HXH11" s="40"/>
      <c r="HXI11" s="40"/>
      <c r="HXJ11" s="40"/>
      <c r="HXK11" s="40"/>
      <c r="HXL11" s="40"/>
      <c r="HXM11" s="40"/>
      <c r="HXN11" s="40"/>
      <c r="HXO11" s="40"/>
      <c r="HXP11" s="40"/>
      <c r="HXQ11" s="40"/>
      <c r="HXR11" s="40"/>
      <c r="HXS11" s="40"/>
      <c r="HXT11" s="40"/>
      <c r="HXU11" s="40"/>
      <c r="HXV11" s="40"/>
      <c r="HXW11" s="40"/>
      <c r="HXX11" s="40"/>
      <c r="HXY11" s="40"/>
      <c r="HXZ11" s="40"/>
      <c r="HYA11" s="40"/>
      <c r="HYB11" s="40"/>
      <c r="HYC11" s="40"/>
      <c r="HYD11" s="40"/>
      <c r="HYE11" s="40"/>
      <c r="HYF11" s="40"/>
      <c r="HYG11" s="40"/>
      <c r="HYH11" s="40"/>
      <c r="HYI11" s="40"/>
      <c r="HYJ11" s="40"/>
      <c r="HYK11" s="40"/>
      <c r="HYL11" s="40"/>
      <c r="HYM11" s="40"/>
      <c r="HYN11" s="40"/>
      <c r="HYO11" s="40"/>
      <c r="HYP11" s="40"/>
      <c r="HYQ11" s="40"/>
      <c r="HYR11" s="40"/>
      <c r="HYS11" s="40"/>
      <c r="HYT11" s="40"/>
      <c r="HYU11" s="40"/>
      <c r="HYV11" s="40"/>
      <c r="HYW11" s="40"/>
      <c r="HYX11" s="40"/>
      <c r="HYY11" s="40"/>
      <c r="HYZ11" s="40"/>
      <c r="HZA11" s="40"/>
      <c r="HZB11" s="40"/>
      <c r="HZC11" s="40"/>
      <c r="HZD11" s="40"/>
      <c r="HZE11" s="40"/>
      <c r="HZF11" s="40"/>
      <c r="HZG11" s="40"/>
      <c r="HZH11" s="40"/>
      <c r="HZI11" s="40"/>
      <c r="HZJ11" s="40"/>
      <c r="HZK11" s="40"/>
      <c r="HZL11" s="40"/>
      <c r="HZM11" s="40"/>
      <c r="HZN11" s="40"/>
      <c r="HZO11" s="40"/>
      <c r="HZP11" s="40"/>
      <c r="HZQ11" s="40"/>
      <c r="HZR11" s="40"/>
      <c r="HZS11" s="40"/>
      <c r="HZT11" s="40"/>
      <c r="HZU11" s="40"/>
      <c r="HZV11" s="40"/>
      <c r="HZW11" s="40"/>
      <c r="HZX11" s="40"/>
      <c r="HZY11" s="40"/>
      <c r="HZZ11" s="40"/>
      <c r="IAA11" s="40"/>
      <c r="IAB11" s="40"/>
      <c r="IAC11" s="40"/>
      <c r="IAD11" s="40"/>
      <c r="IAE11" s="40"/>
      <c r="IAF11" s="40"/>
      <c r="IAG11" s="40"/>
      <c r="IAH11" s="40"/>
      <c r="IAI11" s="40"/>
      <c r="IAJ11" s="40"/>
      <c r="IAK11" s="40"/>
      <c r="IAL11" s="40"/>
      <c r="IAM11" s="40"/>
      <c r="IAN11" s="40"/>
      <c r="IAO11" s="40"/>
      <c r="IAP11" s="40"/>
      <c r="IAQ11" s="40"/>
      <c r="IAR11" s="40"/>
      <c r="IAS11" s="40"/>
      <c r="IAT11" s="40"/>
      <c r="IAU11" s="40"/>
      <c r="IAV11" s="40"/>
      <c r="IAW11" s="40"/>
      <c r="IAX11" s="40"/>
      <c r="IAY11" s="40"/>
      <c r="IAZ11" s="40"/>
      <c r="IBA11" s="40"/>
      <c r="IBB11" s="40"/>
      <c r="IBC11" s="40"/>
      <c r="IBD11" s="40"/>
      <c r="IBE11" s="40"/>
      <c r="IBF11" s="40"/>
      <c r="IBG11" s="40"/>
      <c r="IBH11" s="40"/>
      <c r="IBI11" s="40"/>
      <c r="IBJ11" s="40"/>
      <c r="IBK11" s="40"/>
      <c r="IBL11" s="40"/>
      <c r="IBM11" s="40"/>
      <c r="IBN11" s="40"/>
      <c r="IBO11" s="40"/>
      <c r="IBP11" s="40"/>
      <c r="IBQ11" s="40"/>
      <c r="IBR11" s="40"/>
      <c r="IBS11" s="40"/>
      <c r="IBT11" s="40"/>
      <c r="IBU11" s="40"/>
      <c r="IBV11" s="40"/>
      <c r="IBW11" s="40"/>
      <c r="IBX11" s="40"/>
      <c r="IBY11" s="40"/>
      <c r="IBZ11" s="40"/>
      <c r="ICA11" s="40"/>
      <c r="ICB11" s="40"/>
      <c r="ICC11" s="40"/>
      <c r="ICD11" s="40"/>
      <c r="ICE11" s="40"/>
      <c r="ICF11" s="40"/>
      <c r="ICG11" s="40"/>
      <c r="ICH11" s="40"/>
      <c r="ICI11" s="40"/>
      <c r="ICJ11" s="40"/>
      <c r="ICK11" s="40"/>
      <c r="ICL11" s="40"/>
      <c r="ICM11" s="40"/>
      <c r="ICN11" s="40"/>
      <c r="ICO11" s="40"/>
      <c r="ICP11" s="40"/>
      <c r="ICQ11" s="40"/>
      <c r="ICR11" s="40"/>
      <c r="ICS11" s="40"/>
      <c r="ICT11" s="40"/>
      <c r="ICU11" s="40"/>
      <c r="ICV11" s="40"/>
      <c r="ICW11" s="40"/>
      <c r="ICX11" s="40"/>
      <c r="ICY11" s="40"/>
      <c r="ICZ11" s="40"/>
      <c r="IDA11" s="40"/>
      <c r="IDB11" s="40"/>
      <c r="IDC11" s="40"/>
      <c r="IDD11" s="40"/>
      <c r="IDE11" s="40"/>
      <c r="IDF11" s="40"/>
      <c r="IDG11" s="40"/>
      <c r="IDH11" s="40"/>
      <c r="IDI11" s="40"/>
      <c r="IDJ11" s="40"/>
      <c r="IDK11" s="40"/>
      <c r="IDL11" s="40"/>
      <c r="IDM11" s="40"/>
      <c r="IDN11" s="40"/>
      <c r="IDO11" s="40"/>
      <c r="IDP11" s="40"/>
      <c r="IDQ11" s="40"/>
      <c r="IDR11" s="40"/>
      <c r="IDS11" s="40"/>
      <c r="IDT11" s="40"/>
      <c r="IDU11" s="40"/>
      <c r="IDV11" s="40"/>
      <c r="IDW11" s="40"/>
      <c r="IDX11" s="40"/>
      <c r="IDY11" s="40"/>
      <c r="IDZ11" s="40"/>
      <c r="IEA11" s="40"/>
      <c r="IEB11" s="40"/>
      <c r="IEC11" s="40"/>
      <c r="IED11" s="40"/>
      <c r="IEE11" s="40"/>
      <c r="IEF11" s="40"/>
      <c r="IEG11" s="40"/>
      <c r="IEH11" s="40"/>
      <c r="IEI11" s="40"/>
      <c r="IEJ11" s="40"/>
      <c r="IEK11" s="40"/>
      <c r="IEL11" s="40"/>
      <c r="IEM11" s="40"/>
      <c r="IEN11" s="40"/>
      <c r="IEO11" s="40"/>
      <c r="IEP11" s="40"/>
      <c r="IEQ11" s="40"/>
      <c r="IER11" s="40"/>
      <c r="IES11" s="40"/>
      <c r="IET11" s="40"/>
      <c r="IEU11" s="40"/>
      <c r="IEV11" s="40"/>
      <c r="IEW11" s="40"/>
      <c r="IEX11" s="40"/>
      <c r="IEY11" s="40"/>
      <c r="IEZ11" s="40"/>
      <c r="IFA11" s="40"/>
      <c r="IFB11" s="40"/>
      <c r="IFC11" s="40"/>
      <c r="IFD11" s="40"/>
      <c r="IFE11" s="40"/>
      <c r="IFF11" s="40"/>
      <c r="IFG11" s="40"/>
      <c r="IFH11" s="40"/>
      <c r="IFI11" s="40"/>
      <c r="IFJ11" s="40"/>
      <c r="IFK11" s="40"/>
      <c r="IFL11" s="40"/>
      <c r="IFM11" s="40"/>
      <c r="IFN11" s="40"/>
      <c r="IFO11" s="40"/>
      <c r="IFP11" s="40"/>
      <c r="IFQ11" s="40"/>
      <c r="IFR11" s="40"/>
      <c r="IFS11" s="40"/>
      <c r="IFT11" s="40"/>
      <c r="IFU11" s="40"/>
      <c r="IFV11" s="40"/>
      <c r="IFW11" s="40"/>
      <c r="IFX11" s="40"/>
      <c r="IFY11" s="40"/>
      <c r="IFZ11" s="40"/>
      <c r="IGA11" s="40"/>
      <c r="IGB11" s="40"/>
      <c r="IGC11" s="40"/>
      <c r="IGD11" s="40"/>
      <c r="IGE11" s="40"/>
      <c r="IGF11" s="40"/>
      <c r="IGG11" s="40"/>
      <c r="IGH11" s="40"/>
      <c r="IGI11" s="40"/>
      <c r="IGJ11" s="40"/>
      <c r="IGK11" s="40"/>
      <c r="IGL11" s="40"/>
      <c r="IGM11" s="40"/>
      <c r="IGN11" s="40"/>
      <c r="IGO11" s="40"/>
      <c r="IGP11" s="40"/>
      <c r="IGQ11" s="40"/>
      <c r="IGR11" s="40"/>
      <c r="IGS11" s="40"/>
      <c r="IGT11" s="40"/>
      <c r="IGU11" s="40"/>
      <c r="IGV11" s="40"/>
      <c r="IGW11" s="40"/>
      <c r="IGX11" s="40"/>
      <c r="IGY11" s="40"/>
      <c r="IGZ11" s="40"/>
      <c r="IHA11" s="40"/>
      <c r="IHB11" s="40"/>
      <c r="IHC11" s="40"/>
      <c r="IHD11" s="40"/>
      <c r="IHE11" s="40"/>
      <c r="IHF11" s="40"/>
      <c r="IHG11" s="40"/>
      <c r="IHH11" s="40"/>
      <c r="IHI11" s="40"/>
      <c r="IHJ11" s="40"/>
      <c r="IHK11" s="40"/>
      <c r="IHL11" s="40"/>
      <c r="IHM11" s="40"/>
      <c r="IHN11" s="40"/>
      <c r="IHO11" s="40"/>
      <c r="IHP11" s="40"/>
      <c r="IHQ11" s="40"/>
      <c r="IHR11" s="40"/>
      <c r="IHS11" s="40"/>
      <c r="IHT11" s="40"/>
      <c r="IHU11" s="40"/>
      <c r="IHV11" s="40"/>
      <c r="IHW11" s="40"/>
      <c r="IHX11" s="40"/>
      <c r="IHY11" s="40"/>
      <c r="IHZ11" s="40"/>
      <c r="IIA11" s="40"/>
      <c r="IIB11" s="40"/>
      <c r="IIC11" s="40"/>
      <c r="IID11" s="40"/>
      <c r="IIE11" s="40"/>
      <c r="IIF11" s="40"/>
      <c r="IIG11" s="40"/>
      <c r="IIH11" s="40"/>
      <c r="III11" s="40"/>
      <c r="IIJ11" s="40"/>
      <c r="IIK11" s="40"/>
      <c r="IIL11" s="40"/>
      <c r="IIM11" s="40"/>
      <c r="IIN11" s="40"/>
      <c r="IIO11" s="40"/>
      <c r="IIP11" s="40"/>
      <c r="IIQ11" s="40"/>
      <c r="IIR11" s="40"/>
      <c r="IIS11" s="40"/>
      <c r="IIT11" s="40"/>
      <c r="IIU11" s="40"/>
      <c r="IIV11" s="40"/>
      <c r="IIW11" s="40"/>
      <c r="IIX11" s="40"/>
      <c r="IIY11" s="40"/>
      <c r="IIZ11" s="40"/>
      <c r="IJA11" s="40"/>
      <c r="IJB11" s="40"/>
      <c r="IJC11" s="40"/>
      <c r="IJD11" s="40"/>
      <c r="IJE11" s="40"/>
      <c r="IJF11" s="40"/>
      <c r="IJG11" s="40"/>
      <c r="IJH11" s="40"/>
      <c r="IJI11" s="40"/>
      <c r="IJJ11" s="40"/>
      <c r="IJK11" s="40"/>
      <c r="IJL11" s="40"/>
      <c r="IJM11" s="40"/>
      <c r="IJN11" s="40"/>
      <c r="IJO11" s="40"/>
      <c r="IJP11" s="40"/>
      <c r="IJQ11" s="40"/>
      <c r="IJR11" s="40"/>
      <c r="IJS11" s="40"/>
      <c r="IJT11" s="40"/>
      <c r="IJU11" s="40"/>
      <c r="IJV11" s="40"/>
      <c r="IJW11" s="40"/>
      <c r="IJX11" s="40"/>
      <c r="IJY11" s="40"/>
      <c r="IJZ11" s="40"/>
      <c r="IKA11" s="40"/>
      <c r="IKB11" s="40"/>
      <c r="IKC11" s="40"/>
      <c r="IKD11" s="40"/>
      <c r="IKE11" s="40"/>
      <c r="IKF11" s="40"/>
      <c r="IKG11" s="40"/>
      <c r="IKH11" s="40"/>
      <c r="IKI11" s="40"/>
      <c r="IKJ11" s="40"/>
      <c r="IKK11" s="40"/>
      <c r="IKL11" s="40"/>
      <c r="IKM11" s="40"/>
      <c r="IKN11" s="40"/>
      <c r="IKO11" s="40"/>
      <c r="IKP11" s="40"/>
      <c r="IKQ11" s="40"/>
      <c r="IKR11" s="40"/>
      <c r="IKS11" s="40"/>
      <c r="IKT11" s="40"/>
      <c r="IKU11" s="40"/>
      <c r="IKV11" s="40"/>
      <c r="IKW11" s="40"/>
      <c r="IKX11" s="40"/>
      <c r="IKY11" s="40"/>
      <c r="IKZ11" s="40"/>
      <c r="ILA11" s="40"/>
      <c r="ILB11" s="40"/>
      <c r="ILC11" s="40"/>
      <c r="ILD11" s="40"/>
      <c r="ILE11" s="40"/>
      <c r="ILF11" s="40"/>
      <c r="ILG11" s="40"/>
      <c r="ILH11" s="40"/>
      <c r="ILI11" s="40"/>
      <c r="ILJ11" s="40"/>
      <c r="ILK11" s="40"/>
      <c r="ILL11" s="40"/>
      <c r="ILM11" s="40"/>
      <c r="ILN11" s="40"/>
      <c r="ILO11" s="40"/>
      <c r="ILP11" s="40"/>
      <c r="ILQ11" s="40"/>
      <c r="ILR11" s="40"/>
      <c r="ILS11" s="40"/>
      <c r="ILT11" s="40"/>
      <c r="ILU11" s="40"/>
      <c r="ILV11" s="40"/>
      <c r="ILW11" s="40"/>
      <c r="ILX11" s="40"/>
      <c r="ILY11" s="40"/>
      <c r="ILZ11" s="40"/>
      <c r="IMA11" s="40"/>
      <c r="IMB11" s="40"/>
      <c r="IMC11" s="40"/>
      <c r="IMD11" s="40"/>
      <c r="IME11" s="40"/>
      <c r="IMF11" s="40"/>
      <c r="IMG11" s="40"/>
      <c r="IMH11" s="40"/>
      <c r="IMI11" s="40"/>
      <c r="IMJ11" s="40"/>
      <c r="IMK11" s="40"/>
      <c r="IML11" s="40"/>
      <c r="IMM11" s="40"/>
      <c r="IMN11" s="40"/>
      <c r="IMO11" s="40"/>
      <c r="IMP11" s="40"/>
      <c r="IMQ11" s="40"/>
      <c r="IMR11" s="40"/>
      <c r="IMS11" s="40"/>
      <c r="IMT11" s="40"/>
      <c r="IMU11" s="40"/>
      <c r="IMV11" s="40"/>
      <c r="IMW11" s="40"/>
      <c r="IMX11" s="40"/>
      <c r="IMY11" s="40"/>
      <c r="IMZ11" s="40"/>
      <c r="INA11" s="40"/>
      <c r="INB11" s="40"/>
      <c r="INC11" s="40"/>
      <c r="IND11" s="40"/>
      <c r="INE11" s="40"/>
      <c r="INF11" s="40"/>
      <c r="ING11" s="40"/>
      <c r="INH11" s="40"/>
      <c r="INI11" s="40"/>
      <c r="INJ11" s="40"/>
      <c r="INK11" s="40"/>
      <c r="INL11" s="40"/>
      <c r="INM11" s="40"/>
      <c r="INN11" s="40"/>
      <c r="INO11" s="40"/>
      <c r="INP11" s="40"/>
      <c r="INQ11" s="40"/>
      <c r="INR11" s="40"/>
      <c r="INS11" s="40"/>
      <c r="INT11" s="40"/>
      <c r="INU11" s="40"/>
      <c r="INV11" s="40"/>
      <c r="INW11" s="40"/>
      <c r="INX11" s="40"/>
      <c r="INY11" s="40"/>
      <c r="INZ11" s="40"/>
      <c r="IOA11" s="40"/>
      <c r="IOB11" s="40"/>
      <c r="IOC11" s="40"/>
      <c r="IOD11" s="40"/>
      <c r="IOE11" s="40"/>
      <c r="IOF11" s="40"/>
      <c r="IOG11" s="40"/>
      <c r="IOH11" s="40"/>
      <c r="IOI11" s="40"/>
      <c r="IOJ11" s="40"/>
      <c r="IOK11" s="40"/>
      <c r="IOL11" s="40"/>
      <c r="IOM11" s="40"/>
      <c r="ION11" s="40"/>
      <c r="IOO11" s="40"/>
      <c r="IOP11" s="40"/>
      <c r="IOQ11" s="40"/>
      <c r="IOR11" s="40"/>
      <c r="IOS11" s="40"/>
      <c r="IOT11" s="40"/>
      <c r="IOU11" s="40"/>
      <c r="IOV11" s="40"/>
      <c r="IOW11" s="40"/>
      <c r="IOX11" s="40"/>
      <c r="IOY11" s="40"/>
      <c r="IOZ11" s="40"/>
      <c r="IPA11" s="40"/>
      <c r="IPB11" s="40"/>
      <c r="IPC11" s="40"/>
      <c r="IPD11" s="40"/>
      <c r="IPE11" s="40"/>
      <c r="IPF11" s="40"/>
      <c r="IPG11" s="40"/>
      <c r="IPH11" s="40"/>
      <c r="IPI11" s="40"/>
      <c r="IPJ11" s="40"/>
      <c r="IPK11" s="40"/>
      <c r="IPL11" s="40"/>
      <c r="IPM11" s="40"/>
      <c r="IPN11" s="40"/>
      <c r="IPO11" s="40"/>
      <c r="IPP11" s="40"/>
      <c r="IPQ11" s="40"/>
      <c r="IPR11" s="40"/>
      <c r="IPS11" s="40"/>
      <c r="IPT11" s="40"/>
      <c r="IPU11" s="40"/>
      <c r="IPV11" s="40"/>
      <c r="IPW11" s="40"/>
      <c r="IPX11" s="40"/>
      <c r="IPY11" s="40"/>
      <c r="IPZ11" s="40"/>
      <c r="IQA11" s="40"/>
      <c r="IQB11" s="40"/>
      <c r="IQC11" s="40"/>
      <c r="IQD11" s="40"/>
      <c r="IQE11" s="40"/>
      <c r="IQF11" s="40"/>
      <c r="IQG11" s="40"/>
      <c r="IQH11" s="40"/>
      <c r="IQI11" s="40"/>
      <c r="IQJ11" s="40"/>
      <c r="IQK11" s="40"/>
      <c r="IQL11" s="40"/>
      <c r="IQM11" s="40"/>
      <c r="IQN11" s="40"/>
      <c r="IQO11" s="40"/>
      <c r="IQP11" s="40"/>
      <c r="IQQ11" s="40"/>
      <c r="IQR11" s="40"/>
      <c r="IQS11" s="40"/>
      <c r="IQT11" s="40"/>
      <c r="IQU11" s="40"/>
      <c r="IQV11" s="40"/>
      <c r="IQW11" s="40"/>
      <c r="IQX11" s="40"/>
      <c r="IQY11" s="40"/>
      <c r="IQZ11" s="40"/>
      <c r="IRA11" s="40"/>
      <c r="IRB11" s="40"/>
      <c r="IRC11" s="40"/>
      <c r="IRD11" s="40"/>
      <c r="IRE11" s="40"/>
      <c r="IRF11" s="40"/>
      <c r="IRG11" s="40"/>
      <c r="IRH11" s="40"/>
      <c r="IRI11" s="40"/>
      <c r="IRJ11" s="40"/>
      <c r="IRK11" s="40"/>
      <c r="IRL11" s="40"/>
      <c r="IRM11" s="40"/>
      <c r="IRN11" s="40"/>
      <c r="IRO11" s="40"/>
      <c r="IRP11" s="40"/>
      <c r="IRQ11" s="40"/>
      <c r="IRR11" s="40"/>
      <c r="IRS11" s="40"/>
      <c r="IRT11" s="40"/>
      <c r="IRU11" s="40"/>
      <c r="IRV11" s="40"/>
      <c r="IRW11" s="40"/>
      <c r="IRX11" s="40"/>
      <c r="IRY11" s="40"/>
      <c r="IRZ11" s="40"/>
      <c r="ISA11" s="40"/>
      <c r="ISB11" s="40"/>
      <c r="ISC11" s="40"/>
      <c r="ISD11" s="40"/>
      <c r="ISE11" s="40"/>
      <c r="ISF11" s="40"/>
      <c r="ISG11" s="40"/>
      <c r="ISH11" s="40"/>
      <c r="ISI11" s="40"/>
      <c r="ISJ11" s="40"/>
      <c r="ISK11" s="40"/>
      <c r="ISL11" s="40"/>
      <c r="ISM11" s="40"/>
      <c r="ISN11" s="40"/>
      <c r="ISO11" s="40"/>
      <c r="ISP11" s="40"/>
      <c r="ISQ11" s="40"/>
      <c r="ISR11" s="40"/>
      <c r="ISS11" s="40"/>
      <c r="IST11" s="40"/>
      <c r="ISU11" s="40"/>
      <c r="ISV11" s="40"/>
      <c r="ISW11" s="40"/>
      <c r="ISX11" s="40"/>
      <c r="ISY11" s="40"/>
      <c r="ISZ11" s="40"/>
      <c r="ITA11" s="40"/>
      <c r="ITB11" s="40"/>
      <c r="ITC11" s="40"/>
      <c r="ITD11" s="40"/>
      <c r="ITE11" s="40"/>
      <c r="ITF11" s="40"/>
      <c r="ITG11" s="40"/>
      <c r="ITH11" s="40"/>
      <c r="ITI11" s="40"/>
      <c r="ITJ11" s="40"/>
      <c r="ITK11" s="40"/>
      <c r="ITL11" s="40"/>
      <c r="ITM11" s="40"/>
      <c r="ITN11" s="40"/>
      <c r="ITO11" s="40"/>
      <c r="ITP11" s="40"/>
      <c r="ITQ11" s="40"/>
      <c r="ITR11" s="40"/>
      <c r="ITS11" s="40"/>
      <c r="ITT11" s="40"/>
      <c r="ITU11" s="40"/>
      <c r="ITV11" s="40"/>
      <c r="ITW11" s="40"/>
      <c r="ITX11" s="40"/>
      <c r="ITY11" s="40"/>
      <c r="ITZ11" s="40"/>
      <c r="IUA11" s="40"/>
      <c r="IUB11" s="40"/>
      <c r="IUC11" s="40"/>
      <c r="IUD11" s="40"/>
      <c r="IUE11" s="40"/>
      <c r="IUF11" s="40"/>
      <c r="IUG11" s="40"/>
      <c r="IUH11" s="40"/>
      <c r="IUI11" s="40"/>
      <c r="IUJ11" s="40"/>
      <c r="IUK11" s="40"/>
      <c r="IUL11" s="40"/>
      <c r="IUM11" s="40"/>
      <c r="IUN11" s="40"/>
      <c r="IUO11" s="40"/>
      <c r="IUP11" s="40"/>
      <c r="IUQ11" s="40"/>
      <c r="IUR11" s="40"/>
      <c r="IUS11" s="40"/>
      <c r="IUT11" s="40"/>
      <c r="IUU11" s="40"/>
      <c r="IUV11" s="40"/>
      <c r="IUW11" s="40"/>
      <c r="IUX11" s="40"/>
      <c r="IUY11" s="40"/>
      <c r="IUZ11" s="40"/>
      <c r="IVA11" s="40"/>
      <c r="IVB11" s="40"/>
      <c r="IVC11" s="40"/>
      <c r="IVD11" s="40"/>
      <c r="IVE11" s="40"/>
      <c r="IVF11" s="40"/>
      <c r="IVG11" s="40"/>
      <c r="IVH11" s="40"/>
      <c r="IVI11" s="40"/>
      <c r="IVJ11" s="40"/>
      <c r="IVK11" s="40"/>
      <c r="IVL11" s="40"/>
      <c r="IVM11" s="40"/>
      <c r="IVN11" s="40"/>
      <c r="IVO11" s="40"/>
      <c r="IVP11" s="40"/>
      <c r="IVQ11" s="40"/>
      <c r="IVR11" s="40"/>
      <c r="IVS11" s="40"/>
      <c r="IVT11" s="40"/>
      <c r="IVU11" s="40"/>
      <c r="IVV11" s="40"/>
      <c r="IVW11" s="40"/>
      <c r="IVX11" s="40"/>
      <c r="IVY11" s="40"/>
      <c r="IVZ11" s="40"/>
      <c r="IWA11" s="40"/>
      <c r="IWB11" s="40"/>
      <c r="IWC11" s="40"/>
      <c r="IWD11" s="40"/>
      <c r="IWE11" s="40"/>
      <c r="IWF11" s="40"/>
      <c r="IWG11" s="40"/>
      <c r="IWH11" s="40"/>
      <c r="IWI11" s="40"/>
      <c r="IWJ11" s="40"/>
      <c r="IWK11" s="40"/>
      <c r="IWL11" s="40"/>
      <c r="IWM11" s="40"/>
      <c r="IWN11" s="40"/>
      <c r="IWO11" s="40"/>
      <c r="IWP11" s="40"/>
      <c r="IWQ11" s="40"/>
      <c r="IWR11" s="40"/>
      <c r="IWS11" s="40"/>
      <c r="IWT11" s="40"/>
      <c r="IWU11" s="40"/>
      <c r="IWV11" s="40"/>
      <c r="IWW11" s="40"/>
      <c r="IWX11" s="40"/>
      <c r="IWY11" s="40"/>
      <c r="IWZ11" s="40"/>
      <c r="IXA11" s="40"/>
      <c r="IXB11" s="40"/>
      <c r="IXC11" s="40"/>
      <c r="IXD11" s="40"/>
      <c r="IXE11" s="40"/>
      <c r="IXF11" s="40"/>
      <c r="IXG11" s="40"/>
      <c r="IXH11" s="40"/>
      <c r="IXI11" s="40"/>
      <c r="IXJ11" s="40"/>
      <c r="IXK11" s="40"/>
      <c r="IXL11" s="40"/>
      <c r="IXM11" s="40"/>
      <c r="IXN11" s="40"/>
      <c r="IXO11" s="40"/>
      <c r="IXP11" s="40"/>
      <c r="IXQ11" s="40"/>
      <c r="IXR11" s="40"/>
      <c r="IXS11" s="40"/>
      <c r="IXT11" s="40"/>
      <c r="IXU11" s="40"/>
      <c r="IXV11" s="40"/>
      <c r="IXW11" s="40"/>
      <c r="IXX11" s="40"/>
      <c r="IXY11" s="40"/>
      <c r="IXZ11" s="40"/>
      <c r="IYA11" s="40"/>
      <c r="IYB11" s="40"/>
      <c r="IYC11" s="40"/>
      <c r="IYD11" s="40"/>
      <c r="IYE11" s="40"/>
      <c r="IYF11" s="40"/>
      <c r="IYG11" s="40"/>
      <c r="IYH11" s="40"/>
      <c r="IYI11" s="40"/>
      <c r="IYJ11" s="40"/>
      <c r="IYK11" s="40"/>
      <c r="IYL11" s="40"/>
      <c r="IYM11" s="40"/>
      <c r="IYN11" s="40"/>
      <c r="IYO11" s="40"/>
      <c r="IYP11" s="40"/>
      <c r="IYQ11" s="40"/>
      <c r="IYR11" s="40"/>
      <c r="IYS11" s="40"/>
      <c r="IYT11" s="40"/>
      <c r="IYU11" s="40"/>
      <c r="IYV11" s="40"/>
      <c r="IYW11" s="40"/>
      <c r="IYX11" s="40"/>
      <c r="IYY11" s="40"/>
      <c r="IYZ11" s="40"/>
      <c r="IZA11" s="40"/>
      <c r="IZB11" s="40"/>
      <c r="IZC11" s="40"/>
      <c r="IZD11" s="40"/>
      <c r="IZE11" s="40"/>
      <c r="IZF11" s="40"/>
      <c r="IZG11" s="40"/>
      <c r="IZH11" s="40"/>
      <c r="IZI11" s="40"/>
      <c r="IZJ11" s="40"/>
      <c r="IZK11" s="40"/>
      <c r="IZL11" s="40"/>
      <c r="IZM11" s="40"/>
      <c r="IZN11" s="40"/>
      <c r="IZO11" s="40"/>
      <c r="IZP11" s="40"/>
      <c r="IZQ11" s="40"/>
      <c r="IZR11" s="40"/>
      <c r="IZS11" s="40"/>
      <c r="IZT11" s="40"/>
      <c r="IZU11" s="40"/>
      <c r="IZV11" s="40"/>
      <c r="IZW11" s="40"/>
      <c r="IZX11" s="40"/>
      <c r="IZY11" s="40"/>
      <c r="IZZ11" s="40"/>
      <c r="JAA11" s="40"/>
      <c r="JAB11" s="40"/>
      <c r="JAC11" s="40"/>
      <c r="JAD11" s="40"/>
      <c r="JAE11" s="40"/>
      <c r="JAF11" s="40"/>
      <c r="JAG11" s="40"/>
      <c r="JAH11" s="40"/>
      <c r="JAI11" s="40"/>
      <c r="JAJ11" s="40"/>
      <c r="JAK11" s="40"/>
      <c r="JAL11" s="40"/>
      <c r="JAM11" s="40"/>
      <c r="JAN11" s="40"/>
      <c r="JAO11" s="40"/>
      <c r="JAP11" s="40"/>
      <c r="JAQ11" s="40"/>
      <c r="JAR11" s="40"/>
      <c r="JAS11" s="40"/>
      <c r="JAT11" s="40"/>
      <c r="JAU11" s="40"/>
      <c r="JAV11" s="40"/>
      <c r="JAW11" s="40"/>
      <c r="JAX11" s="40"/>
      <c r="JAY11" s="40"/>
      <c r="JAZ11" s="40"/>
      <c r="JBA11" s="40"/>
      <c r="JBB11" s="40"/>
      <c r="JBC11" s="40"/>
      <c r="JBD11" s="40"/>
      <c r="JBE11" s="40"/>
      <c r="JBF11" s="40"/>
      <c r="JBG11" s="40"/>
      <c r="JBH11" s="40"/>
      <c r="JBI11" s="40"/>
      <c r="JBJ11" s="40"/>
      <c r="JBK11" s="40"/>
      <c r="JBL11" s="40"/>
      <c r="JBM11" s="40"/>
      <c r="JBN11" s="40"/>
      <c r="JBO11" s="40"/>
      <c r="JBP11" s="40"/>
      <c r="JBQ11" s="40"/>
      <c r="JBR11" s="40"/>
      <c r="JBS11" s="40"/>
      <c r="JBT11" s="40"/>
      <c r="JBU11" s="40"/>
      <c r="JBV11" s="40"/>
      <c r="JBW11" s="40"/>
      <c r="JBX11" s="40"/>
      <c r="JBY11" s="40"/>
      <c r="JBZ11" s="40"/>
      <c r="JCA11" s="40"/>
      <c r="JCB11" s="40"/>
      <c r="JCC11" s="40"/>
      <c r="JCD11" s="40"/>
      <c r="JCE11" s="40"/>
      <c r="JCF11" s="40"/>
      <c r="JCG11" s="40"/>
      <c r="JCH11" s="40"/>
      <c r="JCI11" s="40"/>
      <c r="JCJ11" s="40"/>
      <c r="JCK11" s="40"/>
      <c r="JCL11" s="40"/>
      <c r="JCM11" s="40"/>
      <c r="JCN11" s="40"/>
      <c r="JCO11" s="40"/>
      <c r="JCP11" s="40"/>
      <c r="JCQ11" s="40"/>
      <c r="JCR11" s="40"/>
      <c r="JCS11" s="40"/>
      <c r="JCT11" s="40"/>
      <c r="JCU11" s="40"/>
      <c r="JCV11" s="40"/>
      <c r="JCW11" s="40"/>
      <c r="JCX11" s="40"/>
      <c r="JCY11" s="40"/>
      <c r="JCZ11" s="40"/>
      <c r="JDA11" s="40"/>
      <c r="JDB11" s="40"/>
      <c r="JDC11" s="40"/>
      <c r="JDD11" s="40"/>
      <c r="JDE11" s="40"/>
      <c r="JDF11" s="40"/>
      <c r="JDG11" s="40"/>
      <c r="JDH11" s="40"/>
      <c r="JDI11" s="40"/>
      <c r="JDJ11" s="40"/>
      <c r="JDK11" s="40"/>
      <c r="JDL11" s="40"/>
      <c r="JDM11" s="40"/>
      <c r="JDN11" s="40"/>
      <c r="JDO11" s="40"/>
      <c r="JDP11" s="40"/>
      <c r="JDQ11" s="40"/>
      <c r="JDR11" s="40"/>
      <c r="JDS11" s="40"/>
      <c r="JDT11" s="40"/>
      <c r="JDU11" s="40"/>
      <c r="JDV11" s="40"/>
      <c r="JDW11" s="40"/>
      <c r="JDX11" s="40"/>
      <c r="JDY11" s="40"/>
      <c r="JDZ11" s="40"/>
      <c r="JEA11" s="40"/>
      <c r="JEB11" s="40"/>
      <c r="JEC11" s="40"/>
      <c r="JED11" s="40"/>
      <c r="JEE11" s="40"/>
      <c r="JEF11" s="40"/>
      <c r="JEG11" s="40"/>
      <c r="JEH11" s="40"/>
      <c r="JEI11" s="40"/>
      <c r="JEJ11" s="40"/>
      <c r="JEK11" s="40"/>
      <c r="JEL11" s="40"/>
      <c r="JEM11" s="40"/>
      <c r="JEN11" s="40"/>
      <c r="JEO11" s="40"/>
      <c r="JEP11" s="40"/>
      <c r="JEQ11" s="40"/>
      <c r="JER11" s="40"/>
      <c r="JES11" s="40"/>
      <c r="JET11" s="40"/>
      <c r="JEU11" s="40"/>
      <c r="JEV11" s="40"/>
      <c r="JEW11" s="40"/>
      <c r="JEX11" s="40"/>
      <c r="JEY11" s="40"/>
      <c r="JEZ11" s="40"/>
      <c r="JFA11" s="40"/>
      <c r="JFB11" s="40"/>
      <c r="JFC11" s="40"/>
      <c r="JFD11" s="40"/>
      <c r="JFE11" s="40"/>
      <c r="JFF11" s="40"/>
      <c r="JFG11" s="40"/>
      <c r="JFH11" s="40"/>
      <c r="JFI11" s="40"/>
      <c r="JFJ11" s="40"/>
      <c r="JFK11" s="40"/>
      <c r="JFL11" s="40"/>
      <c r="JFM11" s="40"/>
      <c r="JFN11" s="40"/>
      <c r="JFO11" s="40"/>
      <c r="JFP11" s="40"/>
      <c r="JFQ11" s="40"/>
      <c r="JFR11" s="40"/>
      <c r="JFS11" s="40"/>
      <c r="JFT11" s="40"/>
      <c r="JFU11" s="40"/>
      <c r="JFV11" s="40"/>
      <c r="JFW11" s="40"/>
      <c r="JFX11" s="40"/>
      <c r="JFY11" s="40"/>
      <c r="JFZ11" s="40"/>
      <c r="JGA11" s="40"/>
      <c r="JGB11" s="40"/>
      <c r="JGC11" s="40"/>
      <c r="JGD11" s="40"/>
      <c r="JGE11" s="40"/>
      <c r="JGF11" s="40"/>
      <c r="JGG11" s="40"/>
      <c r="JGH11" s="40"/>
      <c r="JGI11" s="40"/>
      <c r="JGJ11" s="40"/>
      <c r="JGK11" s="40"/>
      <c r="JGL11" s="40"/>
      <c r="JGM11" s="40"/>
      <c r="JGN11" s="40"/>
      <c r="JGO11" s="40"/>
      <c r="JGP11" s="40"/>
      <c r="JGQ11" s="40"/>
      <c r="JGR11" s="40"/>
      <c r="JGS11" s="40"/>
      <c r="JGT11" s="40"/>
      <c r="JGU11" s="40"/>
      <c r="JGV11" s="40"/>
      <c r="JGW11" s="40"/>
      <c r="JGX11" s="40"/>
      <c r="JGY11" s="40"/>
      <c r="JGZ11" s="40"/>
      <c r="JHA11" s="40"/>
      <c r="JHB11" s="40"/>
      <c r="JHC11" s="40"/>
      <c r="JHD11" s="40"/>
      <c r="JHE11" s="40"/>
      <c r="JHF11" s="40"/>
      <c r="JHG11" s="40"/>
      <c r="JHH11" s="40"/>
      <c r="JHI11" s="40"/>
      <c r="JHJ11" s="40"/>
      <c r="JHK11" s="40"/>
      <c r="JHL11" s="40"/>
      <c r="JHM11" s="40"/>
      <c r="JHN11" s="40"/>
      <c r="JHO11" s="40"/>
      <c r="JHP11" s="40"/>
      <c r="JHQ11" s="40"/>
      <c r="JHR11" s="40"/>
      <c r="JHS11" s="40"/>
      <c r="JHT11" s="40"/>
      <c r="JHU11" s="40"/>
      <c r="JHV11" s="40"/>
      <c r="JHW11" s="40"/>
      <c r="JHX11" s="40"/>
      <c r="JHY11" s="40"/>
      <c r="JHZ11" s="40"/>
      <c r="JIA11" s="40"/>
      <c r="JIB11" s="40"/>
      <c r="JIC11" s="40"/>
      <c r="JID11" s="40"/>
      <c r="JIE11" s="40"/>
      <c r="JIF11" s="40"/>
      <c r="JIG11" s="40"/>
      <c r="JIH11" s="40"/>
      <c r="JII11" s="40"/>
      <c r="JIJ11" s="40"/>
      <c r="JIK11" s="40"/>
      <c r="JIL11" s="40"/>
      <c r="JIM11" s="40"/>
      <c r="JIN11" s="40"/>
      <c r="JIO11" s="40"/>
      <c r="JIP11" s="40"/>
      <c r="JIQ11" s="40"/>
      <c r="JIR11" s="40"/>
      <c r="JIS11" s="40"/>
      <c r="JIT11" s="40"/>
      <c r="JIU11" s="40"/>
      <c r="JIV11" s="40"/>
      <c r="JIW11" s="40"/>
      <c r="JIX11" s="40"/>
      <c r="JIY11" s="40"/>
      <c r="JIZ11" s="40"/>
      <c r="JJA11" s="40"/>
      <c r="JJB11" s="40"/>
      <c r="JJC11" s="40"/>
      <c r="JJD11" s="40"/>
      <c r="JJE11" s="40"/>
      <c r="JJF11" s="40"/>
      <c r="JJG11" s="40"/>
      <c r="JJH11" s="40"/>
      <c r="JJI11" s="40"/>
      <c r="JJJ11" s="40"/>
      <c r="JJK11" s="40"/>
      <c r="JJL11" s="40"/>
      <c r="JJM11" s="40"/>
      <c r="JJN11" s="40"/>
      <c r="JJO11" s="40"/>
      <c r="JJP11" s="40"/>
      <c r="JJQ11" s="40"/>
      <c r="JJR11" s="40"/>
      <c r="JJS11" s="40"/>
      <c r="JJT11" s="40"/>
      <c r="JJU11" s="40"/>
      <c r="JJV11" s="40"/>
      <c r="JJW11" s="40"/>
      <c r="JJX11" s="40"/>
      <c r="JJY11" s="40"/>
      <c r="JJZ11" s="40"/>
      <c r="JKA11" s="40"/>
      <c r="JKB11" s="40"/>
      <c r="JKC11" s="40"/>
      <c r="JKD11" s="40"/>
      <c r="JKE11" s="40"/>
      <c r="JKF11" s="40"/>
      <c r="JKG11" s="40"/>
      <c r="JKH11" s="40"/>
      <c r="JKI11" s="40"/>
      <c r="JKJ11" s="40"/>
      <c r="JKK11" s="40"/>
      <c r="JKL11" s="40"/>
      <c r="JKM11" s="40"/>
      <c r="JKN11" s="40"/>
      <c r="JKO11" s="40"/>
      <c r="JKP11" s="40"/>
      <c r="JKQ11" s="40"/>
      <c r="JKR11" s="40"/>
      <c r="JKS11" s="40"/>
      <c r="JKT11" s="40"/>
      <c r="JKU11" s="40"/>
      <c r="JKV11" s="40"/>
      <c r="JKW11" s="40"/>
      <c r="JKX11" s="40"/>
      <c r="JKY11" s="40"/>
      <c r="JKZ11" s="40"/>
      <c r="JLA11" s="40"/>
      <c r="JLB11" s="40"/>
      <c r="JLC11" s="40"/>
      <c r="JLD11" s="40"/>
      <c r="JLE11" s="40"/>
      <c r="JLF11" s="40"/>
      <c r="JLG11" s="40"/>
      <c r="JLH11" s="40"/>
      <c r="JLI11" s="40"/>
      <c r="JLJ11" s="40"/>
      <c r="JLK11" s="40"/>
      <c r="JLL11" s="40"/>
      <c r="JLM11" s="40"/>
      <c r="JLN11" s="40"/>
      <c r="JLO11" s="40"/>
      <c r="JLP11" s="40"/>
      <c r="JLQ11" s="40"/>
      <c r="JLR11" s="40"/>
      <c r="JLS11" s="40"/>
      <c r="JLT11" s="40"/>
      <c r="JLU11" s="40"/>
      <c r="JLV11" s="40"/>
      <c r="JLW11" s="40"/>
      <c r="JLX11" s="40"/>
      <c r="JLY11" s="40"/>
      <c r="JLZ11" s="40"/>
      <c r="JMA11" s="40"/>
      <c r="JMB11" s="40"/>
      <c r="JMC11" s="40"/>
      <c r="JMD11" s="40"/>
      <c r="JME11" s="40"/>
      <c r="JMF11" s="40"/>
      <c r="JMG11" s="40"/>
      <c r="JMH11" s="40"/>
      <c r="JMI11" s="40"/>
      <c r="JMJ11" s="40"/>
      <c r="JMK11" s="40"/>
      <c r="JML11" s="40"/>
      <c r="JMM11" s="40"/>
      <c r="JMN11" s="40"/>
      <c r="JMO11" s="40"/>
      <c r="JMP11" s="40"/>
      <c r="JMQ11" s="40"/>
      <c r="JMR11" s="40"/>
      <c r="JMS11" s="40"/>
      <c r="JMT11" s="40"/>
      <c r="JMU11" s="40"/>
      <c r="JMV11" s="40"/>
      <c r="JMW11" s="40"/>
      <c r="JMX11" s="40"/>
      <c r="JMY11" s="40"/>
      <c r="JMZ11" s="40"/>
      <c r="JNA11" s="40"/>
      <c r="JNB11" s="40"/>
      <c r="JNC11" s="40"/>
      <c r="JND11" s="40"/>
      <c r="JNE11" s="40"/>
      <c r="JNF11" s="40"/>
      <c r="JNG11" s="40"/>
      <c r="JNH11" s="40"/>
      <c r="JNI11" s="40"/>
      <c r="JNJ11" s="40"/>
      <c r="JNK11" s="40"/>
      <c r="JNL11" s="40"/>
      <c r="JNM11" s="40"/>
      <c r="JNN11" s="40"/>
      <c r="JNO11" s="40"/>
      <c r="JNP11" s="40"/>
      <c r="JNQ11" s="40"/>
      <c r="JNR11" s="40"/>
      <c r="JNS11" s="40"/>
      <c r="JNT11" s="40"/>
      <c r="JNU11" s="40"/>
      <c r="JNV11" s="40"/>
      <c r="JNW11" s="40"/>
      <c r="JNX11" s="40"/>
      <c r="JNY11" s="40"/>
      <c r="JNZ11" s="40"/>
      <c r="JOA11" s="40"/>
      <c r="JOB11" s="40"/>
      <c r="JOC11" s="40"/>
      <c r="JOD11" s="40"/>
      <c r="JOE11" s="40"/>
      <c r="JOF11" s="40"/>
      <c r="JOG11" s="40"/>
      <c r="JOH11" s="40"/>
      <c r="JOI11" s="40"/>
      <c r="JOJ11" s="40"/>
      <c r="JOK11" s="40"/>
      <c r="JOL11" s="40"/>
      <c r="JOM11" s="40"/>
      <c r="JON11" s="40"/>
      <c r="JOO11" s="40"/>
      <c r="JOP11" s="40"/>
      <c r="JOQ11" s="40"/>
      <c r="JOR11" s="40"/>
      <c r="JOS11" s="40"/>
      <c r="JOT11" s="40"/>
      <c r="JOU11" s="40"/>
      <c r="JOV11" s="40"/>
      <c r="JOW11" s="40"/>
      <c r="JOX11" s="40"/>
      <c r="JOY11" s="40"/>
      <c r="JOZ11" s="40"/>
      <c r="JPA11" s="40"/>
      <c r="JPB11" s="40"/>
      <c r="JPC11" s="40"/>
      <c r="JPD11" s="40"/>
      <c r="JPE11" s="40"/>
      <c r="JPF11" s="40"/>
      <c r="JPG11" s="40"/>
      <c r="JPH11" s="40"/>
      <c r="JPI11" s="40"/>
      <c r="JPJ11" s="40"/>
      <c r="JPK11" s="40"/>
      <c r="JPL11" s="40"/>
      <c r="JPM11" s="40"/>
      <c r="JPN11" s="40"/>
      <c r="JPO11" s="40"/>
      <c r="JPP11" s="40"/>
      <c r="JPQ11" s="40"/>
      <c r="JPR11" s="40"/>
      <c r="JPS11" s="40"/>
      <c r="JPT11" s="40"/>
      <c r="JPU11" s="40"/>
      <c r="JPV11" s="40"/>
      <c r="JPW11" s="40"/>
      <c r="JPX11" s="40"/>
      <c r="JPY11" s="40"/>
      <c r="JPZ11" s="40"/>
      <c r="JQA11" s="40"/>
      <c r="JQB11" s="40"/>
      <c r="JQC11" s="40"/>
      <c r="JQD11" s="40"/>
      <c r="JQE11" s="40"/>
      <c r="JQF11" s="40"/>
      <c r="JQG11" s="40"/>
      <c r="JQH11" s="40"/>
      <c r="JQI11" s="40"/>
      <c r="JQJ11" s="40"/>
      <c r="JQK11" s="40"/>
      <c r="JQL11" s="40"/>
      <c r="JQM11" s="40"/>
      <c r="JQN11" s="40"/>
      <c r="JQO11" s="40"/>
      <c r="JQP11" s="40"/>
      <c r="JQQ11" s="40"/>
      <c r="JQR11" s="40"/>
      <c r="JQS11" s="40"/>
      <c r="JQT11" s="40"/>
      <c r="JQU11" s="40"/>
      <c r="JQV11" s="40"/>
      <c r="JQW11" s="40"/>
      <c r="JQX11" s="40"/>
      <c r="JQY11" s="40"/>
      <c r="JQZ11" s="40"/>
      <c r="JRA11" s="40"/>
      <c r="JRB11" s="40"/>
      <c r="JRC11" s="40"/>
      <c r="JRD11" s="40"/>
      <c r="JRE11" s="40"/>
      <c r="JRF11" s="40"/>
      <c r="JRG11" s="40"/>
      <c r="JRH11" s="40"/>
      <c r="JRI11" s="40"/>
      <c r="JRJ11" s="40"/>
      <c r="JRK11" s="40"/>
      <c r="JRL11" s="40"/>
      <c r="JRM11" s="40"/>
      <c r="JRN11" s="40"/>
      <c r="JRO11" s="40"/>
      <c r="JRP11" s="40"/>
      <c r="JRQ11" s="40"/>
      <c r="JRR11" s="40"/>
      <c r="JRS11" s="40"/>
      <c r="JRT11" s="40"/>
      <c r="JRU11" s="40"/>
      <c r="JRV11" s="40"/>
      <c r="JRW11" s="40"/>
      <c r="JRX11" s="40"/>
      <c r="JRY11" s="40"/>
      <c r="JRZ11" s="40"/>
      <c r="JSA11" s="40"/>
      <c r="JSB11" s="40"/>
      <c r="JSC11" s="40"/>
      <c r="JSD11" s="40"/>
      <c r="JSE11" s="40"/>
      <c r="JSF11" s="40"/>
      <c r="JSG11" s="40"/>
      <c r="JSH11" s="40"/>
      <c r="JSI11" s="40"/>
      <c r="JSJ11" s="40"/>
      <c r="JSK11" s="40"/>
      <c r="JSL11" s="40"/>
      <c r="JSM11" s="40"/>
      <c r="JSN11" s="40"/>
      <c r="JSO11" s="40"/>
      <c r="JSP11" s="40"/>
      <c r="JSQ11" s="40"/>
      <c r="JSR11" s="40"/>
      <c r="JSS11" s="40"/>
      <c r="JST11" s="40"/>
      <c r="JSU11" s="40"/>
      <c r="JSV11" s="40"/>
      <c r="JSW11" s="40"/>
      <c r="JSX11" s="40"/>
      <c r="JSY11" s="40"/>
      <c r="JSZ11" s="40"/>
      <c r="JTA11" s="40"/>
      <c r="JTB11" s="40"/>
      <c r="JTC11" s="40"/>
      <c r="JTD11" s="40"/>
      <c r="JTE11" s="40"/>
      <c r="JTF11" s="40"/>
      <c r="JTG11" s="40"/>
      <c r="JTH11" s="40"/>
      <c r="JTI11" s="40"/>
      <c r="JTJ11" s="40"/>
      <c r="JTK11" s="40"/>
      <c r="JTL11" s="40"/>
      <c r="JTM11" s="40"/>
      <c r="JTN11" s="40"/>
      <c r="JTO11" s="40"/>
      <c r="JTP11" s="40"/>
      <c r="JTQ11" s="40"/>
      <c r="JTR11" s="40"/>
      <c r="JTS11" s="40"/>
      <c r="JTT11" s="40"/>
      <c r="JTU11" s="40"/>
      <c r="JTV11" s="40"/>
      <c r="JTW11" s="40"/>
      <c r="JTX11" s="40"/>
      <c r="JTY11" s="40"/>
      <c r="JTZ11" s="40"/>
      <c r="JUA11" s="40"/>
      <c r="JUB11" s="40"/>
      <c r="JUC11" s="40"/>
      <c r="JUD11" s="40"/>
      <c r="JUE11" s="40"/>
      <c r="JUF11" s="40"/>
      <c r="JUG11" s="40"/>
      <c r="JUH11" s="40"/>
      <c r="JUI11" s="40"/>
      <c r="JUJ11" s="40"/>
      <c r="JUK11" s="40"/>
      <c r="JUL11" s="40"/>
      <c r="JUM11" s="40"/>
      <c r="JUN11" s="40"/>
      <c r="JUO11" s="40"/>
      <c r="JUP11" s="40"/>
      <c r="JUQ11" s="40"/>
      <c r="JUR11" s="40"/>
      <c r="JUS11" s="40"/>
      <c r="JUT11" s="40"/>
      <c r="JUU11" s="40"/>
      <c r="JUV11" s="40"/>
      <c r="JUW11" s="40"/>
      <c r="JUX11" s="40"/>
      <c r="JUY11" s="40"/>
      <c r="JUZ11" s="40"/>
      <c r="JVA11" s="40"/>
      <c r="JVB11" s="40"/>
      <c r="JVC11" s="40"/>
      <c r="JVD11" s="40"/>
      <c r="JVE11" s="40"/>
      <c r="JVF11" s="40"/>
      <c r="JVG11" s="40"/>
      <c r="JVH11" s="40"/>
      <c r="JVI11" s="40"/>
      <c r="JVJ11" s="40"/>
      <c r="JVK11" s="40"/>
      <c r="JVL11" s="40"/>
      <c r="JVM11" s="40"/>
      <c r="JVN11" s="40"/>
      <c r="JVO11" s="40"/>
      <c r="JVP11" s="40"/>
      <c r="JVQ11" s="40"/>
      <c r="JVR11" s="40"/>
      <c r="JVS11" s="40"/>
      <c r="JVT11" s="40"/>
      <c r="JVU11" s="40"/>
      <c r="JVV11" s="40"/>
      <c r="JVW11" s="40"/>
      <c r="JVX11" s="40"/>
      <c r="JVY11" s="40"/>
      <c r="JVZ11" s="40"/>
      <c r="JWA11" s="40"/>
      <c r="JWB11" s="40"/>
      <c r="JWC11" s="40"/>
      <c r="JWD11" s="40"/>
      <c r="JWE11" s="40"/>
      <c r="JWF11" s="40"/>
      <c r="JWG11" s="40"/>
      <c r="JWH11" s="40"/>
      <c r="JWI11" s="40"/>
      <c r="JWJ11" s="40"/>
      <c r="JWK11" s="40"/>
      <c r="JWL11" s="40"/>
      <c r="JWM11" s="40"/>
      <c r="JWN11" s="40"/>
      <c r="JWO11" s="40"/>
      <c r="JWP11" s="40"/>
      <c r="JWQ11" s="40"/>
      <c r="JWR11" s="40"/>
      <c r="JWS11" s="40"/>
      <c r="JWT11" s="40"/>
      <c r="JWU11" s="40"/>
      <c r="JWV11" s="40"/>
      <c r="JWW11" s="40"/>
      <c r="JWX11" s="40"/>
      <c r="JWY11" s="40"/>
      <c r="JWZ11" s="40"/>
      <c r="JXA11" s="40"/>
      <c r="JXB11" s="40"/>
      <c r="JXC11" s="40"/>
      <c r="JXD11" s="40"/>
      <c r="JXE11" s="40"/>
      <c r="JXF11" s="40"/>
      <c r="JXG11" s="40"/>
      <c r="JXH11" s="40"/>
      <c r="JXI11" s="40"/>
      <c r="JXJ11" s="40"/>
      <c r="JXK11" s="40"/>
      <c r="JXL11" s="40"/>
      <c r="JXM11" s="40"/>
      <c r="JXN11" s="40"/>
      <c r="JXO11" s="40"/>
      <c r="JXP11" s="40"/>
      <c r="JXQ11" s="40"/>
      <c r="JXR11" s="40"/>
      <c r="JXS11" s="40"/>
      <c r="JXT11" s="40"/>
      <c r="JXU11" s="40"/>
      <c r="JXV11" s="40"/>
      <c r="JXW11" s="40"/>
      <c r="JXX11" s="40"/>
      <c r="JXY11" s="40"/>
      <c r="JXZ11" s="40"/>
      <c r="JYA11" s="40"/>
      <c r="JYB11" s="40"/>
      <c r="JYC11" s="40"/>
      <c r="JYD11" s="40"/>
      <c r="JYE11" s="40"/>
      <c r="JYF11" s="40"/>
      <c r="JYG11" s="40"/>
      <c r="JYH11" s="40"/>
      <c r="JYI11" s="40"/>
      <c r="JYJ11" s="40"/>
      <c r="JYK11" s="40"/>
      <c r="JYL11" s="40"/>
      <c r="JYM11" s="40"/>
      <c r="JYN11" s="40"/>
      <c r="JYO11" s="40"/>
      <c r="JYP11" s="40"/>
      <c r="JYQ11" s="40"/>
      <c r="JYR11" s="40"/>
      <c r="JYS11" s="40"/>
      <c r="JYT11" s="40"/>
      <c r="JYU11" s="40"/>
      <c r="JYV11" s="40"/>
      <c r="JYW11" s="40"/>
      <c r="JYX11" s="40"/>
      <c r="JYY11" s="40"/>
      <c r="JYZ11" s="40"/>
      <c r="JZA11" s="40"/>
      <c r="JZB11" s="40"/>
      <c r="JZC11" s="40"/>
      <c r="JZD11" s="40"/>
      <c r="JZE11" s="40"/>
      <c r="JZF11" s="40"/>
      <c r="JZG11" s="40"/>
      <c r="JZH11" s="40"/>
      <c r="JZI11" s="40"/>
      <c r="JZJ11" s="40"/>
      <c r="JZK11" s="40"/>
      <c r="JZL11" s="40"/>
      <c r="JZM11" s="40"/>
      <c r="JZN11" s="40"/>
      <c r="JZO11" s="40"/>
      <c r="JZP11" s="40"/>
      <c r="JZQ11" s="40"/>
      <c r="JZR11" s="40"/>
      <c r="JZS11" s="40"/>
      <c r="JZT11" s="40"/>
      <c r="JZU11" s="40"/>
      <c r="JZV11" s="40"/>
      <c r="JZW11" s="40"/>
      <c r="JZX11" s="40"/>
      <c r="JZY11" s="40"/>
      <c r="JZZ11" s="40"/>
      <c r="KAA11" s="40"/>
      <c r="KAB11" s="40"/>
      <c r="KAC11" s="40"/>
      <c r="KAD11" s="40"/>
      <c r="KAE11" s="40"/>
      <c r="KAF11" s="40"/>
      <c r="KAG11" s="40"/>
      <c r="KAH11" s="40"/>
      <c r="KAI11" s="40"/>
      <c r="KAJ11" s="40"/>
      <c r="KAK11" s="40"/>
      <c r="KAL11" s="40"/>
      <c r="KAM11" s="40"/>
      <c r="KAN11" s="40"/>
      <c r="KAO11" s="40"/>
      <c r="KAP11" s="40"/>
      <c r="KAQ11" s="40"/>
      <c r="KAR11" s="40"/>
      <c r="KAS11" s="40"/>
      <c r="KAT11" s="40"/>
      <c r="KAU11" s="40"/>
      <c r="KAV11" s="40"/>
      <c r="KAW11" s="40"/>
      <c r="KAX11" s="40"/>
      <c r="KAY11" s="40"/>
      <c r="KAZ11" s="40"/>
      <c r="KBA11" s="40"/>
      <c r="KBB11" s="40"/>
      <c r="KBC11" s="40"/>
      <c r="KBD11" s="40"/>
      <c r="KBE11" s="40"/>
      <c r="KBF11" s="40"/>
      <c r="KBG11" s="40"/>
      <c r="KBH11" s="40"/>
      <c r="KBI11" s="40"/>
      <c r="KBJ11" s="40"/>
      <c r="KBK11" s="40"/>
      <c r="KBL11" s="40"/>
      <c r="KBM11" s="40"/>
      <c r="KBN11" s="40"/>
      <c r="KBO11" s="40"/>
      <c r="KBP11" s="40"/>
      <c r="KBQ11" s="40"/>
      <c r="KBR11" s="40"/>
      <c r="KBS11" s="40"/>
      <c r="KBT11" s="40"/>
      <c r="KBU11" s="40"/>
      <c r="KBV11" s="40"/>
      <c r="KBW11" s="40"/>
      <c r="KBX11" s="40"/>
      <c r="KBY11" s="40"/>
      <c r="KBZ11" s="40"/>
      <c r="KCA11" s="40"/>
      <c r="KCB11" s="40"/>
      <c r="KCC11" s="40"/>
      <c r="KCD11" s="40"/>
      <c r="KCE11" s="40"/>
      <c r="KCF11" s="40"/>
      <c r="KCG11" s="40"/>
      <c r="KCH11" s="40"/>
      <c r="KCI11" s="40"/>
      <c r="KCJ11" s="40"/>
      <c r="KCK11" s="40"/>
      <c r="KCL11" s="40"/>
      <c r="KCM11" s="40"/>
      <c r="KCN11" s="40"/>
      <c r="KCO11" s="40"/>
      <c r="KCP11" s="40"/>
      <c r="KCQ11" s="40"/>
      <c r="KCR11" s="40"/>
      <c r="KCS11" s="40"/>
      <c r="KCT11" s="40"/>
      <c r="KCU11" s="40"/>
      <c r="KCV11" s="40"/>
      <c r="KCW11" s="40"/>
      <c r="KCX11" s="40"/>
      <c r="KCY11" s="40"/>
      <c r="KCZ11" s="40"/>
      <c r="KDA11" s="40"/>
      <c r="KDB11" s="40"/>
      <c r="KDC11" s="40"/>
      <c r="KDD11" s="40"/>
      <c r="KDE11" s="40"/>
      <c r="KDF11" s="40"/>
      <c r="KDG11" s="40"/>
      <c r="KDH11" s="40"/>
      <c r="KDI11" s="40"/>
      <c r="KDJ11" s="40"/>
      <c r="KDK11" s="40"/>
      <c r="KDL11" s="40"/>
      <c r="KDM11" s="40"/>
      <c r="KDN11" s="40"/>
      <c r="KDO11" s="40"/>
      <c r="KDP11" s="40"/>
      <c r="KDQ11" s="40"/>
      <c r="KDR11" s="40"/>
      <c r="KDS11" s="40"/>
      <c r="KDT11" s="40"/>
      <c r="KDU11" s="40"/>
      <c r="KDV11" s="40"/>
      <c r="KDW11" s="40"/>
      <c r="KDX11" s="40"/>
      <c r="KDY11" s="40"/>
      <c r="KDZ11" s="40"/>
      <c r="KEA11" s="40"/>
      <c r="KEB11" s="40"/>
      <c r="KEC11" s="40"/>
      <c r="KED11" s="40"/>
      <c r="KEE11" s="40"/>
      <c r="KEF11" s="40"/>
      <c r="KEG11" s="40"/>
      <c r="KEH11" s="40"/>
      <c r="KEI11" s="40"/>
      <c r="KEJ11" s="40"/>
      <c r="KEK11" s="40"/>
      <c r="KEL11" s="40"/>
      <c r="KEM11" s="40"/>
      <c r="KEN11" s="40"/>
      <c r="KEO11" s="40"/>
      <c r="KEP11" s="40"/>
      <c r="KEQ11" s="40"/>
      <c r="KER11" s="40"/>
      <c r="KES11" s="40"/>
      <c r="KET11" s="40"/>
      <c r="KEU11" s="40"/>
      <c r="KEV11" s="40"/>
      <c r="KEW11" s="40"/>
      <c r="KEX11" s="40"/>
      <c r="KEY11" s="40"/>
      <c r="KEZ11" s="40"/>
      <c r="KFA11" s="40"/>
      <c r="KFB11" s="40"/>
      <c r="KFC11" s="40"/>
      <c r="KFD11" s="40"/>
      <c r="KFE11" s="40"/>
      <c r="KFF11" s="40"/>
      <c r="KFG11" s="40"/>
      <c r="KFH11" s="40"/>
      <c r="KFI11" s="40"/>
      <c r="KFJ11" s="40"/>
      <c r="KFK11" s="40"/>
      <c r="KFL11" s="40"/>
      <c r="KFM11" s="40"/>
      <c r="KFN11" s="40"/>
      <c r="KFO11" s="40"/>
      <c r="KFP11" s="40"/>
      <c r="KFQ11" s="40"/>
      <c r="KFR11" s="40"/>
      <c r="KFS11" s="40"/>
      <c r="KFT11" s="40"/>
      <c r="KFU11" s="40"/>
      <c r="KFV11" s="40"/>
      <c r="KFW11" s="40"/>
      <c r="KFX11" s="40"/>
      <c r="KFY11" s="40"/>
      <c r="KFZ11" s="40"/>
      <c r="KGA11" s="40"/>
      <c r="KGB11" s="40"/>
      <c r="KGC11" s="40"/>
      <c r="KGD11" s="40"/>
      <c r="KGE11" s="40"/>
      <c r="KGF11" s="40"/>
      <c r="KGG11" s="40"/>
      <c r="KGH11" s="40"/>
      <c r="KGI11" s="40"/>
      <c r="KGJ11" s="40"/>
      <c r="KGK11" s="40"/>
      <c r="KGL11" s="40"/>
      <c r="KGM11" s="40"/>
      <c r="KGN11" s="40"/>
      <c r="KGO11" s="40"/>
      <c r="KGP11" s="40"/>
      <c r="KGQ11" s="40"/>
      <c r="KGR11" s="40"/>
      <c r="KGS11" s="40"/>
      <c r="KGT11" s="40"/>
      <c r="KGU11" s="40"/>
      <c r="KGV11" s="40"/>
      <c r="KGW11" s="40"/>
      <c r="KGX11" s="40"/>
      <c r="KGY11" s="40"/>
      <c r="KGZ11" s="40"/>
      <c r="KHA11" s="40"/>
      <c r="KHB11" s="40"/>
      <c r="KHC11" s="40"/>
      <c r="KHD11" s="40"/>
      <c r="KHE11" s="40"/>
      <c r="KHF11" s="40"/>
      <c r="KHG11" s="40"/>
      <c r="KHH11" s="40"/>
      <c r="KHI11" s="40"/>
      <c r="KHJ11" s="40"/>
      <c r="KHK11" s="40"/>
      <c r="KHL11" s="40"/>
      <c r="KHM11" s="40"/>
      <c r="KHN11" s="40"/>
      <c r="KHO11" s="40"/>
      <c r="KHP11" s="40"/>
      <c r="KHQ11" s="40"/>
      <c r="KHR11" s="40"/>
      <c r="KHS11" s="40"/>
      <c r="KHT11" s="40"/>
      <c r="KHU11" s="40"/>
      <c r="KHV11" s="40"/>
      <c r="KHW11" s="40"/>
      <c r="KHX11" s="40"/>
      <c r="KHY11" s="40"/>
      <c r="KHZ11" s="40"/>
      <c r="KIA11" s="40"/>
      <c r="KIB11" s="40"/>
      <c r="KIC11" s="40"/>
      <c r="KID11" s="40"/>
      <c r="KIE11" s="40"/>
      <c r="KIF11" s="40"/>
      <c r="KIG11" s="40"/>
      <c r="KIH11" s="40"/>
      <c r="KII11" s="40"/>
      <c r="KIJ11" s="40"/>
      <c r="KIK11" s="40"/>
      <c r="KIL11" s="40"/>
      <c r="KIM11" s="40"/>
      <c r="KIN11" s="40"/>
      <c r="KIO11" s="40"/>
      <c r="KIP11" s="40"/>
      <c r="KIQ11" s="40"/>
      <c r="KIR11" s="40"/>
      <c r="KIS11" s="40"/>
      <c r="KIT11" s="40"/>
      <c r="KIU11" s="40"/>
      <c r="KIV11" s="40"/>
      <c r="KIW11" s="40"/>
      <c r="KIX11" s="40"/>
      <c r="KIY11" s="40"/>
      <c r="KIZ11" s="40"/>
      <c r="KJA11" s="40"/>
      <c r="KJB11" s="40"/>
      <c r="KJC11" s="40"/>
      <c r="KJD11" s="40"/>
      <c r="KJE11" s="40"/>
      <c r="KJF11" s="40"/>
      <c r="KJG11" s="40"/>
      <c r="KJH11" s="40"/>
      <c r="KJI11" s="40"/>
      <c r="KJJ11" s="40"/>
      <c r="KJK11" s="40"/>
      <c r="KJL11" s="40"/>
      <c r="KJM11" s="40"/>
      <c r="KJN11" s="40"/>
      <c r="KJO11" s="40"/>
      <c r="KJP11" s="40"/>
      <c r="KJQ11" s="40"/>
      <c r="KJR11" s="40"/>
      <c r="KJS11" s="40"/>
      <c r="KJT11" s="40"/>
      <c r="KJU11" s="40"/>
      <c r="KJV11" s="40"/>
      <c r="KJW11" s="40"/>
      <c r="KJX11" s="40"/>
      <c r="KJY11" s="40"/>
      <c r="KJZ11" s="40"/>
      <c r="KKA11" s="40"/>
      <c r="KKB11" s="40"/>
      <c r="KKC11" s="40"/>
      <c r="KKD11" s="40"/>
      <c r="KKE11" s="40"/>
      <c r="KKF11" s="40"/>
      <c r="KKG11" s="40"/>
      <c r="KKH11" s="40"/>
      <c r="KKI11" s="40"/>
      <c r="KKJ11" s="40"/>
      <c r="KKK11" s="40"/>
      <c r="KKL11" s="40"/>
      <c r="KKM11" s="40"/>
      <c r="KKN11" s="40"/>
      <c r="KKO11" s="40"/>
      <c r="KKP11" s="40"/>
      <c r="KKQ11" s="40"/>
      <c r="KKR11" s="40"/>
      <c r="KKS11" s="40"/>
      <c r="KKT11" s="40"/>
      <c r="KKU11" s="40"/>
      <c r="KKV11" s="40"/>
      <c r="KKW11" s="40"/>
      <c r="KKX11" s="40"/>
      <c r="KKY11" s="40"/>
      <c r="KKZ11" s="40"/>
      <c r="KLA11" s="40"/>
      <c r="KLB11" s="40"/>
      <c r="KLC11" s="40"/>
      <c r="KLD11" s="40"/>
      <c r="KLE11" s="40"/>
      <c r="KLF11" s="40"/>
      <c r="KLG11" s="40"/>
      <c r="KLH11" s="40"/>
      <c r="KLI11" s="40"/>
      <c r="KLJ11" s="40"/>
      <c r="KLK11" s="40"/>
      <c r="KLL11" s="40"/>
      <c r="KLM11" s="40"/>
      <c r="KLN11" s="40"/>
      <c r="KLO11" s="40"/>
      <c r="KLP11" s="40"/>
      <c r="KLQ11" s="40"/>
      <c r="KLR11" s="40"/>
      <c r="KLS11" s="40"/>
      <c r="KLT11" s="40"/>
      <c r="KLU11" s="40"/>
      <c r="KLV11" s="40"/>
      <c r="KLW11" s="40"/>
      <c r="KLX11" s="40"/>
      <c r="KLY11" s="40"/>
      <c r="KLZ11" s="40"/>
      <c r="KMA11" s="40"/>
      <c r="KMB11" s="40"/>
      <c r="KMC11" s="40"/>
      <c r="KMD11" s="40"/>
      <c r="KME11" s="40"/>
      <c r="KMF11" s="40"/>
      <c r="KMG11" s="40"/>
      <c r="KMH11" s="40"/>
      <c r="KMI11" s="40"/>
      <c r="KMJ11" s="40"/>
      <c r="KMK11" s="40"/>
      <c r="KML11" s="40"/>
      <c r="KMM11" s="40"/>
      <c r="KMN11" s="40"/>
      <c r="KMO11" s="40"/>
      <c r="KMP11" s="40"/>
      <c r="KMQ11" s="40"/>
      <c r="KMR11" s="40"/>
      <c r="KMS11" s="40"/>
      <c r="KMT11" s="40"/>
      <c r="KMU11" s="40"/>
      <c r="KMV11" s="40"/>
      <c r="KMW11" s="40"/>
      <c r="KMX11" s="40"/>
      <c r="KMY11" s="40"/>
      <c r="KMZ11" s="40"/>
      <c r="KNA11" s="40"/>
      <c r="KNB11" s="40"/>
      <c r="KNC11" s="40"/>
      <c r="KND11" s="40"/>
      <c r="KNE11" s="40"/>
      <c r="KNF11" s="40"/>
      <c r="KNG11" s="40"/>
      <c r="KNH11" s="40"/>
      <c r="KNI11" s="40"/>
      <c r="KNJ11" s="40"/>
      <c r="KNK11" s="40"/>
      <c r="KNL11" s="40"/>
      <c r="KNM11" s="40"/>
      <c r="KNN11" s="40"/>
      <c r="KNO11" s="40"/>
      <c r="KNP11" s="40"/>
      <c r="KNQ11" s="40"/>
      <c r="KNR11" s="40"/>
      <c r="KNS11" s="40"/>
      <c r="KNT11" s="40"/>
      <c r="KNU11" s="40"/>
      <c r="KNV11" s="40"/>
      <c r="KNW11" s="40"/>
      <c r="KNX11" s="40"/>
      <c r="KNY11" s="40"/>
      <c r="KNZ11" s="40"/>
      <c r="KOA11" s="40"/>
      <c r="KOB11" s="40"/>
      <c r="KOC11" s="40"/>
      <c r="KOD11" s="40"/>
      <c r="KOE11" s="40"/>
      <c r="KOF11" s="40"/>
      <c r="KOG11" s="40"/>
      <c r="KOH11" s="40"/>
      <c r="KOI11" s="40"/>
      <c r="KOJ11" s="40"/>
      <c r="KOK11" s="40"/>
      <c r="KOL11" s="40"/>
      <c r="KOM11" s="40"/>
      <c r="KON11" s="40"/>
      <c r="KOO11" s="40"/>
      <c r="KOP11" s="40"/>
      <c r="KOQ11" s="40"/>
      <c r="KOR11" s="40"/>
      <c r="KOS11" s="40"/>
      <c r="KOT11" s="40"/>
      <c r="KOU11" s="40"/>
      <c r="KOV11" s="40"/>
      <c r="KOW11" s="40"/>
      <c r="KOX11" s="40"/>
      <c r="KOY11" s="40"/>
      <c r="KOZ11" s="40"/>
      <c r="KPA11" s="40"/>
      <c r="KPB11" s="40"/>
      <c r="KPC11" s="40"/>
      <c r="KPD11" s="40"/>
      <c r="KPE11" s="40"/>
      <c r="KPF11" s="40"/>
      <c r="KPG11" s="40"/>
      <c r="KPH11" s="40"/>
      <c r="KPI11" s="40"/>
      <c r="KPJ11" s="40"/>
      <c r="KPK11" s="40"/>
      <c r="KPL11" s="40"/>
      <c r="KPM11" s="40"/>
      <c r="KPN11" s="40"/>
      <c r="KPO11" s="40"/>
      <c r="KPP11" s="40"/>
      <c r="KPQ11" s="40"/>
      <c r="KPR11" s="40"/>
      <c r="KPS11" s="40"/>
      <c r="KPT11" s="40"/>
      <c r="KPU11" s="40"/>
      <c r="KPV11" s="40"/>
      <c r="KPW11" s="40"/>
      <c r="KPX11" s="40"/>
      <c r="KPY11" s="40"/>
      <c r="KPZ11" s="40"/>
      <c r="KQA11" s="40"/>
      <c r="KQB11" s="40"/>
      <c r="KQC11" s="40"/>
      <c r="KQD11" s="40"/>
      <c r="KQE11" s="40"/>
      <c r="KQF11" s="40"/>
      <c r="KQG11" s="40"/>
      <c r="KQH11" s="40"/>
      <c r="KQI11" s="40"/>
      <c r="KQJ11" s="40"/>
      <c r="KQK11" s="40"/>
      <c r="KQL11" s="40"/>
      <c r="KQM11" s="40"/>
      <c r="KQN11" s="40"/>
      <c r="KQO11" s="40"/>
      <c r="KQP11" s="40"/>
      <c r="KQQ11" s="40"/>
      <c r="KQR11" s="40"/>
      <c r="KQS11" s="40"/>
      <c r="KQT11" s="40"/>
      <c r="KQU11" s="40"/>
      <c r="KQV11" s="40"/>
      <c r="KQW11" s="40"/>
      <c r="KQX11" s="40"/>
      <c r="KQY11" s="40"/>
      <c r="KQZ11" s="40"/>
      <c r="KRA11" s="40"/>
      <c r="KRB11" s="40"/>
      <c r="KRC11" s="40"/>
      <c r="KRD11" s="40"/>
      <c r="KRE11" s="40"/>
      <c r="KRF11" s="40"/>
      <c r="KRG11" s="40"/>
      <c r="KRH11" s="40"/>
      <c r="KRI11" s="40"/>
      <c r="KRJ11" s="40"/>
      <c r="KRK11" s="40"/>
      <c r="KRL11" s="40"/>
      <c r="KRM11" s="40"/>
      <c r="KRN11" s="40"/>
      <c r="KRO11" s="40"/>
      <c r="KRP11" s="40"/>
      <c r="KRQ11" s="40"/>
      <c r="KRR11" s="40"/>
      <c r="KRS11" s="40"/>
      <c r="KRT11" s="40"/>
      <c r="KRU11" s="40"/>
      <c r="KRV11" s="40"/>
      <c r="KRW11" s="40"/>
      <c r="KRX11" s="40"/>
      <c r="KRY11" s="40"/>
      <c r="KRZ11" s="40"/>
      <c r="KSA11" s="40"/>
      <c r="KSB11" s="40"/>
      <c r="KSC11" s="40"/>
      <c r="KSD11" s="40"/>
      <c r="KSE11" s="40"/>
      <c r="KSF11" s="40"/>
      <c r="KSG11" s="40"/>
      <c r="KSH11" s="40"/>
      <c r="KSI11" s="40"/>
      <c r="KSJ11" s="40"/>
      <c r="KSK11" s="40"/>
      <c r="KSL11" s="40"/>
      <c r="KSM11" s="40"/>
      <c r="KSN11" s="40"/>
      <c r="KSO11" s="40"/>
      <c r="KSP11" s="40"/>
      <c r="KSQ11" s="40"/>
      <c r="KSR11" s="40"/>
      <c r="KSS11" s="40"/>
      <c r="KST11" s="40"/>
      <c r="KSU11" s="40"/>
      <c r="KSV11" s="40"/>
      <c r="KSW11" s="40"/>
      <c r="KSX11" s="40"/>
      <c r="KSY11" s="40"/>
      <c r="KSZ11" s="40"/>
      <c r="KTA11" s="40"/>
      <c r="KTB11" s="40"/>
      <c r="KTC11" s="40"/>
      <c r="KTD11" s="40"/>
      <c r="KTE11" s="40"/>
      <c r="KTF11" s="40"/>
      <c r="KTG11" s="40"/>
      <c r="KTH11" s="40"/>
      <c r="KTI11" s="40"/>
      <c r="KTJ11" s="40"/>
      <c r="KTK11" s="40"/>
      <c r="KTL11" s="40"/>
      <c r="KTM11" s="40"/>
      <c r="KTN11" s="40"/>
      <c r="KTO11" s="40"/>
      <c r="KTP11" s="40"/>
      <c r="KTQ11" s="40"/>
      <c r="KTR11" s="40"/>
      <c r="KTS11" s="40"/>
      <c r="KTT11" s="40"/>
      <c r="KTU11" s="40"/>
      <c r="KTV11" s="40"/>
      <c r="KTW11" s="40"/>
      <c r="KTX11" s="40"/>
      <c r="KTY11" s="40"/>
      <c r="KTZ11" s="40"/>
      <c r="KUA11" s="40"/>
      <c r="KUB11" s="40"/>
      <c r="KUC11" s="40"/>
      <c r="KUD11" s="40"/>
      <c r="KUE11" s="40"/>
      <c r="KUF11" s="40"/>
      <c r="KUG11" s="40"/>
      <c r="KUH11" s="40"/>
      <c r="KUI11" s="40"/>
      <c r="KUJ11" s="40"/>
      <c r="KUK11" s="40"/>
      <c r="KUL11" s="40"/>
      <c r="KUM11" s="40"/>
      <c r="KUN11" s="40"/>
      <c r="KUO11" s="40"/>
      <c r="KUP11" s="40"/>
      <c r="KUQ11" s="40"/>
      <c r="KUR11" s="40"/>
      <c r="KUS11" s="40"/>
      <c r="KUT11" s="40"/>
      <c r="KUU11" s="40"/>
      <c r="KUV11" s="40"/>
      <c r="KUW11" s="40"/>
      <c r="KUX11" s="40"/>
      <c r="KUY11" s="40"/>
      <c r="KUZ11" s="40"/>
      <c r="KVA11" s="40"/>
      <c r="KVB11" s="40"/>
      <c r="KVC11" s="40"/>
      <c r="KVD11" s="40"/>
      <c r="KVE11" s="40"/>
      <c r="KVF11" s="40"/>
      <c r="KVG11" s="40"/>
      <c r="KVH11" s="40"/>
      <c r="KVI11" s="40"/>
      <c r="KVJ11" s="40"/>
      <c r="KVK11" s="40"/>
      <c r="KVL11" s="40"/>
      <c r="KVM11" s="40"/>
      <c r="KVN11" s="40"/>
      <c r="KVO11" s="40"/>
      <c r="KVP11" s="40"/>
      <c r="KVQ11" s="40"/>
      <c r="KVR11" s="40"/>
      <c r="KVS11" s="40"/>
      <c r="KVT11" s="40"/>
      <c r="KVU11" s="40"/>
      <c r="KVV11" s="40"/>
      <c r="KVW11" s="40"/>
      <c r="KVX11" s="40"/>
      <c r="KVY11" s="40"/>
      <c r="KVZ11" s="40"/>
      <c r="KWA11" s="40"/>
      <c r="KWB11" s="40"/>
      <c r="KWC11" s="40"/>
      <c r="KWD11" s="40"/>
      <c r="KWE11" s="40"/>
      <c r="KWF11" s="40"/>
      <c r="KWG11" s="40"/>
      <c r="KWH11" s="40"/>
      <c r="KWI11" s="40"/>
      <c r="KWJ11" s="40"/>
      <c r="KWK11" s="40"/>
      <c r="KWL11" s="40"/>
      <c r="KWM11" s="40"/>
      <c r="KWN11" s="40"/>
      <c r="KWO11" s="40"/>
      <c r="KWP11" s="40"/>
      <c r="KWQ11" s="40"/>
      <c r="KWR11" s="40"/>
      <c r="KWS11" s="40"/>
      <c r="KWT11" s="40"/>
      <c r="KWU11" s="40"/>
      <c r="KWV11" s="40"/>
      <c r="KWW11" s="40"/>
      <c r="KWX11" s="40"/>
      <c r="KWY11" s="40"/>
      <c r="KWZ11" s="40"/>
      <c r="KXA11" s="40"/>
      <c r="KXB11" s="40"/>
      <c r="KXC11" s="40"/>
      <c r="KXD11" s="40"/>
      <c r="KXE11" s="40"/>
      <c r="KXF11" s="40"/>
      <c r="KXG11" s="40"/>
      <c r="KXH11" s="40"/>
      <c r="KXI11" s="40"/>
      <c r="KXJ11" s="40"/>
      <c r="KXK11" s="40"/>
      <c r="KXL11" s="40"/>
      <c r="KXM11" s="40"/>
      <c r="KXN11" s="40"/>
      <c r="KXO11" s="40"/>
      <c r="KXP11" s="40"/>
      <c r="KXQ11" s="40"/>
      <c r="KXR11" s="40"/>
      <c r="KXS11" s="40"/>
      <c r="KXT11" s="40"/>
      <c r="KXU11" s="40"/>
      <c r="KXV11" s="40"/>
      <c r="KXW11" s="40"/>
      <c r="KXX11" s="40"/>
      <c r="KXY11" s="40"/>
      <c r="KXZ11" s="40"/>
      <c r="KYA11" s="40"/>
      <c r="KYB11" s="40"/>
      <c r="KYC11" s="40"/>
      <c r="KYD11" s="40"/>
      <c r="KYE11" s="40"/>
      <c r="KYF11" s="40"/>
      <c r="KYG11" s="40"/>
      <c r="KYH11" s="40"/>
      <c r="KYI11" s="40"/>
      <c r="KYJ11" s="40"/>
      <c r="KYK11" s="40"/>
      <c r="KYL11" s="40"/>
      <c r="KYM11" s="40"/>
      <c r="KYN11" s="40"/>
      <c r="KYO11" s="40"/>
      <c r="KYP11" s="40"/>
      <c r="KYQ11" s="40"/>
      <c r="KYR11" s="40"/>
      <c r="KYS11" s="40"/>
      <c r="KYT11" s="40"/>
      <c r="KYU11" s="40"/>
      <c r="KYV11" s="40"/>
      <c r="KYW11" s="40"/>
      <c r="KYX11" s="40"/>
      <c r="KYY11" s="40"/>
      <c r="KYZ11" s="40"/>
      <c r="KZA11" s="40"/>
      <c r="KZB11" s="40"/>
      <c r="KZC11" s="40"/>
      <c r="KZD11" s="40"/>
      <c r="KZE11" s="40"/>
      <c r="KZF11" s="40"/>
      <c r="KZG11" s="40"/>
      <c r="KZH11" s="40"/>
      <c r="KZI11" s="40"/>
      <c r="KZJ11" s="40"/>
      <c r="KZK11" s="40"/>
      <c r="KZL11" s="40"/>
      <c r="KZM11" s="40"/>
      <c r="KZN11" s="40"/>
      <c r="KZO11" s="40"/>
      <c r="KZP11" s="40"/>
      <c r="KZQ11" s="40"/>
      <c r="KZR11" s="40"/>
      <c r="KZS11" s="40"/>
      <c r="KZT11" s="40"/>
      <c r="KZU11" s="40"/>
      <c r="KZV11" s="40"/>
      <c r="KZW11" s="40"/>
      <c r="KZX11" s="40"/>
      <c r="KZY11" s="40"/>
      <c r="KZZ11" s="40"/>
      <c r="LAA11" s="40"/>
      <c r="LAB11" s="40"/>
      <c r="LAC11" s="40"/>
      <c r="LAD11" s="40"/>
      <c r="LAE11" s="40"/>
      <c r="LAF11" s="40"/>
      <c r="LAG11" s="40"/>
      <c r="LAH11" s="40"/>
      <c r="LAI11" s="40"/>
      <c r="LAJ11" s="40"/>
      <c r="LAK11" s="40"/>
      <c r="LAL11" s="40"/>
      <c r="LAM11" s="40"/>
      <c r="LAN11" s="40"/>
      <c r="LAO11" s="40"/>
      <c r="LAP11" s="40"/>
      <c r="LAQ11" s="40"/>
      <c r="LAR11" s="40"/>
      <c r="LAS11" s="40"/>
      <c r="LAT11" s="40"/>
      <c r="LAU11" s="40"/>
      <c r="LAV11" s="40"/>
      <c r="LAW11" s="40"/>
      <c r="LAX11" s="40"/>
      <c r="LAY11" s="40"/>
      <c r="LAZ11" s="40"/>
      <c r="LBA11" s="40"/>
      <c r="LBB11" s="40"/>
      <c r="LBC11" s="40"/>
      <c r="LBD11" s="40"/>
      <c r="LBE11" s="40"/>
      <c r="LBF11" s="40"/>
      <c r="LBG11" s="40"/>
      <c r="LBH11" s="40"/>
      <c r="LBI11" s="40"/>
      <c r="LBJ11" s="40"/>
      <c r="LBK11" s="40"/>
      <c r="LBL11" s="40"/>
      <c r="LBM11" s="40"/>
      <c r="LBN11" s="40"/>
      <c r="LBO11" s="40"/>
      <c r="LBP11" s="40"/>
      <c r="LBQ11" s="40"/>
      <c r="LBR11" s="40"/>
      <c r="LBS11" s="40"/>
      <c r="LBT11" s="40"/>
      <c r="LBU11" s="40"/>
      <c r="LBV11" s="40"/>
      <c r="LBW11" s="40"/>
      <c r="LBX11" s="40"/>
      <c r="LBY11" s="40"/>
      <c r="LBZ11" s="40"/>
      <c r="LCA11" s="40"/>
      <c r="LCB11" s="40"/>
      <c r="LCC11" s="40"/>
      <c r="LCD11" s="40"/>
      <c r="LCE11" s="40"/>
      <c r="LCF11" s="40"/>
      <c r="LCG11" s="40"/>
      <c r="LCH11" s="40"/>
      <c r="LCI11" s="40"/>
      <c r="LCJ11" s="40"/>
      <c r="LCK11" s="40"/>
      <c r="LCL11" s="40"/>
      <c r="LCM11" s="40"/>
      <c r="LCN11" s="40"/>
      <c r="LCO11" s="40"/>
      <c r="LCP11" s="40"/>
      <c r="LCQ11" s="40"/>
      <c r="LCR11" s="40"/>
      <c r="LCS11" s="40"/>
      <c r="LCT11" s="40"/>
      <c r="LCU11" s="40"/>
      <c r="LCV11" s="40"/>
      <c r="LCW11" s="40"/>
      <c r="LCX11" s="40"/>
      <c r="LCY11" s="40"/>
      <c r="LCZ11" s="40"/>
      <c r="LDA11" s="40"/>
      <c r="LDB11" s="40"/>
      <c r="LDC11" s="40"/>
      <c r="LDD11" s="40"/>
      <c r="LDE11" s="40"/>
      <c r="LDF11" s="40"/>
      <c r="LDG11" s="40"/>
      <c r="LDH11" s="40"/>
      <c r="LDI11" s="40"/>
      <c r="LDJ11" s="40"/>
      <c r="LDK11" s="40"/>
      <c r="LDL11" s="40"/>
      <c r="LDM11" s="40"/>
      <c r="LDN11" s="40"/>
      <c r="LDO11" s="40"/>
      <c r="LDP11" s="40"/>
      <c r="LDQ11" s="40"/>
      <c r="LDR11" s="40"/>
      <c r="LDS11" s="40"/>
      <c r="LDT11" s="40"/>
      <c r="LDU11" s="40"/>
      <c r="LDV11" s="40"/>
      <c r="LDW11" s="40"/>
      <c r="LDX11" s="40"/>
      <c r="LDY11" s="40"/>
      <c r="LDZ11" s="40"/>
      <c r="LEA11" s="40"/>
      <c r="LEB11" s="40"/>
      <c r="LEC11" s="40"/>
      <c r="LED11" s="40"/>
      <c r="LEE11" s="40"/>
      <c r="LEF11" s="40"/>
      <c r="LEG11" s="40"/>
      <c r="LEH11" s="40"/>
      <c r="LEI11" s="40"/>
      <c r="LEJ11" s="40"/>
      <c r="LEK11" s="40"/>
      <c r="LEL11" s="40"/>
      <c r="LEM11" s="40"/>
      <c r="LEN11" s="40"/>
      <c r="LEO11" s="40"/>
      <c r="LEP11" s="40"/>
      <c r="LEQ11" s="40"/>
      <c r="LER11" s="40"/>
      <c r="LES11" s="40"/>
      <c r="LET11" s="40"/>
      <c r="LEU11" s="40"/>
      <c r="LEV11" s="40"/>
      <c r="LEW11" s="40"/>
      <c r="LEX11" s="40"/>
      <c r="LEY11" s="40"/>
      <c r="LEZ11" s="40"/>
      <c r="LFA11" s="40"/>
      <c r="LFB11" s="40"/>
      <c r="LFC11" s="40"/>
      <c r="LFD11" s="40"/>
      <c r="LFE11" s="40"/>
      <c r="LFF11" s="40"/>
      <c r="LFG11" s="40"/>
      <c r="LFH11" s="40"/>
      <c r="LFI11" s="40"/>
      <c r="LFJ11" s="40"/>
      <c r="LFK11" s="40"/>
      <c r="LFL11" s="40"/>
      <c r="LFM11" s="40"/>
      <c r="LFN11" s="40"/>
      <c r="LFO11" s="40"/>
      <c r="LFP11" s="40"/>
      <c r="LFQ11" s="40"/>
      <c r="LFR11" s="40"/>
      <c r="LFS11" s="40"/>
      <c r="LFT11" s="40"/>
      <c r="LFU11" s="40"/>
      <c r="LFV11" s="40"/>
      <c r="LFW11" s="40"/>
      <c r="LFX11" s="40"/>
      <c r="LFY11" s="40"/>
      <c r="LFZ11" s="40"/>
      <c r="LGA11" s="40"/>
      <c r="LGB11" s="40"/>
      <c r="LGC11" s="40"/>
      <c r="LGD11" s="40"/>
      <c r="LGE11" s="40"/>
      <c r="LGF11" s="40"/>
      <c r="LGG11" s="40"/>
      <c r="LGH11" s="40"/>
      <c r="LGI11" s="40"/>
      <c r="LGJ11" s="40"/>
      <c r="LGK11" s="40"/>
      <c r="LGL11" s="40"/>
      <c r="LGM11" s="40"/>
      <c r="LGN11" s="40"/>
      <c r="LGO11" s="40"/>
      <c r="LGP11" s="40"/>
      <c r="LGQ11" s="40"/>
      <c r="LGR11" s="40"/>
      <c r="LGS11" s="40"/>
      <c r="LGT11" s="40"/>
      <c r="LGU11" s="40"/>
      <c r="LGV11" s="40"/>
      <c r="LGW11" s="40"/>
      <c r="LGX11" s="40"/>
      <c r="LGY11" s="40"/>
      <c r="LGZ11" s="40"/>
      <c r="LHA11" s="40"/>
      <c r="LHB11" s="40"/>
      <c r="LHC11" s="40"/>
      <c r="LHD11" s="40"/>
      <c r="LHE11" s="40"/>
      <c r="LHF11" s="40"/>
      <c r="LHG11" s="40"/>
      <c r="LHH11" s="40"/>
      <c r="LHI11" s="40"/>
      <c r="LHJ11" s="40"/>
      <c r="LHK11" s="40"/>
      <c r="LHL11" s="40"/>
      <c r="LHM11" s="40"/>
      <c r="LHN11" s="40"/>
      <c r="LHO11" s="40"/>
      <c r="LHP11" s="40"/>
      <c r="LHQ11" s="40"/>
      <c r="LHR11" s="40"/>
      <c r="LHS11" s="40"/>
      <c r="LHT11" s="40"/>
      <c r="LHU11" s="40"/>
      <c r="LHV11" s="40"/>
      <c r="LHW11" s="40"/>
      <c r="LHX11" s="40"/>
      <c r="LHY11" s="40"/>
      <c r="LHZ11" s="40"/>
      <c r="LIA11" s="40"/>
      <c r="LIB11" s="40"/>
      <c r="LIC11" s="40"/>
      <c r="LID11" s="40"/>
      <c r="LIE11" s="40"/>
      <c r="LIF11" s="40"/>
      <c r="LIG11" s="40"/>
      <c r="LIH11" s="40"/>
      <c r="LII11" s="40"/>
      <c r="LIJ11" s="40"/>
      <c r="LIK11" s="40"/>
      <c r="LIL11" s="40"/>
      <c r="LIM11" s="40"/>
      <c r="LIN11" s="40"/>
      <c r="LIO11" s="40"/>
      <c r="LIP11" s="40"/>
      <c r="LIQ11" s="40"/>
      <c r="LIR11" s="40"/>
      <c r="LIS11" s="40"/>
      <c r="LIT11" s="40"/>
      <c r="LIU11" s="40"/>
      <c r="LIV11" s="40"/>
      <c r="LIW11" s="40"/>
      <c r="LIX11" s="40"/>
      <c r="LIY11" s="40"/>
      <c r="LIZ11" s="40"/>
      <c r="LJA11" s="40"/>
      <c r="LJB11" s="40"/>
      <c r="LJC11" s="40"/>
      <c r="LJD11" s="40"/>
      <c r="LJE11" s="40"/>
      <c r="LJF11" s="40"/>
      <c r="LJG11" s="40"/>
      <c r="LJH11" s="40"/>
      <c r="LJI11" s="40"/>
      <c r="LJJ11" s="40"/>
      <c r="LJK11" s="40"/>
      <c r="LJL11" s="40"/>
      <c r="LJM11" s="40"/>
      <c r="LJN11" s="40"/>
      <c r="LJO11" s="40"/>
      <c r="LJP11" s="40"/>
      <c r="LJQ11" s="40"/>
      <c r="LJR11" s="40"/>
      <c r="LJS11" s="40"/>
      <c r="LJT11" s="40"/>
      <c r="LJU11" s="40"/>
      <c r="LJV11" s="40"/>
      <c r="LJW11" s="40"/>
      <c r="LJX11" s="40"/>
      <c r="LJY11" s="40"/>
      <c r="LJZ11" s="40"/>
      <c r="LKA11" s="40"/>
      <c r="LKB11" s="40"/>
      <c r="LKC11" s="40"/>
      <c r="LKD11" s="40"/>
      <c r="LKE11" s="40"/>
      <c r="LKF11" s="40"/>
      <c r="LKG11" s="40"/>
      <c r="LKH11" s="40"/>
      <c r="LKI11" s="40"/>
      <c r="LKJ11" s="40"/>
      <c r="LKK11" s="40"/>
      <c r="LKL11" s="40"/>
      <c r="LKM11" s="40"/>
      <c r="LKN11" s="40"/>
      <c r="LKO11" s="40"/>
      <c r="LKP11" s="40"/>
      <c r="LKQ11" s="40"/>
      <c r="LKR11" s="40"/>
      <c r="LKS11" s="40"/>
      <c r="LKT11" s="40"/>
      <c r="LKU11" s="40"/>
      <c r="LKV11" s="40"/>
      <c r="LKW11" s="40"/>
      <c r="LKX11" s="40"/>
      <c r="LKY11" s="40"/>
      <c r="LKZ11" s="40"/>
      <c r="LLA11" s="40"/>
      <c r="LLB11" s="40"/>
      <c r="LLC11" s="40"/>
      <c r="LLD11" s="40"/>
      <c r="LLE11" s="40"/>
      <c r="LLF11" s="40"/>
      <c r="LLG11" s="40"/>
      <c r="LLH11" s="40"/>
      <c r="LLI11" s="40"/>
      <c r="LLJ11" s="40"/>
      <c r="LLK11" s="40"/>
      <c r="LLL11" s="40"/>
      <c r="LLM11" s="40"/>
      <c r="LLN11" s="40"/>
      <c r="LLO11" s="40"/>
      <c r="LLP11" s="40"/>
      <c r="LLQ11" s="40"/>
      <c r="LLR11" s="40"/>
      <c r="LLS11" s="40"/>
      <c r="LLT11" s="40"/>
      <c r="LLU11" s="40"/>
      <c r="LLV11" s="40"/>
      <c r="LLW11" s="40"/>
      <c r="LLX11" s="40"/>
      <c r="LLY11" s="40"/>
      <c r="LLZ11" s="40"/>
      <c r="LMA11" s="40"/>
      <c r="LMB11" s="40"/>
      <c r="LMC11" s="40"/>
      <c r="LMD11" s="40"/>
      <c r="LME11" s="40"/>
      <c r="LMF11" s="40"/>
      <c r="LMG11" s="40"/>
      <c r="LMH11" s="40"/>
      <c r="LMI11" s="40"/>
      <c r="LMJ11" s="40"/>
      <c r="LMK11" s="40"/>
      <c r="LML11" s="40"/>
      <c r="LMM11" s="40"/>
      <c r="LMN11" s="40"/>
      <c r="LMO11" s="40"/>
      <c r="LMP11" s="40"/>
      <c r="LMQ11" s="40"/>
      <c r="LMR11" s="40"/>
      <c r="LMS11" s="40"/>
      <c r="LMT11" s="40"/>
      <c r="LMU11" s="40"/>
      <c r="LMV11" s="40"/>
      <c r="LMW11" s="40"/>
      <c r="LMX11" s="40"/>
      <c r="LMY11" s="40"/>
      <c r="LMZ11" s="40"/>
      <c r="LNA11" s="40"/>
      <c r="LNB11" s="40"/>
      <c r="LNC11" s="40"/>
      <c r="LND11" s="40"/>
      <c r="LNE11" s="40"/>
      <c r="LNF11" s="40"/>
      <c r="LNG11" s="40"/>
      <c r="LNH11" s="40"/>
      <c r="LNI11" s="40"/>
      <c r="LNJ11" s="40"/>
      <c r="LNK11" s="40"/>
      <c r="LNL11" s="40"/>
      <c r="LNM11" s="40"/>
      <c r="LNN11" s="40"/>
      <c r="LNO11" s="40"/>
      <c r="LNP11" s="40"/>
      <c r="LNQ11" s="40"/>
      <c r="LNR11" s="40"/>
      <c r="LNS11" s="40"/>
      <c r="LNT11" s="40"/>
      <c r="LNU11" s="40"/>
      <c r="LNV11" s="40"/>
      <c r="LNW11" s="40"/>
      <c r="LNX11" s="40"/>
      <c r="LNY11" s="40"/>
      <c r="LNZ11" s="40"/>
      <c r="LOA11" s="40"/>
      <c r="LOB11" s="40"/>
      <c r="LOC11" s="40"/>
      <c r="LOD11" s="40"/>
      <c r="LOE11" s="40"/>
      <c r="LOF11" s="40"/>
      <c r="LOG11" s="40"/>
      <c r="LOH11" s="40"/>
      <c r="LOI11" s="40"/>
      <c r="LOJ11" s="40"/>
      <c r="LOK11" s="40"/>
      <c r="LOL11" s="40"/>
      <c r="LOM11" s="40"/>
      <c r="LON11" s="40"/>
      <c r="LOO11" s="40"/>
      <c r="LOP11" s="40"/>
      <c r="LOQ11" s="40"/>
      <c r="LOR11" s="40"/>
      <c r="LOS11" s="40"/>
      <c r="LOT11" s="40"/>
      <c r="LOU11" s="40"/>
      <c r="LOV11" s="40"/>
      <c r="LOW11" s="40"/>
      <c r="LOX11" s="40"/>
      <c r="LOY11" s="40"/>
      <c r="LOZ11" s="40"/>
      <c r="LPA11" s="40"/>
      <c r="LPB11" s="40"/>
      <c r="LPC11" s="40"/>
      <c r="LPD11" s="40"/>
      <c r="LPE11" s="40"/>
      <c r="LPF11" s="40"/>
      <c r="LPG11" s="40"/>
      <c r="LPH11" s="40"/>
      <c r="LPI11" s="40"/>
      <c r="LPJ11" s="40"/>
      <c r="LPK11" s="40"/>
      <c r="LPL11" s="40"/>
      <c r="LPM11" s="40"/>
      <c r="LPN11" s="40"/>
      <c r="LPO11" s="40"/>
      <c r="LPP11" s="40"/>
      <c r="LPQ11" s="40"/>
      <c r="LPR11" s="40"/>
      <c r="LPS11" s="40"/>
      <c r="LPT11" s="40"/>
      <c r="LPU11" s="40"/>
      <c r="LPV11" s="40"/>
      <c r="LPW11" s="40"/>
      <c r="LPX11" s="40"/>
      <c r="LPY11" s="40"/>
      <c r="LPZ11" s="40"/>
      <c r="LQA11" s="40"/>
      <c r="LQB11" s="40"/>
      <c r="LQC11" s="40"/>
      <c r="LQD11" s="40"/>
      <c r="LQE11" s="40"/>
      <c r="LQF11" s="40"/>
      <c r="LQG11" s="40"/>
      <c r="LQH11" s="40"/>
      <c r="LQI11" s="40"/>
      <c r="LQJ11" s="40"/>
      <c r="LQK11" s="40"/>
      <c r="LQL11" s="40"/>
      <c r="LQM11" s="40"/>
      <c r="LQN11" s="40"/>
      <c r="LQO11" s="40"/>
      <c r="LQP11" s="40"/>
      <c r="LQQ11" s="40"/>
      <c r="LQR11" s="40"/>
      <c r="LQS11" s="40"/>
      <c r="LQT11" s="40"/>
      <c r="LQU11" s="40"/>
      <c r="LQV11" s="40"/>
      <c r="LQW11" s="40"/>
      <c r="LQX11" s="40"/>
      <c r="LQY11" s="40"/>
      <c r="LQZ11" s="40"/>
      <c r="LRA11" s="40"/>
      <c r="LRB11" s="40"/>
      <c r="LRC11" s="40"/>
      <c r="LRD11" s="40"/>
      <c r="LRE11" s="40"/>
      <c r="LRF11" s="40"/>
      <c r="LRG11" s="40"/>
      <c r="LRH11" s="40"/>
      <c r="LRI11" s="40"/>
      <c r="LRJ11" s="40"/>
      <c r="LRK11" s="40"/>
      <c r="LRL11" s="40"/>
      <c r="LRM11" s="40"/>
      <c r="LRN11" s="40"/>
      <c r="LRO11" s="40"/>
      <c r="LRP11" s="40"/>
      <c r="LRQ11" s="40"/>
      <c r="LRR11" s="40"/>
      <c r="LRS11" s="40"/>
      <c r="LRT11" s="40"/>
      <c r="LRU11" s="40"/>
      <c r="LRV11" s="40"/>
      <c r="LRW11" s="40"/>
      <c r="LRX11" s="40"/>
      <c r="LRY11" s="40"/>
      <c r="LRZ11" s="40"/>
      <c r="LSA11" s="40"/>
      <c r="LSB11" s="40"/>
      <c r="LSC11" s="40"/>
      <c r="LSD11" s="40"/>
      <c r="LSE11" s="40"/>
      <c r="LSF11" s="40"/>
      <c r="LSG11" s="40"/>
      <c r="LSH11" s="40"/>
      <c r="LSI11" s="40"/>
      <c r="LSJ11" s="40"/>
      <c r="LSK11" s="40"/>
      <c r="LSL11" s="40"/>
      <c r="LSM11" s="40"/>
      <c r="LSN11" s="40"/>
      <c r="LSO11" s="40"/>
      <c r="LSP11" s="40"/>
      <c r="LSQ11" s="40"/>
      <c r="LSR11" s="40"/>
      <c r="LSS11" s="40"/>
      <c r="LST11" s="40"/>
      <c r="LSU11" s="40"/>
      <c r="LSV11" s="40"/>
      <c r="LSW11" s="40"/>
      <c r="LSX11" s="40"/>
      <c r="LSY11" s="40"/>
      <c r="LSZ11" s="40"/>
      <c r="LTA11" s="40"/>
      <c r="LTB11" s="40"/>
      <c r="LTC11" s="40"/>
      <c r="LTD11" s="40"/>
      <c r="LTE11" s="40"/>
      <c r="LTF11" s="40"/>
      <c r="LTG11" s="40"/>
      <c r="LTH11" s="40"/>
      <c r="LTI11" s="40"/>
      <c r="LTJ11" s="40"/>
      <c r="LTK11" s="40"/>
      <c r="LTL11" s="40"/>
      <c r="LTM11" s="40"/>
      <c r="LTN11" s="40"/>
      <c r="LTO11" s="40"/>
      <c r="LTP11" s="40"/>
      <c r="LTQ11" s="40"/>
      <c r="LTR11" s="40"/>
      <c r="LTS11" s="40"/>
      <c r="LTT11" s="40"/>
      <c r="LTU11" s="40"/>
      <c r="LTV11" s="40"/>
      <c r="LTW11" s="40"/>
      <c r="LTX11" s="40"/>
      <c r="LTY11" s="40"/>
      <c r="LTZ11" s="40"/>
      <c r="LUA11" s="40"/>
      <c r="LUB11" s="40"/>
      <c r="LUC11" s="40"/>
      <c r="LUD11" s="40"/>
      <c r="LUE11" s="40"/>
      <c r="LUF11" s="40"/>
      <c r="LUG11" s="40"/>
      <c r="LUH11" s="40"/>
      <c r="LUI11" s="40"/>
      <c r="LUJ11" s="40"/>
      <c r="LUK11" s="40"/>
      <c r="LUL11" s="40"/>
      <c r="LUM11" s="40"/>
      <c r="LUN11" s="40"/>
      <c r="LUO11" s="40"/>
      <c r="LUP11" s="40"/>
      <c r="LUQ11" s="40"/>
      <c r="LUR11" s="40"/>
      <c r="LUS11" s="40"/>
      <c r="LUT11" s="40"/>
      <c r="LUU11" s="40"/>
      <c r="LUV11" s="40"/>
      <c r="LUW11" s="40"/>
      <c r="LUX11" s="40"/>
      <c r="LUY11" s="40"/>
      <c r="LUZ11" s="40"/>
      <c r="LVA11" s="40"/>
      <c r="LVB11" s="40"/>
      <c r="LVC11" s="40"/>
      <c r="LVD11" s="40"/>
      <c r="LVE11" s="40"/>
      <c r="LVF11" s="40"/>
      <c r="LVG11" s="40"/>
      <c r="LVH11" s="40"/>
      <c r="LVI11" s="40"/>
      <c r="LVJ11" s="40"/>
      <c r="LVK11" s="40"/>
      <c r="LVL11" s="40"/>
      <c r="LVM11" s="40"/>
      <c r="LVN11" s="40"/>
      <c r="LVO11" s="40"/>
      <c r="LVP11" s="40"/>
      <c r="LVQ11" s="40"/>
      <c r="LVR11" s="40"/>
      <c r="LVS11" s="40"/>
      <c r="LVT11" s="40"/>
      <c r="LVU11" s="40"/>
      <c r="LVV11" s="40"/>
      <c r="LVW11" s="40"/>
      <c r="LVX11" s="40"/>
      <c r="LVY11" s="40"/>
      <c r="LVZ11" s="40"/>
      <c r="LWA11" s="40"/>
      <c r="LWB11" s="40"/>
      <c r="LWC11" s="40"/>
      <c r="LWD11" s="40"/>
      <c r="LWE11" s="40"/>
      <c r="LWF11" s="40"/>
      <c r="LWG11" s="40"/>
      <c r="LWH11" s="40"/>
      <c r="LWI11" s="40"/>
      <c r="LWJ11" s="40"/>
      <c r="LWK11" s="40"/>
      <c r="LWL11" s="40"/>
      <c r="LWM11" s="40"/>
      <c r="LWN11" s="40"/>
      <c r="LWO11" s="40"/>
      <c r="LWP11" s="40"/>
      <c r="LWQ11" s="40"/>
      <c r="LWR11" s="40"/>
      <c r="LWS11" s="40"/>
      <c r="LWT11" s="40"/>
      <c r="LWU11" s="40"/>
      <c r="LWV11" s="40"/>
      <c r="LWW11" s="40"/>
      <c r="LWX11" s="40"/>
      <c r="LWY11" s="40"/>
      <c r="LWZ11" s="40"/>
      <c r="LXA11" s="40"/>
      <c r="LXB11" s="40"/>
      <c r="LXC11" s="40"/>
      <c r="LXD11" s="40"/>
      <c r="LXE11" s="40"/>
      <c r="LXF11" s="40"/>
      <c r="LXG11" s="40"/>
      <c r="LXH11" s="40"/>
      <c r="LXI11" s="40"/>
      <c r="LXJ11" s="40"/>
      <c r="LXK11" s="40"/>
      <c r="LXL11" s="40"/>
      <c r="LXM11" s="40"/>
      <c r="LXN11" s="40"/>
      <c r="LXO11" s="40"/>
      <c r="LXP11" s="40"/>
      <c r="LXQ11" s="40"/>
      <c r="LXR11" s="40"/>
      <c r="LXS11" s="40"/>
      <c r="LXT11" s="40"/>
      <c r="LXU11" s="40"/>
      <c r="LXV11" s="40"/>
      <c r="LXW11" s="40"/>
      <c r="LXX11" s="40"/>
      <c r="LXY11" s="40"/>
      <c r="LXZ11" s="40"/>
      <c r="LYA11" s="40"/>
      <c r="LYB11" s="40"/>
      <c r="LYC11" s="40"/>
      <c r="LYD11" s="40"/>
      <c r="LYE11" s="40"/>
      <c r="LYF11" s="40"/>
      <c r="LYG11" s="40"/>
      <c r="LYH11" s="40"/>
      <c r="LYI11" s="40"/>
      <c r="LYJ11" s="40"/>
      <c r="LYK11" s="40"/>
      <c r="LYL11" s="40"/>
      <c r="LYM11" s="40"/>
      <c r="LYN11" s="40"/>
      <c r="LYO11" s="40"/>
      <c r="LYP11" s="40"/>
      <c r="LYQ11" s="40"/>
      <c r="LYR11" s="40"/>
      <c r="LYS11" s="40"/>
      <c r="LYT11" s="40"/>
      <c r="LYU11" s="40"/>
      <c r="LYV11" s="40"/>
      <c r="LYW11" s="40"/>
      <c r="LYX11" s="40"/>
      <c r="LYY11" s="40"/>
      <c r="LYZ11" s="40"/>
      <c r="LZA11" s="40"/>
      <c r="LZB11" s="40"/>
      <c r="LZC11" s="40"/>
      <c r="LZD11" s="40"/>
      <c r="LZE11" s="40"/>
      <c r="LZF11" s="40"/>
      <c r="LZG11" s="40"/>
      <c r="LZH11" s="40"/>
      <c r="LZI11" s="40"/>
      <c r="LZJ11" s="40"/>
      <c r="LZK11" s="40"/>
      <c r="LZL11" s="40"/>
      <c r="LZM11" s="40"/>
      <c r="LZN11" s="40"/>
      <c r="LZO11" s="40"/>
      <c r="LZP11" s="40"/>
      <c r="LZQ11" s="40"/>
      <c r="LZR11" s="40"/>
      <c r="LZS11" s="40"/>
      <c r="LZT11" s="40"/>
      <c r="LZU11" s="40"/>
      <c r="LZV11" s="40"/>
      <c r="LZW11" s="40"/>
      <c r="LZX11" s="40"/>
      <c r="LZY11" s="40"/>
      <c r="LZZ11" s="40"/>
      <c r="MAA11" s="40"/>
      <c r="MAB11" s="40"/>
      <c r="MAC11" s="40"/>
      <c r="MAD11" s="40"/>
      <c r="MAE11" s="40"/>
      <c r="MAF11" s="40"/>
      <c r="MAG11" s="40"/>
      <c r="MAH11" s="40"/>
      <c r="MAI11" s="40"/>
      <c r="MAJ11" s="40"/>
      <c r="MAK11" s="40"/>
      <c r="MAL11" s="40"/>
      <c r="MAM11" s="40"/>
      <c r="MAN11" s="40"/>
      <c r="MAO11" s="40"/>
      <c r="MAP11" s="40"/>
      <c r="MAQ11" s="40"/>
      <c r="MAR11" s="40"/>
      <c r="MAS11" s="40"/>
      <c r="MAT11" s="40"/>
      <c r="MAU11" s="40"/>
      <c r="MAV11" s="40"/>
      <c r="MAW11" s="40"/>
      <c r="MAX11" s="40"/>
      <c r="MAY11" s="40"/>
      <c r="MAZ11" s="40"/>
      <c r="MBA11" s="40"/>
      <c r="MBB11" s="40"/>
      <c r="MBC11" s="40"/>
      <c r="MBD11" s="40"/>
      <c r="MBE11" s="40"/>
      <c r="MBF11" s="40"/>
      <c r="MBG11" s="40"/>
      <c r="MBH11" s="40"/>
      <c r="MBI11" s="40"/>
      <c r="MBJ11" s="40"/>
      <c r="MBK11" s="40"/>
      <c r="MBL11" s="40"/>
      <c r="MBM11" s="40"/>
      <c r="MBN11" s="40"/>
      <c r="MBO11" s="40"/>
      <c r="MBP11" s="40"/>
      <c r="MBQ11" s="40"/>
      <c r="MBR11" s="40"/>
      <c r="MBS11" s="40"/>
      <c r="MBT11" s="40"/>
      <c r="MBU11" s="40"/>
      <c r="MBV11" s="40"/>
      <c r="MBW11" s="40"/>
      <c r="MBX11" s="40"/>
      <c r="MBY11" s="40"/>
      <c r="MBZ11" s="40"/>
      <c r="MCA11" s="40"/>
      <c r="MCB11" s="40"/>
      <c r="MCC11" s="40"/>
      <c r="MCD11" s="40"/>
      <c r="MCE11" s="40"/>
      <c r="MCF11" s="40"/>
      <c r="MCG11" s="40"/>
      <c r="MCH11" s="40"/>
      <c r="MCI11" s="40"/>
      <c r="MCJ11" s="40"/>
      <c r="MCK11" s="40"/>
      <c r="MCL11" s="40"/>
      <c r="MCM11" s="40"/>
      <c r="MCN11" s="40"/>
      <c r="MCO11" s="40"/>
      <c r="MCP11" s="40"/>
      <c r="MCQ11" s="40"/>
      <c r="MCR11" s="40"/>
      <c r="MCS11" s="40"/>
      <c r="MCT11" s="40"/>
      <c r="MCU11" s="40"/>
      <c r="MCV11" s="40"/>
      <c r="MCW11" s="40"/>
      <c r="MCX11" s="40"/>
      <c r="MCY11" s="40"/>
      <c r="MCZ11" s="40"/>
      <c r="MDA11" s="40"/>
      <c r="MDB11" s="40"/>
      <c r="MDC11" s="40"/>
      <c r="MDD11" s="40"/>
      <c r="MDE11" s="40"/>
      <c r="MDF11" s="40"/>
      <c r="MDG11" s="40"/>
      <c r="MDH11" s="40"/>
      <c r="MDI11" s="40"/>
      <c r="MDJ11" s="40"/>
      <c r="MDK11" s="40"/>
      <c r="MDL11" s="40"/>
      <c r="MDM11" s="40"/>
      <c r="MDN11" s="40"/>
      <c r="MDO11" s="40"/>
      <c r="MDP11" s="40"/>
      <c r="MDQ11" s="40"/>
      <c r="MDR11" s="40"/>
      <c r="MDS11" s="40"/>
      <c r="MDT11" s="40"/>
      <c r="MDU11" s="40"/>
      <c r="MDV11" s="40"/>
      <c r="MDW11" s="40"/>
      <c r="MDX11" s="40"/>
      <c r="MDY11" s="40"/>
      <c r="MDZ11" s="40"/>
      <c r="MEA11" s="40"/>
      <c r="MEB11" s="40"/>
      <c r="MEC11" s="40"/>
      <c r="MED11" s="40"/>
      <c r="MEE11" s="40"/>
      <c r="MEF11" s="40"/>
      <c r="MEG11" s="40"/>
      <c r="MEH11" s="40"/>
      <c r="MEI11" s="40"/>
      <c r="MEJ11" s="40"/>
      <c r="MEK11" s="40"/>
      <c r="MEL11" s="40"/>
      <c r="MEM11" s="40"/>
      <c r="MEN11" s="40"/>
      <c r="MEO11" s="40"/>
      <c r="MEP11" s="40"/>
      <c r="MEQ11" s="40"/>
      <c r="MER11" s="40"/>
      <c r="MES11" s="40"/>
      <c r="MET11" s="40"/>
      <c r="MEU11" s="40"/>
      <c r="MEV11" s="40"/>
      <c r="MEW11" s="40"/>
      <c r="MEX11" s="40"/>
      <c r="MEY11" s="40"/>
      <c r="MEZ11" s="40"/>
      <c r="MFA11" s="40"/>
      <c r="MFB11" s="40"/>
      <c r="MFC11" s="40"/>
      <c r="MFD11" s="40"/>
      <c r="MFE11" s="40"/>
      <c r="MFF11" s="40"/>
      <c r="MFG11" s="40"/>
      <c r="MFH11" s="40"/>
      <c r="MFI11" s="40"/>
      <c r="MFJ11" s="40"/>
      <c r="MFK11" s="40"/>
      <c r="MFL11" s="40"/>
      <c r="MFM11" s="40"/>
      <c r="MFN11" s="40"/>
      <c r="MFO11" s="40"/>
      <c r="MFP11" s="40"/>
      <c r="MFQ11" s="40"/>
      <c r="MFR11" s="40"/>
      <c r="MFS11" s="40"/>
      <c r="MFT11" s="40"/>
      <c r="MFU11" s="40"/>
      <c r="MFV11" s="40"/>
      <c r="MFW11" s="40"/>
      <c r="MFX11" s="40"/>
      <c r="MFY11" s="40"/>
      <c r="MFZ11" s="40"/>
      <c r="MGA11" s="40"/>
      <c r="MGB11" s="40"/>
      <c r="MGC11" s="40"/>
      <c r="MGD11" s="40"/>
      <c r="MGE11" s="40"/>
      <c r="MGF11" s="40"/>
      <c r="MGG11" s="40"/>
      <c r="MGH11" s="40"/>
      <c r="MGI11" s="40"/>
      <c r="MGJ11" s="40"/>
      <c r="MGK11" s="40"/>
      <c r="MGL11" s="40"/>
      <c r="MGM11" s="40"/>
      <c r="MGN11" s="40"/>
      <c r="MGO11" s="40"/>
      <c r="MGP11" s="40"/>
      <c r="MGQ11" s="40"/>
      <c r="MGR11" s="40"/>
      <c r="MGS11" s="40"/>
      <c r="MGT11" s="40"/>
      <c r="MGU11" s="40"/>
      <c r="MGV11" s="40"/>
      <c r="MGW11" s="40"/>
      <c r="MGX11" s="40"/>
      <c r="MGY11" s="40"/>
      <c r="MGZ11" s="40"/>
      <c r="MHA11" s="40"/>
      <c r="MHB11" s="40"/>
      <c r="MHC11" s="40"/>
      <c r="MHD11" s="40"/>
      <c r="MHE11" s="40"/>
      <c r="MHF11" s="40"/>
      <c r="MHG11" s="40"/>
      <c r="MHH11" s="40"/>
      <c r="MHI11" s="40"/>
      <c r="MHJ11" s="40"/>
      <c r="MHK11" s="40"/>
      <c r="MHL11" s="40"/>
      <c r="MHM11" s="40"/>
      <c r="MHN11" s="40"/>
      <c r="MHO11" s="40"/>
      <c r="MHP11" s="40"/>
      <c r="MHQ11" s="40"/>
      <c r="MHR11" s="40"/>
      <c r="MHS11" s="40"/>
      <c r="MHT11" s="40"/>
      <c r="MHU11" s="40"/>
      <c r="MHV11" s="40"/>
      <c r="MHW11" s="40"/>
      <c r="MHX11" s="40"/>
      <c r="MHY11" s="40"/>
      <c r="MHZ11" s="40"/>
      <c r="MIA11" s="40"/>
      <c r="MIB11" s="40"/>
      <c r="MIC11" s="40"/>
      <c r="MID11" s="40"/>
      <c r="MIE11" s="40"/>
      <c r="MIF11" s="40"/>
      <c r="MIG11" s="40"/>
      <c r="MIH11" s="40"/>
      <c r="MII11" s="40"/>
      <c r="MIJ11" s="40"/>
      <c r="MIK11" s="40"/>
      <c r="MIL11" s="40"/>
      <c r="MIM11" s="40"/>
      <c r="MIN11" s="40"/>
      <c r="MIO11" s="40"/>
      <c r="MIP11" s="40"/>
      <c r="MIQ11" s="40"/>
      <c r="MIR11" s="40"/>
      <c r="MIS11" s="40"/>
      <c r="MIT11" s="40"/>
      <c r="MIU11" s="40"/>
      <c r="MIV11" s="40"/>
      <c r="MIW11" s="40"/>
      <c r="MIX11" s="40"/>
      <c r="MIY11" s="40"/>
      <c r="MIZ11" s="40"/>
      <c r="MJA11" s="40"/>
      <c r="MJB11" s="40"/>
      <c r="MJC11" s="40"/>
      <c r="MJD11" s="40"/>
      <c r="MJE11" s="40"/>
      <c r="MJF11" s="40"/>
      <c r="MJG11" s="40"/>
      <c r="MJH11" s="40"/>
      <c r="MJI11" s="40"/>
      <c r="MJJ11" s="40"/>
      <c r="MJK11" s="40"/>
      <c r="MJL11" s="40"/>
      <c r="MJM11" s="40"/>
      <c r="MJN11" s="40"/>
      <c r="MJO11" s="40"/>
      <c r="MJP11" s="40"/>
      <c r="MJQ11" s="40"/>
      <c r="MJR11" s="40"/>
      <c r="MJS11" s="40"/>
      <c r="MJT11" s="40"/>
      <c r="MJU11" s="40"/>
      <c r="MJV11" s="40"/>
      <c r="MJW11" s="40"/>
      <c r="MJX11" s="40"/>
      <c r="MJY11" s="40"/>
      <c r="MJZ11" s="40"/>
      <c r="MKA11" s="40"/>
      <c r="MKB11" s="40"/>
      <c r="MKC11" s="40"/>
      <c r="MKD11" s="40"/>
      <c r="MKE11" s="40"/>
      <c r="MKF11" s="40"/>
      <c r="MKG11" s="40"/>
      <c r="MKH11" s="40"/>
      <c r="MKI11" s="40"/>
      <c r="MKJ11" s="40"/>
      <c r="MKK11" s="40"/>
      <c r="MKL11" s="40"/>
      <c r="MKM11" s="40"/>
      <c r="MKN11" s="40"/>
      <c r="MKO11" s="40"/>
      <c r="MKP11" s="40"/>
      <c r="MKQ11" s="40"/>
      <c r="MKR11" s="40"/>
      <c r="MKS11" s="40"/>
      <c r="MKT11" s="40"/>
      <c r="MKU11" s="40"/>
      <c r="MKV11" s="40"/>
      <c r="MKW11" s="40"/>
      <c r="MKX11" s="40"/>
      <c r="MKY11" s="40"/>
      <c r="MKZ11" s="40"/>
      <c r="MLA11" s="40"/>
      <c r="MLB11" s="40"/>
      <c r="MLC11" s="40"/>
      <c r="MLD11" s="40"/>
      <c r="MLE11" s="40"/>
      <c r="MLF11" s="40"/>
      <c r="MLG11" s="40"/>
      <c r="MLH11" s="40"/>
      <c r="MLI11" s="40"/>
      <c r="MLJ11" s="40"/>
      <c r="MLK11" s="40"/>
      <c r="MLL11" s="40"/>
      <c r="MLM11" s="40"/>
      <c r="MLN11" s="40"/>
      <c r="MLO11" s="40"/>
      <c r="MLP11" s="40"/>
      <c r="MLQ11" s="40"/>
      <c r="MLR11" s="40"/>
      <c r="MLS11" s="40"/>
      <c r="MLT11" s="40"/>
      <c r="MLU11" s="40"/>
      <c r="MLV11" s="40"/>
      <c r="MLW11" s="40"/>
      <c r="MLX11" s="40"/>
      <c r="MLY11" s="40"/>
      <c r="MLZ11" s="40"/>
      <c r="MMA11" s="40"/>
      <c r="MMB11" s="40"/>
      <c r="MMC11" s="40"/>
      <c r="MMD11" s="40"/>
      <c r="MME11" s="40"/>
      <c r="MMF11" s="40"/>
      <c r="MMG11" s="40"/>
      <c r="MMH11" s="40"/>
      <c r="MMI11" s="40"/>
      <c r="MMJ11" s="40"/>
      <c r="MMK11" s="40"/>
      <c r="MML11" s="40"/>
      <c r="MMM11" s="40"/>
      <c r="MMN11" s="40"/>
      <c r="MMO11" s="40"/>
      <c r="MMP11" s="40"/>
      <c r="MMQ11" s="40"/>
      <c r="MMR11" s="40"/>
      <c r="MMS11" s="40"/>
      <c r="MMT11" s="40"/>
      <c r="MMU11" s="40"/>
      <c r="MMV11" s="40"/>
      <c r="MMW11" s="40"/>
      <c r="MMX11" s="40"/>
      <c r="MMY11" s="40"/>
      <c r="MMZ11" s="40"/>
      <c r="MNA11" s="40"/>
      <c r="MNB11" s="40"/>
      <c r="MNC11" s="40"/>
      <c r="MND11" s="40"/>
      <c r="MNE11" s="40"/>
      <c r="MNF11" s="40"/>
      <c r="MNG11" s="40"/>
      <c r="MNH11" s="40"/>
      <c r="MNI11" s="40"/>
      <c r="MNJ11" s="40"/>
      <c r="MNK11" s="40"/>
      <c r="MNL11" s="40"/>
      <c r="MNM11" s="40"/>
      <c r="MNN11" s="40"/>
      <c r="MNO11" s="40"/>
      <c r="MNP11" s="40"/>
      <c r="MNQ11" s="40"/>
      <c r="MNR11" s="40"/>
      <c r="MNS11" s="40"/>
      <c r="MNT11" s="40"/>
      <c r="MNU11" s="40"/>
      <c r="MNV11" s="40"/>
      <c r="MNW11" s="40"/>
      <c r="MNX11" s="40"/>
      <c r="MNY11" s="40"/>
      <c r="MNZ11" s="40"/>
      <c r="MOA11" s="40"/>
      <c r="MOB11" s="40"/>
      <c r="MOC11" s="40"/>
      <c r="MOD11" s="40"/>
      <c r="MOE11" s="40"/>
      <c r="MOF11" s="40"/>
      <c r="MOG11" s="40"/>
      <c r="MOH11" s="40"/>
      <c r="MOI11" s="40"/>
      <c r="MOJ11" s="40"/>
      <c r="MOK11" s="40"/>
      <c r="MOL11" s="40"/>
      <c r="MOM11" s="40"/>
      <c r="MON11" s="40"/>
      <c r="MOO11" s="40"/>
      <c r="MOP11" s="40"/>
      <c r="MOQ11" s="40"/>
      <c r="MOR11" s="40"/>
      <c r="MOS11" s="40"/>
      <c r="MOT11" s="40"/>
      <c r="MOU11" s="40"/>
      <c r="MOV11" s="40"/>
      <c r="MOW11" s="40"/>
      <c r="MOX11" s="40"/>
      <c r="MOY11" s="40"/>
      <c r="MOZ11" s="40"/>
      <c r="MPA11" s="40"/>
      <c r="MPB11" s="40"/>
      <c r="MPC11" s="40"/>
      <c r="MPD11" s="40"/>
      <c r="MPE11" s="40"/>
      <c r="MPF11" s="40"/>
      <c r="MPG11" s="40"/>
      <c r="MPH11" s="40"/>
      <c r="MPI11" s="40"/>
      <c r="MPJ11" s="40"/>
      <c r="MPK11" s="40"/>
      <c r="MPL11" s="40"/>
      <c r="MPM11" s="40"/>
      <c r="MPN11" s="40"/>
      <c r="MPO11" s="40"/>
      <c r="MPP11" s="40"/>
      <c r="MPQ11" s="40"/>
      <c r="MPR11" s="40"/>
      <c r="MPS11" s="40"/>
      <c r="MPT11" s="40"/>
      <c r="MPU11" s="40"/>
      <c r="MPV11" s="40"/>
      <c r="MPW11" s="40"/>
      <c r="MPX11" s="40"/>
      <c r="MPY11" s="40"/>
      <c r="MPZ11" s="40"/>
      <c r="MQA11" s="40"/>
      <c r="MQB11" s="40"/>
      <c r="MQC11" s="40"/>
      <c r="MQD11" s="40"/>
      <c r="MQE11" s="40"/>
      <c r="MQF11" s="40"/>
      <c r="MQG11" s="40"/>
      <c r="MQH11" s="40"/>
      <c r="MQI11" s="40"/>
      <c r="MQJ11" s="40"/>
      <c r="MQK11" s="40"/>
      <c r="MQL11" s="40"/>
      <c r="MQM11" s="40"/>
      <c r="MQN11" s="40"/>
      <c r="MQO11" s="40"/>
      <c r="MQP11" s="40"/>
      <c r="MQQ11" s="40"/>
      <c r="MQR11" s="40"/>
      <c r="MQS11" s="40"/>
      <c r="MQT11" s="40"/>
      <c r="MQU11" s="40"/>
      <c r="MQV11" s="40"/>
      <c r="MQW11" s="40"/>
      <c r="MQX11" s="40"/>
      <c r="MQY11" s="40"/>
      <c r="MQZ11" s="40"/>
      <c r="MRA11" s="40"/>
      <c r="MRB11" s="40"/>
      <c r="MRC11" s="40"/>
      <c r="MRD11" s="40"/>
      <c r="MRE11" s="40"/>
      <c r="MRF11" s="40"/>
      <c r="MRG11" s="40"/>
      <c r="MRH11" s="40"/>
      <c r="MRI11" s="40"/>
      <c r="MRJ11" s="40"/>
      <c r="MRK11" s="40"/>
      <c r="MRL11" s="40"/>
      <c r="MRM11" s="40"/>
      <c r="MRN11" s="40"/>
      <c r="MRO11" s="40"/>
      <c r="MRP11" s="40"/>
      <c r="MRQ11" s="40"/>
      <c r="MRR11" s="40"/>
      <c r="MRS11" s="40"/>
      <c r="MRT11" s="40"/>
      <c r="MRU11" s="40"/>
      <c r="MRV11" s="40"/>
      <c r="MRW11" s="40"/>
      <c r="MRX11" s="40"/>
      <c r="MRY11" s="40"/>
      <c r="MRZ11" s="40"/>
      <c r="MSA11" s="40"/>
      <c r="MSB11" s="40"/>
      <c r="MSC11" s="40"/>
      <c r="MSD11" s="40"/>
      <c r="MSE11" s="40"/>
      <c r="MSF11" s="40"/>
      <c r="MSG11" s="40"/>
      <c r="MSH11" s="40"/>
      <c r="MSI11" s="40"/>
      <c r="MSJ11" s="40"/>
      <c r="MSK11" s="40"/>
      <c r="MSL11" s="40"/>
      <c r="MSM11" s="40"/>
      <c r="MSN11" s="40"/>
      <c r="MSO11" s="40"/>
      <c r="MSP11" s="40"/>
      <c r="MSQ11" s="40"/>
      <c r="MSR11" s="40"/>
      <c r="MSS11" s="40"/>
      <c r="MST11" s="40"/>
      <c r="MSU11" s="40"/>
      <c r="MSV11" s="40"/>
      <c r="MSW11" s="40"/>
      <c r="MSX11" s="40"/>
      <c r="MSY11" s="40"/>
      <c r="MSZ11" s="40"/>
      <c r="MTA11" s="40"/>
      <c r="MTB11" s="40"/>
      <c r="MTC11" s="40"/>
      <c r="MTD11" s="40"/>
      <c r="MTE11" s="40"/>
      <c r="MTF11" s="40"/>
      <c r="MTG11" s="40"/>
      <c r="MTH11" s="40"/>
      <c r="MTI11" s="40"/>
      <c r="MTJ11" s="40"/>
      <c r="MTK11" s="40"/>
      <c r="MTL11" s="40"/>
      <c r="MTM11" s="40"/>
      <c r="MTN11" s="40"/>
      <c r="MTO11" s="40"/>
      <c r="MTP11" s="40"/>
      <c r="MTQ11" s="40"/>
      <c r="MTR11" s="40"/>
      <c r="MTS11" s="40"/>
      <c r="MTT11" s="40"/>
      <c r="MTU11" s="40"/>
      <c r="MTV11" s="40"/>
      <c r="MTW11" s="40"/>
      <c r="MTX11" s="40"/>
      <c r="MTY11" s="40"/>
      <c r="MTZ11" s="40"/>
      <c r="MUA11" s="40"/>
      <c r="MUB11" s="40"/>
      <c r="MUC11" s="40"/>
      <c r="MUD11" s="40"/>
      <c r="MUE11" s="40"/>
      <c r="MUF11" s="40"/>
      <c r="MUG11" s="40"/>
      <c r="MUH11" s="40"/>
      <c r="MUI11" s="40"/>
      <c r="MUJ11" s="40"/>
      <c r="MUK11" s="40"/>
      <c r="MUL11" s="40"/>
      <c r="MUM11" s="40"/>
      <c r="MUN11" s="40"/>
      <c r="MUO11" s="40"/>
      <c r="MUP11" s="40"/>
      <c r="MUQ11" s="40"/>
      <c r="MUR11" s="40"/>
      <c r="MUS11" s="40"/>
      <c r="MUT11" s="40"/>
      <c r="MUU11" s="40"/>
      <c r="MUV11" s="40"/>
      <c r="MUW11" s="40"/>
      <c r="MUX11" s="40"/>
      <c r="MUY11" s="40"/>
      <c r="MUZ11" s="40"/>
      <c r="MVA11" s="40"/>
      <c r="MVB11" s="40"/>
      <c r="MVC11" s="40"/>
      <c r="MVD11" s="40"/>
      <c r="MVE11" s="40"/>
      <c r="MVF11" s="40"/>
      <c r="MVG11" s="40"/>
      <c r="MVH11" s="40"/>
      <c r="MVI11" s="40"/>
      <c r="MVJ11" s="40"/>
      <c r="MVK11" s="40"/>
      <c r="MVL11" s="40"/>
      <c r="MVM11" s="40"/>
      <c r="MVN11" s="40"/>
      <c r="MVO11" s="40"/>
      <c r="MVP11" s="40"/>
      <c r="MVQ11" s="40"/>
      <c r="MVR11" s="40"/>
      <c r="MVS11" s="40"/>
      <c r="MVT11" s="40"/>
      <c r="MVU11" s="40"/>
      <c r="MVV11" s="40"/>
      <c r="MVW11" s="40"/>
      <c r="MVX11" s="40"/>
      <c r="MVY11" s="40"/>
      <c r="MVZ11" s="40"/>
      <c r="MWA11" s="40"/>
      <c r="MWB11" s="40"/>
      <c r="MWC11" s="40"/>
      <c r="MWD11" s="40"/>
      <c r="MWE11" s="40"/>
      <c r="MWF11" s="40"/>
      <c r="MWG11" s="40"/>
      <c r="MWH11" s="40"/>
      <c r="MWI11" s="40"/>
      <c r="MWJ11" s="40"/>
      <c r="MWK11" s="40"/>
      <c r="MWL11" s="40"/>
      <c r="MWM11" s="40"/>
      <c r="MWN11" s="40"/>
      <c r="MWO11" s="40"/>
      <c r="MWP11" s="40"/>
      <c r="MWQ11" s="40"/>
      <c r="MWR11" s="40"/>
      <c r="MWS11" s="40"/>
      <c r="MWT11" s="40"/>
      <c r="MWU11" s="40"/>
      <c r="MWV11" s="40"/>
      <c r="MWW11" s="40"/>
      <c r="MWX11" s="40"/>
      <c r="MWY11" s="40"/>
      <c r="MWZ11" s="40"/>
      <c r="MXA11" s="40"/>
      <c r="MXB11" s="40"/>
      <c r="MXC11" s="40"/>
      <c r="MXD11" s="40"/>
      <c r="MXE11" s="40"/>
      <c r="MXF11" s="40"/>
      <c r="MXG11" s="40"/>
      <c r="MXH11" s="40"/>
      <c r="MXI11" s="40"/>
      <c r="MXJ11" s="40"/>
      <c r="MXK11" s="40"/>
      <c r="MXL11" s="40"/>
      <c r="MXM11" s="40"/>
      <c r="MXN11" s="40"/>
      <c r="MXO11" s="40"/>
      <c r="MXP11" s="40"/>
      <c r="MXQ11" s="40"/>
      <c r="MXR11" s="40"/>
      <c r="MXS11" s="40"/>
      <c r="MXT11" s="40"/>
      <c r="MXU11" s="40"/>
      <c r="MXV11" s="40"/>
      <c r="MXW11" s="40"/>
      <c r="MXX11" s="40"/>
      <c r="MXY11" s="40"/>
      <c r="MXZ11" s="40"/>
      <c r="MYA11" s="40"/>
      <c r="MYB11" s="40"/>
      <c r="MYC11" s="40"/>
      <c r="MYD11" s="40"/>
      <c r="MYE11" s="40"/>
      <c r="MYF11" s="40"/>
      <c r="MYG11" s="40"/>
      <c r="MYH11" s="40"/>
      <c r="MYI11" s="40"/>
      <c r="MYJ11" s="40"/>
      <c r="MYK11" s="40"/>
      <c r="MYL11" s="40"/>
      <c r="MYM11" s="40"/>
      <c r="MYN11" s="40"/>
      <c r="MYO11" s="40"/>
      <c r="MYP11" s="40"/>
      <c r="MYQ11" s="40"/>
      <c r="MYR11" s="40"/>
      <c r="MYS11" s="40"/>
      <c r="MYT11" s="40"/>
      <c r="MYU11" s="40"/>
      <c r="MYV11" s="40"/>
      <c r="MYW11" s="40"/>
      <c r="MYX11" s="40"/>
      <c r="MYY11" s="40"/>
      <c r="MYZ11" s="40"/>
      <c r="MZA11" s="40"/>
      <c r="MZB11" s="40"/>
      <c r="MZC11" s="40"/>
      <c r="MZD11" s="40"/>
      <c r="MZE11" s="40"/>
      <c r="MZF11" s="40"/>
      <c r="MZG11" s="40"/>
      <c r="MZH11" s="40"/>
      <c r="MZI11" s="40"/>
      <c r="MZJ11" s="40"/>
      <c r="MZK11" s="40"/>
      <c r="MZL11" s="40"/>
      <c r="MZM11" s="40"/>
      <c r="MZN11" s="40"/>
      <c r="MZO11" s="40"/>
      <c r="MZP11" s="40"/>
      <c r="MZQ11" s="40"/>
      <c r="MZR11" s="40"/>
      <c r="MZS11" s="40"/>
      <c r="MZT11" s="40"/>
      <c r="MZU11" s="40"/>
      <c r="MZV11" s="40"/>
      <c r="MZW11" s="40"/>
      <c r="MZX11" s="40"/>
      <c r="MZY11" s="40"/>
      <c r="MZZ11" s="40"/>
      <c r="NAA11" s="40"/>
      <c r="NAB11" s="40"/>
      <c r="NAC11" s="40"/>
      <c r="NAD11" s="40"/>
      <c r="NAE11" s="40"/>
      <c r="NAF11" s="40"/>
      <c r="NAG11" s="40"/>
      <c r="NAH11" s="40"/>
      <c r="NAI11" s="40"/>
      <c r="NAJ11" s="40"/>
      <c r="NAK11" s="40"/>
      <c r="NAL11" s="40"/>
      <c r="NAM11" s="40"/>
      <c r="NAN11" s="40"/>
      <c r="NAO11" s="40"/>
      <c r="NAP11" s="40"/>
      <c r="NAQ11" s="40"/>
      <c r="NAR11" s="40"/>
      <c r="NAS11" s="40"/>
      <c r="NAT11" s="40"/>
      <c r="NAU11" s="40"/>
      <c r="NAV11" s="40"/>
      <c r="NAW11" s="40"/>
      <c r="NAX11" s="40"/>
      <c r="NAY11" s="40"/>
      <c r="NAZ11" s="40"/>
      <c r="NBA11" s="40"/>
      <c r="NBB11" s="40"/>
      <c r="NBC11" s="40"/>
      <c r="NBD11" s="40"/>
      <c r="NBE11" s="40"/>
      <c r="NBF11" s="40"/>
      <c r="NBG11" s="40"/>
      <c r="NBH11" s="40"/>
      <c r="NBI11" s="40"/>
      <c r="NBJ11" s="40"/>
      <c r="NBK11" s="40"/>
      <c r="NBL11" s="40"/>
      <c r="NBM11" s="40"/>
      <c r="NBN11" s="40"/>
      <c r="NBO11" s="40"/>
      <c r="NBP11" s="40"/>
      <c r="NBQ11" s="40"/>
      <c r="NBR11" s="40"/>
      <c r="NBS11" s="40"/>
      <c r="NBT11" s="40"/>
      <c r="NBU11" s="40"/>
      <c r="NBV11" s="40"/>
      <c r="NBW11" s="40"/>
      <c r="NBX11" s="40"/>
      <c r="NBY11" s="40"/>
      <c r="NBZ11" s="40"/>
      <c r="NCA11" s="40"/>
      <c r="NCB11" s="40"/>
      <c r="NCC11" s="40"/>
      <c r="NCD11" s="40"/>
      <c r="NCE11" s="40"/>
      <c r="NCF11" s="40"/>
      <c r="NCG11" s="40"/>
      <c r="NCH11" s="40"/>
      <c r="NCI11" s="40"/>
      <c r="NCJ11" s="40"/>
      <c r="NCK11" s="40"/>
      <c r="NCL11" s="40"/>
      <c r="NCM11" s="40"/>
      <c r="NCN11" s="40"/>
      <c r="NCO11" s="40"/>
      <c r="NCP11" s="40"/>
      <c r="NCQ11" s="40"/>
      <c r="NCR11" s="40"/>
      <c r="NCS11" s="40"/>
      <c r="NCT11" s="40"/>
      <c r="NCU11" s="40"/>
      <c r="NCV11" s="40"/>
      <c r="NCW11" s="40"/>
      <c r="NCX11" s="40"/>
      <c r="NCY11" s="40"/>
      <c r="NCZ11" s="40"/>
      <c r="NDA11" s="40"/>
      <c r="NDB11" s="40"/>
      <c r="NDC11" s="40"/>
      <c r="NDD11" s="40"/>
      <c r="NDE11" s="40"/>
      <c r="NDF11" s="40"/>
      <c r="NDG11" s="40"/>
      <c r="NDH11" s="40"/>
      <c r="NDI11" s="40"/>
      <c r="NDJ11" s="40"/>
      <c r="NDK11" s="40"/>
      <c r="NDL11" s="40"/>
      <c r="NDM11" s="40"/>
      <c r="NDN11" s="40"/>
      <c r="NDO11" s="40"/>
      <c r="NDP11" s="40"/>
      <c r="NDQ11" s="40"/>
      <c r="NDR11" s="40"/>
      <c r="NDS11" s="40"/>
      <c r="NDT11" s="40"/>
      <c r="NDU11" s="40"/>
      <c r="NDV11" s="40"/>
      <c r="NDW11" s="40"/>
      <c r="NDX11" s="40"/>
      <c r="NDY11" s="40"/>
      <c r="NDZ11" s="40"/>
      <c r="NEA11" s="40"/>
      <c r="NEB11" s="40"/>
      <c r="NEC11" s="40"/>
      <c r="NED11" s="40"/>
      <c r="NEE11" s="40"/>
      <c r="NEF11" s="40"/>
      <c r="NEG11" s="40"/>
      <c r="NEH11" s="40"/>
      <c r="NEI11" s="40"/>
      <c r="NEJ11" s="40"/>
      <c r="NEK11" s="40"/>
      <c r="NEL11" s="40"/>
      <c r="NEM11" s="40"/>
      <c r="NEN11" s="40"/>
      <c r="NEO11" s="40"/>
      <c r="NEP11" s="40"/>
      <c r="NEQ11" s="40"/>
      <c r="NER11" s="40"/>
      <c r="NES11" s="40"/>
      <c r="NET11" s="40"/>
      <c r="NEU11" s="40"/>
      <c r="NEV11" s="40"/>
      <c r="NEW11" s="40"/>
      <c r="NEX11" s="40"/>
      <c r="NEY11" s="40"/>
      <c r="NEZ11" s="40"/>
      <c r="NFA11" s="40"/>
      <c r="NFB11" s="40"/>
      <c r="NFC11" s="40"/>
      <c r="NFD11" s="40"/>
      <c r="NFE11" s="40"/>
      <c r="NFF11" s="40"/>
      <c r="NFG11" s="40"/>
      <c r="NFH11" s="40"/>
      <c r="NFI11" s="40"/>
      <c r="NFJ11" s="40"/>
      <c r="NFK11" s="40"/>
      <c r="NFL11" s="40"/>
      <c r="NFM11" s="40"/>
      <c r="NFN11" s="40"/>
      <c r="NFO11" s="40"/>
      <c r="NFP11" s="40"/>
      <c r="NFQ11" s="40"/>
      <c r="NFR11" s="40"/>
      <c r="NFS11" s="40"/>
      <c r="NFT11" s="40"/>
      <c r="NFU11" s="40"/>
      <c r="NFV11" s="40"/>
      <c r="NFW11" s="40"/>
      <c r="NFX11" s="40"/>
      <c r="NFY11" s="40"/>
      <c r="NFZ11" s="40"/>
      <c r="NGA11" s="40"/>
      <c r="NGB11" s="40"/>
      <c r="NGC11" s="40"/>
      <c r="NGD11" s="40"/>
      <c r="NGE11" s="40"/>
      <c r="NGF11" s="40"/>
      <c r="NGG11" s="40"/>
      <c r="NGH11" s="40"/>
      <c r="NGI11" s="40"/>
      <c r="NGJ11" s="40"/>
      <c r="NGK11" s="40"/>
      <c r="NGL11" s="40"/>
      <c r="NGM11" s="40"/>
      <c r="NGN11" s="40"/>
      <c r="NGO11" s="40"/>
      <c r="NGP11" s="40"/>
      <c r="NGQ11" s="40"/>
      <c r="NGR11" s="40"/>
      <c r="NGS11" s="40"/>
      <c r="NGT11" s="40"/>
      <c r="NGU11" s="40"/>
      <c r="NGV11" s="40"/>
      <c r="NGW11" s="40"/>
      <c r="NGX11" s="40"/>
      <c r="NGY11" s="40"/>
      <c r="NGZ11" s="40"/>
      <c r="NHA11" s="40"/>
      <c r="NHB11" s="40"/>
      <c r="NHC11" s="40"/>
      <c r="NHD11" s="40"/>
      <c r="NHE11" s="40"/>
      <c r="NHF11" s="40"/>
      <c r="NHG11" s="40"/>
      <c r="NHH11" s="40"/>
      <c r="NHI11" s="40"/>
      <c r="NHJ11" s="40"/>
      <c r="NHK11" s="40"/>
      <c r="NHL11" s="40"/>
      <c r="NHM11" s="40"/>
      <c r="NHN11" s="40"/>
      <c r="NHO11" s="40"/>
      <c r="NHP11" s="40"/>
      <c r="NHQ11" s="40"/>
      <c r="NHR11" s="40"/>
      <c r="NHS11" s="40"/>
      <c r="NHT11" s="40"/>
      <c r="NHU11" s="40"/>
      <c r="NHV11" s="40"/>
      <c r="NHW11" s="40"/>
      <c r="NHX11" s="40"/>
      <c r="NHY11" s="40"/>
      <c r="NHZ11" s="40"/>
      <c r="NIA11" s="40"/>
      <c r="NIB11" s="40"/>
      <c r="NIC11" s="40"/>
      <c r="NID11" s="40"/>
      <c r="NIE11" s="40"/>
      <c r="NIF11" s="40"/>
      <c r="NIG11" s="40"/>
      <c r="NIH11" s="40"/>
      <c r="NII11" s="40"/>
      <c r="NIJ11" s="40"/>
      <c r="NIK11" s="40"/>
      <c r="NIL11" s="40"/>
      <c r="NIM11" s="40"/>
      <c r="NIN11" s="40"/>
      <c r="NIO11" s="40"/>
      <c r="NIP11" s="40"/>
      <c r="NIQ11" s="40"/>
      <c r="NIR11" s="40"/>
      <c r="NIS11" s="40"/>
      <c r="NIT11" s="40"/>
      <c r="NIU11" s="40"/>
      <c r="NIV11" s="40"/>
      <c r="NIW11" s="40"/>
      <c r="NIX11" s="40"/>
      <c r="NIY11" s="40"/>
      <c r="NIZ11" s="40"/>
      <c r="NJA11" s="40"/>
      <c r="NJB11" s="40"/>
      <c r="NJC11" s="40"/>
      <c r="NJD11" s="40"/>
      <c r="NJE11" s="40"/>
      <c r="NJF11" s="40"/>
      <c r="NJG11" s="40"/>
      <c r="NJH11" s="40"/>
      <c r="NJI11" s="40"/>
      <c r="NJJ11" s="40"/>
      <c r="NJK11" s="40"/>
      <c r="NJL11" s="40"/>
      <c r="NJM11" s="40"/>
      <c r="NJN11" s="40"/>
      <c r="NJO11" s="40"/>
      <c r="NJP11" s="40"/>
      <c r="NJQ11" s="40"/>
      <c r="NJR11" s="40"/>
      <c r="NJS11" s="40"/>
      <c r="NJT11" s="40"/>
      <c r="NJU11" s="40"/>
      <c r="NJV11" s="40"/>
      <c r="NJW11" s="40"/>
      <c r="NJX11" s="40"/>
      <c r="NJY11" s="40"/>
      <c r="NJZ11" s="40"/>
      <c r="NKA11" s="40"/>
      <c r="NKB11" s="40"/>
      <c r="NKC11" s="40"/>
      <c r="NKD11" s="40"/>
      <c r="NKE11" s="40"/>
      <c r="NKF11" s="40"/>
      <c r="NKG11" s="40"/>
      <c r="NKH11" s="40"/>
      <c r="NKI11" s="40"/>
      <c r="NKJ11" s="40"/>
      <c r="NKK11" s="40"/>
      <c r="NKL11" s="40"/>
      <c r="NKM11" s="40"/>
      <c r="NKN11" s="40"/>
      <c r="NKO11" s="40"/>
      <c r="NKP11" s="40"/>
      <c r="NKQ11" s="40"/>
      <c r="NKR11" s="40"/>
      <c r="NKS11" s="40"/>
      <c r="NKT11" s="40"/>
      <c r="NKU11" s="40"/>
      <c r="NKV11" s="40"/>
      <c r="NKW11" s="40"/>
      <c r="NKX11" s="40"/>
      <c r="NKY11" s="40"/>
      <c r="NKZ11" s="40"/>
      <c r="NLA11" s="40"/>
      <c r="NLB11" s="40"/>
      <c r="NLC11" s="40"/>
      <c r="NLD11" s="40"/>
      <c r="NLE11" s="40"/>
      <c r="NLF11" s="40"/>
      <c r="NLG11" s="40"/>
      <c r="NLH11" s="40"/>
      <c r="NLI11" s="40"/>
      <c r="NLJ11" s="40"/>
      <c r="NLK11" s="40"/>
      <c r="NLL11" s="40"/>
      <c r="NLM11" s="40"/>
      <c r="NLN11" s="40"/>
      <c r="NLO11" s="40"/>
      <c r="NLP11" s="40"/>
      <c r="NLQ11" s="40"/>
      <c r="NLR11" s="40"/>
      <c r="NLS11" s="40"/>
      <c r="NLT11" s="40"/>
      <c r="NLU11" s="40"/>
      <c r="NLV11" s="40"/>
      <c r="NLW11" s="40"/>
      <c r="NLX11" s="40"/>
      <c r="NLY11" s="40"/>
      <c r="NLZ11" s="40"/>
      <c r="NMA11" s="40"/>
      <c r="NMB11" s="40"/>
      <c r="NMC11" s="40"/>
      <c r="NMD11" s="40"/>
      <c r="NME11" s="40"/>
      <c r="NMF11" s="40"/>
      <c r="NMG11" s="40"/>
      <c r="NMH11" s="40"/>
      <c r="NMI11" s="40"/>
      <c r="NMJ11" s="40"/>
      <c r="NMK11" s="40"/>
      <c r="NML11" s="40"/>
      <c r="NMM11" s="40"/>
      <c r="NMN11" s="40"/>
      <c r="NMO11" s="40"/>
      <c r="NMP11" s="40"/>
      <c r="NMQ11" s="40"/>
      <c r="NMR11" s="40"/>
      <c r="NMS11" s="40"/>
      <c r="NMT11" s="40"/>
      <c r="NMU11" s="40"/>
      <c r="NMV11" s="40"/>
      <c r="NMW11" s="40"/>
      <c r="NMX11" s="40"/>
      <c r="NMY11" s="40"/>
      <c r="NMZ11" s="40"/>
      <c r="NNA11" s="40"/>
      <c r="NNB11" s="40"/>
      <c r="NNC11" s="40"/>
      <c r="NND11" s="40"/>
      <c r="NNE11" s="40"/>
      <c r="NNF11" s="40"/>
      <c r="NNG11" s="40"/>
      <c r="NNH11" s="40"/>
      <c r="NNI11" s="40"/>
      <c r="NNJ11" s="40"/>
      <c r="NNK11" s="40"/>
      <c r="NNL11" s="40"/>
      <c r="NNM11" s="40"/>
      <c r="NNN11" s="40"/>
      <c r="NNO11" s="40"/>
      <c r="NNP11" s="40"/>
      <c r="NNQ11" s="40"/>
      <c r="NNR11" s="40"/>
      <c r="NNS11" s="40"/>
      <c r="NNT11" s="40"/>
      <c r="NNU11" s="40"/>
      <c r="NNV11" s="40"/>
      <c r="NNW11" s="40"/>
      <c r="NNX11" s="40"/>
      <c r="NNY11" s="40"/>
      <c r="NNZ11" s="40"/>
      <c r="NOA11" s="40"/>
      <c r="NOB11" s="40"/>
      <c r="NOC11" s="40"/>
      <c r="NOD11" s="40"/>
      <c r="NOE11" s="40"/>
      <c r="NOF11" s="40"/>
      <c r="NOG11" s="40"/>
      <c r="NOH11" s="40"/>
      <c r="NOI11" s="40"/>
      <c r="NOJ11" s="40"/>
      <c r="NOK11" s="40"/>
      <c r="NOL11" s="40"/>
      <c r="NOM11" s="40"/>
      <c r="NON11" s="40"/>
      <c r="NOO11" s="40"/>
      <c r="NOP11" s="40"/>
      <c r="NOQ11" s="40"/>
      <c r="NOR11" s="40"/>
      <c r="NOS11" s="40"/>
      <c r="NOT11" s="40"/>
      <c r="NOU11" s="40"/>
      <c r="NOV11" s="40"/>
      <c r="NOW11" s="40"/>
      <c r="NOX11" s="40"/>
      <c r="NOY11" s="40"/>
      <c r="NOZ11" s="40"/>
      <c r="NPA11" s="40"/>
      <c r="NPB11" s="40"/>
      <c r="NPC11" s="40"/>
      <c r="NPD11" s="40"/>
      <c r="NPE11" s="40"/>
      <c r="NPF11" s="40"/>
      <c r="NPG11" s="40"/>
      <c r="NPH11" s="40"/>
      <c r="NPI11" s="40"/>
      <c r="NPJ11" s="40"/>
      <c r="NPK11" s="40"/>
      <c r="NPL11" s="40"/>
      <c r="NPM11" s="40"/>
      <c r="NPN11" s="40"/>
      <c r="NPO11" s="40"/>
      <c r="NPP11" s="40"/>
      <c r="NPQ11" s="40"/>
      <c r="NPR11" s="40"/>
      <c r="NPS11" s="40"/>
      <c r="NPT11" s="40"/>
      <c r="NPU11" s="40"/>
      <c r="NPV11" s="40"/>
      <c r="NPW11" s="40"/>
      <c r="NPX11" s="40"/>
      <c r="NPY11" s="40"/>
      <c r="NPZ11" s="40"/>
      <c r="NQA11" s="40"/>
      <c r="NQB11" s="40"/>
      <c r="NQC11" s="40"/>
      <c r="NQD11" s="40"/>
      <c r="NQE11" s="40"/>
      <c r="NQF11" s="40"/>
      <c r="NQG11" s="40"/>
      <c r="NQH11" s="40"/>
      <c r="NQI11" s="40"/>
      <c r="NQJ11" s="40"/>
      <c r="NQK11" s="40"/>
      <c r="NQL11" s="40"/>
      <c r="NQM11" s="40"/>
      <c r="NQN11" s="40"/>
      <c r="NQO11" s="40"/>
      <c r="NQP11" s="40"/>
      <c r="NQQ11" s="40"/>
      <c r="NQR11" s="40"/>
      <c r="NQS11" s="40"/>
      <c r="NQT11" s="40"/>
      <c r="NQU11" s="40"/>
      <c r="NQV11" s="40"/>
      <c r="NQW11" s="40"/>
      <c r="NQX11" s="40"/>
      <c r="NQY11" s="40"/>
      <c r="NQZ11" s="40"/>
      <c r="NRA11" s="40"/>
      <c r="NRB11" s="40"/>
      <c r="NRC11" s="40"/>
      <c r="NRD11" s="40"/>
      <c r="NRE11" s="40"/>
      <c r="NRF11" s="40"/>
      <c r="NRG11" s="40"/>
      <c r="NRH11" s="40"/>
      <c r="NRI11" s="40"/>
      <c r="NRJ11" s="40"/>
      <c r="NRK11" s="40"/>
      <c r="NRL11" s="40"/>
      <c r="NRM11" s="40"/>
      <c r="NRN11" s="40"/>
      <c r="NRO11" s="40"/>
      <c r="NRP11" s="40"/>
      <c r="NRQ11" s="40"/>
      <c r="NRR11" s="40"/>
      <c r="NRS11" s="40"/>
      <c r="NRT11" s="40"/>
      <c r="NRU11" s="40"/>
      <c r="NRV11" s="40"/>
      <c r="NRW11" s="40"/>
      <c r="NRX11" s="40"/>
      <c r="NRY11" s="40"/>
      <c r="NRZ11" s="40"/>
      <c r="NSA11" s="40"/>
      <c r="NSB11" s="40"/>
      <c r="NSC11" s="40"/>
      <c r="NSD11" s="40"/>
      <c r="NSE11" s="40"/>
      <c r="NSF11" s="40"/>
      <c r="NSG11" s="40"/>
      <c r="NSH11" s="40"/>
      <c r="NSI11" s="40"/>
      <c r="NSJ11" s="40"/>
      <c r="NSK11" s="40"/>
      <c r="NSL11" s="40"/>
      <c r="NSM11" s="40"/>
      <c r="NSN11" s="40"/>
      <c r="NSO11" s="40"/>
      <c r="NSP11" s="40"/>
      <c r="NSQ11" s="40"/>
      <c r="NSR11" s="40"/>
      <c r="NSS11" s="40"/>
      <c r="NST11" s="40"/>
      <c r="NSU11" s="40"/>
      <c r="NSV11" s="40"/>
      <c r="NSW11" s="40"/>
      <c r="NSX11" s="40"/>
      <c r="NSY11" s="40"/>
      <c r="NSZ11" s="40"/>
      <c r="NTA11" s="40"/>
      <c r="NTB11" s="40"/>
      <c r="NTC11" s="40"/>
      <c r="NTD11" s="40"/>
      <c r="NTE11" s="40"/>
      <c r="NTF11" s="40"/>
      <c r="NTG11" s="40"/>
      <c r="NTH11" s="40"/>
      <c r="NTI11" s="40"/>
      <c r="NTJ11" s="40"/>
      <c r="NTK11" s="40"/>
      <c r="NTL11" s="40"/>
      <c r="NTM11" s="40"/>
      <c r="NTN11" s="40"/>
      <c r="NTO11" s="40"/>
      <c r="NTP11" s="40"/>
      <c r="NTQ11" s="40"/>
      <c r="NTR11" s="40"/>
      <c r="NTS11" s="40"/>
      <c r="NTT11" s="40"/>
      <c r="NTU11" s="40"/>
      <c r="NTV11" s="40"/>
      <c r="NTW11" s="40"/>
      <c r="NTX11" s="40"/>
      <c r="NTY11" s="40"/>
      <c r="NTZ11" s="40"/>
      <c r="NUA11" s="40"/>
      <c r="NUB11" s="40"/>
      <c r="NUC11" s="40"/>
      <c r="NUD11" s="40"/>
      <c r="NUE11" s="40"/>
      <c r="NUF11" s="40"/>
      <c r="NUG11" s="40"/>
      <c r="NUH11" s="40"/>
      <c r="NUI11" s="40"/>
      <c r="NUJ11" s="40"/>
      <c r="NUK11" s="40"/>
      <c r="NUL11" s="40"/>
      <c r="NUM11" s="40"/>
      <c r="NUN11" s="40"/>
      <c r="NUO11" s="40"/>
      <c r="NUP11" s="40"/>
      <c r="NUQ11" s="40"/>
      <c r="NUR11" s="40"/>
      <c r="NUS11" s="40"/>
      <c r="NUT11" s="40"/>
      <c r="NUU11" s="40"/>
      <c r="NUV11" s="40"/>
      <c r="NUW11" s="40"/>
      <c r="NUX11" s="40"/>
      <c r="NUY11" s="40"/>
      <c r="NUZ11" s="40"/>
      <c r="NVA11" s="40"/>
      <c r="NVB11" s="40"/>
      <c r="NVC11" s="40"/>
      <c r="NVD11" s="40"/>
      <c r="NVE11" s="40"/>
      <c r="NVF11" s="40"/>
      <c r="NVG11" s="40"/>
      <c r="NVH11" s="40"/>
      <c r="NVI11" s="40"/>
      <c r="NVJ11" s="40"/>
      <c r="NVK11" s="40"/>
      <c r="NVL11" s="40"/>
      <c r="NVM11" s="40"/>
      <c r="NVN11" s="40"/>
      <c r="NVO11" s="40"/>
      <c r="NVP11" s="40"/>
      <c r="NVQ11" s="40"/>
      <c r="NVR11" s="40"/>
      <c r="NVS11" s="40"/>
      <c r="NVT11" s="40"/>
      <c r="NVU11" s="40"/>
      <c r="NVV11" s="40"/>
      <c r="NVW11" s="40"/>
      <c r="NVX11" s="40"/>
      <c r="NVY11" s="40"/>
      <c r="NVZ11" s="40"/>
      <c r="NWA11" s="40"/>
      <c r="NWB11" s="40"/>
      <c r="NWC11" s="40"/>
      <c r="NWD11" s="40"/>
      <c r="NWE11" s="40"/>
      <c r="NWF11" s="40"/>
      <c r="NWG11" s="40"/>
      <c r="NWH11" s="40"/>
      <c r="NWI11" s="40"/>
      <c r="NWJ11" s="40"/>
      <c r="NWK11" s="40"/>
      <c r="NWL11" s="40"/>
      <c r="NWM11" s="40"/>
      <c r="NWN11" s="40"/>
      <c r="NWO11" s="40"/>
      <c r="NWP11" s="40"/>
      <c r="NWQ11" s="40"/>
      <c r="NWR11" s="40"/>
      <c r="NWS11" s="40"/>
      <c r="NWT11" s="40"/>
      <c r="NWU11" s="40"/>
      <c r="NWV11" s="40"/>
      <c r="NWW11" s="40"/>
      <c r="NWX11" s="40"/>
      <c r="NWY11" s="40"/>
      <c r="NWZ11" s="40"/>
      <c r="NXA11" s="40"/>
      <c r="NXB11" s="40"/>
      <c r="NXC11" s="40"/>
      <c r="NXD11" s="40"/>
      <c r="NXE11" s="40"/>
      <c r="NXF11" s="40"/>
      <c r="NXG11" s="40"/>
      <c r="NXH11" s="40"/>
      <c r="NXI11" s="40"/>
      <c r="NXJ11" s="40"/>
      <c r="NXK11" s="40"/>
      <c r="NXL11" s="40"/>
      <c r="NXM11" s="40"/>
      <c r="NXN11" s="40"/>
      <c r="NXO11" s="40"/>
      <c r="NXP11" s="40"/>
      <c r="NXQ11" s="40"/>
      <c r="NXR11" s="40"/>
      <c r="NXS11" s="40"/>
      <c r="NXT11" s="40"/>
      <c r="NXU11" s="40"/>
      <c r="NXV11" s="40"/>
      <c r="NXW11" s="40"/>
      <c r="NXX11" s="40"/>
      <c r="NXY11" s="40"/>
      <c r="NXZ11" s="40"/>
      <c r="NYA11" s="40"/>
      <c r="NYB11" s="40"/>
      <c r="NYC11" s="40"/>
      <c r="NYD11" s="40"/>
      <c r="NYE11" s="40"/>
      <c r="NYF11" s="40"/>
      <c r="NYG11" s="40"/>
      <c r="NYH11" s="40"/>
      <c r="NYI11" s="40"/>
      <c r="NYJ11" s="40"/>
      <c r="NYK11" s="40"/>
      <c r="NYL11" s="40"/>
      <c r="NYM11" s="40"/>
      <c r="NYN11" s="40"/>
      <c r="NYO11" s="40"/>
      <c r="NYP11" s="40"/>
      <c r="NYQ11" s="40"/>
      <c r="NYR11" s="40"/>
      <c r="NYS11" s="40"/>
      <c r="NYT11" s="40"/>
      <c r="NYU11" s="40"/>
      <c r="NYV11" s="40"/>
      <c r="NYW11" s="40"/>
      <c r="NYX11" s="40"/>
      <c r="NYY11" s="40"/>
      <c r="NYZ11" s="40"/>
      <c r="NZA11" s="40"/>
      <c r="NZB11" s="40"/>
      <c r="NZC11" s="40"/>
      <c r="NZD11" s="40"/>
      <c r="NZE11" s="40"/>
      <c r="NZF11" s="40"/>
      <c r="NZG11" s="40"/>
      <c r="NZH11" s="40"/>
      <c r="NZI11" s="40"/>
      <c r="NZJ11" s="40"/>
      <c r="NZK11" s="40"/>
      <c r="NZL11" s="40"/>
      <c r="NZM11" s="40"/>
      <c r="NZN11" s="40"/>
      <c r="NZO11" s="40"/>
      <c r="NZP11" s="40"/>
      <c r="NZQ11" s="40"/>
      <c r="NZR11" s="40"/>
      <c r="NZS11" s="40"/>
      <c r="NZT11" s="40"/>
      <c r="NZU11" s="40"/>
      <c r="NZV11" s="40"/>
      <c r="NZW11" s="40"/>
      <c r="NZX11" s="40"/>
      <c r="NZY11" s="40"/>
      <c r="NZZ11" s="40"/>
      <c r="OAA11" s="40"/>
      <c r="OAB11" s="40"/>
      <c r="OAC11" s="40"/>
      <c r="OAD11" s="40"/>
      <c r="OAE11" s="40"/>
      <c r="OAF11" s="40"/>
      <c r="OAG11" s="40"/>
      <c r="OAH11" s="40"/>
      <c r="OAI11" s="40"/>
      <c r="OAJ11" s="40"/>
      <c r="OAK11" s="40"/>
      <c r="OAL11" s="40"/>
      <c r="OAM11" s="40"/>
      <c r="OAN11" s="40"/>
      <c r="OAO11" s="40"/>
      <c r="OAP11" s="40"/>
      <c r="OAQ11" s="40"/>
      <c r="OAR11" s="40"/>
      <c r="OAS11" s="40"/>
      <c r="OAT11" s="40"/>
      <c r="OAU11" s="40"/>
      <c r="OAV11" s="40"/>
      <c r="OAW11" s="40"/>
      <c r="OAX11" s="40"/>
      <c r="OAY11" s="40"/>
      <c r="OAZ11" s="40"/>
      <c r="OBA11" s="40"/>
      <c r="OBB11" s="40"/>
      <c r="OBC11" s="40"/>
      <c r="OBD11" s="40"/>
      <c r="OBE11" s="40"/>
      <c r="OBF11" s="40"/>
      <c r="OBG11" s="40"/>
      <c r="OBH11" s="40"/>
      <c r="OBI11" s="40"/>
      <c r="OBJ11" s="40"/>
      <c r="OBK11" s="40"/>
      <c r="OBL11" s="40"/>
      <c r="OBM11" s="40"/>
      <c r="OBN11" s="40"/>
      <c r="OBO11" s="40"/>
      <c r="OBP11" s="40"/>
      <c r="OBQ11" s="40"/>
      <c r="OBR11" s="40"/>
      <c r="OBS11" s="40"/>
      <c r="OBT11" s="40"/>
      <c r="OBU11" s="40"/>
      <c r="OBV11" s="40"/>
      <c r="OBW11" s="40"/>
      <c r="OBX11" s="40"/>
      <c r="OBY11" s="40"/>
      <c r="OBZ11" s="40"/>
      <c r="OCA11" s="40"/>
      <c r="OCB11" s="40"/>
      <c r="OCC11" s="40"/>
      <c r="OCD11" s="40"/>
      <c r="OCE11" s="40"/>
      <c r="OCF11" s="40"/>
      <c r="OCG11" s="40"/>
      <c r="OCH11" s="40"/>
      <c r="OCI11" s="40"/>
      <c r="OCJ11" s="40"/>
      <c r="OCK11" s="40"/>
      <c r="OCL11" s="40"/>
      <c r="OCM11" s="40"/>
      <c r="OCN11" s="40"/>
      <c r="OCO11" s="40"/>
      <c r="OCP11" s="40"/>
      <c r="OCQ11" s="40"/>
      <c r="OCR11" s="40"/>
      <c r="OCS11" s="40"/>
      <c r="OCT11" s="40"/>
      <c r="OCU11" s="40"/>
      <c r="OCV11" s="40"/>
      <c r="OCW11" s="40"/>
      <c r="OCX11" s="40"/>
      <c r="OCY11" s="40"/>
      <c r="OCZ11" s="40"/>
      <c r="ODA11" s="40"/>
      <c r="ODB11" s="40"/>
      <c r="ODC11" s="40"/>
      <c r="ODD11" s="40"/>
      <c r="ODE11" s="40"/>
      <c r="ODF11" s="40"/>
      <c r="ODG11" s="40"/>
      <c r="ODH11" s="40"/>
      <c r="ODI11" s="40"/>
      <c r="ODJ11" s="40"/>
      <c r="ODK11" s="40"/>
      <c r="ODL11" s="40"/>
      <c r="ODM11" s="40"/>
      <c r="ODN11" s="40"/>
      <c r="ODO11" s="40"/>
      <c r="ODP11" s="40"/>
      <c r="ODQ11" s="40"/>
      <c r="ODR11" s="40"/>
      <c r="ODS11" s="40"/>
      <c r="ODT11" s="40"/>
      <c r="ODU11" s="40"/>
      <c r="ODV11" s="40"/>
      <c r="ODW11" s="40"/>
      <c r="ODX11" s="40"/>
      <c r="ODY11" s="40"/>
      <c r="ODZ11" s="40"/>
      <c r="OEA11" s="40"/>
      <c r="OEB11" s="40"/>
      <c r="OEC11" s="40"/>
      <c r="OED11" s="40"/>
      <c r="OEE11" s="40"/>
      <c r="OEF11" s="40"/>
      <c r="OEG11" s="40"/>
      <c r="OEH11" s="40"/>
      <c r="OEI11" s="40"/>
      <c r="OEJ11" s="40"/>
      <c r="OEK11" s="40"/>
      <c r="OEL11" s="40"/>
      <c r="OEM11" s="40"/>
      <c r="OEN11" s="40"/>
      <c r="OEO11" s="40"/>
      <c r="OEP11" s="40"/>
      <c r="OEQ11" s="40"/>
      <c r="OER11" s="40"/>
      <c r="OES11" s="40"/>
      <c r="OET11" s="40"/>
      <c r="OEU11" s="40"/>
      <c r="OEV11" s="40"/>
      <c r="OEW11" s="40"/>
      <c r="OEX11" s="40"/>
      <c r="OEY11" s="40"/>
      <c r="OEZ11" s="40"/>
      <c r="OFA11" s="40"/>
      <c r="OFB11" s="40"/>
      <c r="OFC11" s="40"/>
      <c r="OFD11" s="40"/>
      <c r="OFE11" s="40"/>
      <c r="OFF11" s="40"/>
      <c r="OFG11" s="40"/>
      <c r="OFH11" s="40"/>
      <c r="OFI11" s="40"/>
      <c r="OFJ11" s="40"/>
      <c r="OFK11" s="40"/>
      <c r="OFL11" s="40"/>
      <c r="OFM11" s="40"/>
      <c r="OFN11" s="40"/>
      <c r="OFO11" s="40"/>
      <c r="OFP11" s="40"/>
      <c r="OFQ11" s="40"/>
      <c r="OFR11" s="40"/>
      <c r="OFS11" s="40"/>
      <c r="OFT11" s="40"/>
      <c r="OFU11" s="40"/>
      <c r="OFV11" s="40"/>
      <c r="OFW11" s="40"/>
      <c r="OFX11" s="40"/>
      <c r="OFY11" s="40"/>
      <c r="OFZ11" s="40"/>
      <c r="OGA11" s="40"/>
      <c r="OGB11" s="40"/>
      <c r="OGC11" s="40"/>
      <c r="OGD11" s="40"/>
      <c r="OGE11" s="40"/>
      <c r="OGF11" s="40"/>
      <c r="OGG11" s="40"/>
      <c r="OGH11" s="40"/>
      <c r="OGI11" s="40"/>
      <c r="OGJ11" s="40"/>
      <c r="OGK11" s="40"/>
      <c r="OGL11" s="40"/>
      <c r="OGM11" s="40"/>
      <c r="OGN11" s="40"/>
      <c r="OGO11" s="40"/>
      <c r="OGP11" s="40"/>
      <c r="OGQ11" s="40"/>
      <c r="OGR11" s="40"/>
      <c r="OGS11" s="40"/>
      <c r="OGT11" s="40"/>
      <c r="OGU11" s="40"/>
      <c r="OGV11" s="40"/>
      <c r="OGW11" s="40"/>
      <c r="OGX11" s="40"/>
      <c r="OGY11" s="40"/>
      <c r="OGZ11" s="40"/>
      <c r="OHA11" s="40"/>
      <c r="OHB11" s="40"/>
      <c r="OHC11" s="40"/>
      <c r="OHD11" s="40"/>
      <c r="OHE11" s="40"/>
      <c r="OHF11" s="40"/>
      <c r="OHG11" s="40"/>
      <c r="OHH11" s="40"/>
      <c r="OHI11" s="40"/>
      <c r="OHJ11" s="40"/>
      <c r="OHK11" s="40"/>
      <c r="OHL11" s="40"/>
      <c r="OHM11" s="40"/>
      <c r="OHN11" s="40"/>
      <c r="OHO11" s="40"/>
      <c r="OHP11" s="40"/>
      <c r="OHQ11" s="40"/>
      <c r="OHR11" s="40"/>
      <c r="OHS11" s="40"/>
      <c r="OHT11" s="40"/>
      <c r="OHU11" s="40"/>
      <c r="OHV11" s="40"/>
      <c r="OHW11" s="40"/>
      <c r="OHX11" s="40"/>
      <c r="OHY11" s="40"/>
      <c r="OHZ11" s="40"/>
      <c r="OIA11" s="40"/>
      <c r="OIB11" s="40"/>
      <c r="OIC11" s="40"/>
      <c r="OID11" s="40"/>
      <c r="OIE11" s="40"/>
      <c r="OIF11" s="40"/>
      <c r="OIG11" s="40"/>
      <c r="OIH11" s="40"/>
      <c r="OII11" s="40"/>
      <c r="OIJ11" s="40"/>
      <c r="OIK11" s="40"/>
      <c r="OIL11" s="40"/>
      <c r="OIM11" s="40"/>
      <c r="OIN11" s="40"/>
      <c r="OIO11" s="40"/>
      <c r="OIP11" s="40"/>
      <c r="OIQ11" s="40"/>
      <c r="OIR11" s="40"/>
      <c r="OIS11" s="40"/>
      <c r="OIT11" s="40"/>
      <c r="OIU11" s="40"/>
      <c r="OIV11" s="40"/>
      <c r="OIW11" s="40"/>
      <c r="OIX11" s="40"/>
      <c r="OIY11" s="40"/>
      <c r="OIZ11" s="40"/>
      <c r="OJA11" s="40"/>
      <c r="OJB11" s="40"/>
      <c r="OJC11" s="40"/>
      <c r="OJD11" s="40"/>
      <c r="OJE11" s="40"/>
      <c r="OJF11" s="40"/>
      <c r="OJG11" s="40"/>
      <c r="OJH11" s="40"/>
      <c r="OJI11" s="40"/>
      <c r="OJJ11" s="40"/>
      <c r="OJK11" s="40"/>
      <c r="OJL11" s="40"/>
      <c r="OJM11" s="40"/>
      <c r="OJN11" s="40"/>
      <c r="OJO11" s="40"/>
      <c r="OJP11" s="40"/>
      <c r="OJQ11" s="40"/>
      <c r="OJR11" s="40"/>
      <c r="OJS11" s="40"/>
      <c r="OJT11" s="40"/>
      <c r="OJU11" s="40"/>
      <c r="OJV11" s="40"/>
      <c r="OJW11" s="40"/>
      <c r="OJX11" s="40"/>
      <c r="OJY11" s="40"/>
      <c r="OJZ11" s="40"/>
      <c r="OKA11" s="40"/>
      <c r="OKB11" s="40"/>
      <c r="OKC11" s="40"/>
      <c r="OKD11" s="40"/>
      <c r="OKE11" s="40"/>
      <c r="OKF11" s="40"/>
      <c r="OKG11" s="40"/>
      <c r="OKH11" s="40"/>
      <c r="OKI11" s="40"/>
      <c r="OKJ11" s="40"/>
      <c r="OKK11" s="40"/>
      <c r="OKL11" s="40"/>
      <c r="OKM11" s="40"/>
      <c r="OKN11" s="40"/>
      <c r="OKO11" s="40"/>
      <c r="OKP11" s="40"/>
      <c r="OKQ11" s="40"/>
      <c r="OKR11" s="40"/>
      <c r="OKS11" s="40"/>
      <c r="OKT11" s="40"/>
      <c r="OKU11" s="40"/>
      <c r="OKV11" s="40"/>
      <c r="OKW11" s="40"/>
      <c r="OKX11" s="40"/>
      <c r="OKY11" s="40"/>
      <c r="OKZ11" s="40"/>
      <c r="OLA11" s="40"/>
      <c r="OLB11" s="40"/>
      <c r="OLC11" s="40"/>
      <c r="OLD11" s="40"/>
      <c r="OLE11" s="40"/>
      <c r="OLF11" s="40"/>
      <c r="OLG11" s="40"/>
      <c r="OLH11" s="40"/>
      <c r="OLI11" s="40"/>
      <c r="OLJ11" s="40"/>
      <c r="OLK11" s="40"/>
      <c r="OLL11" s="40"/>
      <c r="OLM11" s="40"/>
      <c r="OLN11" s="40"/>
      <c r="OLO11" s="40"/>
      <c r="OLP11" s="40"/>
      <c r="OLQ11" s="40"/>
      <c r="OLR11" s="40"/>
      <c r="OLS11" s="40"/>
      <c r="OLT11" s="40"/>
      <c r="OLU11" s="40"/>
      <c r="OLV11" s="40"/>
      <c r="OLW11" s="40"/>
      <c r="OLX11" s="40"/>
      <c r="OLY11" s="40"/>
      <c r="OLZ11" s="40"/>
      <c r="OMA11" s="40"/>
      <c r="OMB11" s="40"/>
      <c r="OMC11" s="40"/>
      <c r="OMD11" s="40"/>
      <c r="OME11" s="40"/>
      <c r="OMF11" s="40"/>
      <c r="OMG11" s="40"/>
      <c r="OMH11" s="40"/>
      <c r="OMI11" s="40"/>
      <c r="OMJ11" s="40"/>
      <c r="OMK11" s="40"/>
      <c r="OML11" s="40"/>
      <c r="OMM11" s="40"/>
      <c r="OMN11" s="40"/>
      <c r="OMO11" s="40"/>
      <c r="OMP11" s="40"/>
      <c r="OMQ11" s="40"/>
      <c r="OMR11" s="40"/>
      <c r="OMS11" s="40"/>
      <c r="OMT11" s="40"/>
      <c r="OMU11" s="40"/>
      <c r="OMV11" s="40"/>
      <c r="OMW11" s="40"/>
      <c r="OMX11" s="40"/>
      <c r="OMY11" s="40"/>
      <c r="OMZ11" s="40"/>
      <c r="ONA11" s="40"/>
      <c r="ONB11" s="40"/>
      <c r="ONC11" s="40"/>
      <c r="OND11" s="40"/>
      <c r="ONE11" s="40"/>
      <c r="ONF11" s="40"/>
      <c r="ONG11" s="40"/>
      <c r="ONH11" s="40"/>
      <c r="ONI11" s="40"/>
      <c r="ONJ11" s="40"/>
      <c r="ONK11" s="40"/>
      <c r="ONL11" s="40"/>
      <c r="ONM11" s="40"/>
      <c r="ONN11" s="40"/>
      <c r="ONO11" s="40"/>
      <c r="ONP11" s="40"/>
      <c r="ONQ11" s="40"/>
      <c r="ONR11" s="40"/>
      <c r="ONS11" s="40"/>
      <c r="ONT11" s="40"/>
      <c r="ONU11" s="40"/>
      <c r="ONV11" s="40"/>
      <c r="ONW11" s="40"/>
      <c r="ONX11" s="40"/>
      <c r="ONY11" s="40"/>
      <c r="ONZ11" s="40"/>
      <c r="OOA11" s="40"/>
      <c r="OOB11" s="40"/>
      <c r="OOC11" s="40"/>
      <c r="OOD11" s="40"/>
      <c r="OOE11" s="40"/>
      <c r="OOF11" s="40"/>
      <c r="OOG11" s="40"/>
      <c r="OOH11" s="40"/>
      <c r="OOI11" s="40"/>
      <c r="OOJ11" s="40"/>
      <c r="OOK11" s="40"/>
      <c r="OOL11" s="40"/>
      <c r="OOM11" s="40"/>
      <c r="OON11" s="40"/>
      <c r="OOO11" s="40"/>
      <c r="OOP11" s="40"/>
      <c r="OOQ11" s="40"/>
      <c r="OOR11" s="40"/>
      <c r="OOS11" s="40"/>
      <c r="OOT11" s="40"/>
      <c r="OOU11" s="40"/>
      <c r="OOV11" s="40"/>
      <c r="OOW11" s="40"/>
      <c r="OOX11" s="40"/>
      <c r="OOY11" s="40"/>
      <c r="OOZ11" s="40"/>
      <c r="OPA11" s="40"/>
      <c r="OPB11" s="40"/>
      <c r="OPC11" s="40"/>
      <c r="OPD11" s="40"/>
      <c r="OPE11" s="40"/>
      <c r="OPF11" s="40"/>
      <c r="OPG11" s="40"/>
      <c r="OPH11" s="40"/>
      <c r="OPI11" s="40"/>
      <c r="OPJ11" s="40"/>
      <c r="OPK11" s="40"/>
      <c r="OPL11" s="40"/>
      <c r="OPM11" s="40"/>
      <c r="OPN11" s="40"/>
      <c r="OPO11" s="40"/>
      <c r="OPP11" s="40"/>
      <c r="OPQ11" s="40"/>
      <c r="OPR11" s="40"/>
      <c r="OPS11" s="40"/>
      <c r="OPT11" s="40"/>
      <c r="OPU11" s="40"/>
      <c r="OPV11" s="40"/>
      <c r="OPW11" s="40"/>
      <c r="OPX11" s="40"/>
      <c r="OPY11" s="40"/>
      <c r="OPZ11" s="40"/>
      <c r="OQA11" s="40"/>
      <c r="OQB11" s="40"/>
      <c r="OQC11" s="40"/>
      <c r="OQD11" s="40"/>
      <c r="OQE11" s="40"/>
      <c r="OQF11" s="40"/>
      <c r="OQG11" s="40"/>
      <c r="OQH11" s="40"/>
      <c r="OQI11" s="40"/>
      <c r="OQJ11" s="40"/>
      <c r="OQK11" s="40"/>
      <c r="OQL11" s="40"/>
      <c r="OQM11" s="40"/>
      <c r="OQN11" s="40"/>
      <c r="OQO11" s="40"/>
      <c r="OQP11" s="40"/>
      <c r="OQQ11" s="40"/>
      <c r="OQR11" s="40"/>
      <c r="OQS11" s="40"/>
      <c r="OQT11" s="40"/>
      <c r="OQU11" s="40"/>
      <c r="OQV11" s="40"/>
      <c r="OQW11" s="40"/>
      <c r="OQX11" s="40"/>
      <c r="OQY11" s="40"/>
      <c r="OQZ11" s="40"/>
      <c r="ORA11" s="40"/>
      <c r="ORB11" s="40"/>
      <c r="ORC11" s="40"/>
      <c r="ORD11" s="40"/>
      <c r="ORE11" s="40"/>
      <c r="ORF11" s="40"/>
      <c r="ORG11" s="40"/>
      <c r="ORH11" s="40"/>
      <c r="ORI11" s="40"/>
      <c r="ORJ11" s="40"/>
      <c r="ORK11" s="40"/>
      <c r="ORL11" s="40"/>
      <c r="ORM11" s="40"/>
      <c r="ORN11" s="40"/>
      <c r="ORO11" s="40"/>
      <c r="ORP11" s="40"/>
      <c r="ORQ11" s="40"/>
      <c r="ORR11" s="40"/>
      <c r="ORS11" s="40"/>
      <c r="ORT11" s="40"/>
      <c r="ORU11" s="40"/>
      <c r="ORV11" s="40"/>
      <c r="ORW11" s="40"/>
      <c r="ORX11" s="40"/>
      <c r="ORY11" s="40"/>
      <c r="ORZ11" s="40"/>
      <c r="OSA11" s="40"/>
      <c r="OSB11" s="40"/>
      <c r="OSC11" s="40"/>
      <c r="OSD11" s="40"/>
      <c r="OSE11" s="40"/>
      <c r="OSF11" s="40"/>
      <c r="OSG11" s="40"/>
      <c r="OSH11" s="40"/>
      <c r="OSI11" s="40"/>
      <c r="OSJ11" s="40"/>
      <c r="OSK11" s="40"/>
      <c r="OSL11" s="40"/>
      <c r="OSM11" s="40"/>
      <c r="OSN11" s="40"/>
      <c r="OSO11" s="40"/>
      <c r="OSP11" s="40"/>
      <c r="OSQ11" s="40"/>
      <c r="OSR11" s="40"/>
      <c r="OSS11" s="40"/>
      <c r="OST11" s="40"/>
      <c r="OSU11" s="40"/>
      <c r="OSV11" s="40"/>
      <c r="OSW11" s="40"/>
      <c r="OSX11" s="40"/>
      <c r="OSY11" s="40"/>
      <c r="OSZ11" s="40"/>
      <c r="OTA11" s="40"/>
      <c r="OTB11" s="40"/>
      <c r="OTC11" s="40"/>
      <c r="OTD11" s="40"/>
      <c r="OTE11" s="40"/>
      <c r="OTF11" s="40"/>
      <c r="OTG11" s="40"/>
      <c r="OTH11" s="40"/>
      <c r="OTI11" s="40"/>
      <c r="OTJ11" s="40"/>
      <c r="OTK11" s="40"/>
      <c r="OTL11" s="40"/>
      <c r="OTM11" s="40"/>
      <c r="OTN11" s="40"/>
      <c r="OTO11" s="40"/>
      <c r="OTP11" s="40"/>
      <c r="OTQ11" s="40"/>
      <c r="OTR11" s="40"/>
      <c r="OTS11" s="40"/>
      <c r="OTT11" s="40"/>
      <c r="OTU11" s="40"/>
      <c r="OTV11" s="40"/>
      <c r="OTW11" s="40"/>
      <c r="OTX11" s="40"/>
      <c r="OTY11" s="40"/>
      <c r="OTZ11" s="40"/>
      <c r="OUA11" s="40"/>
      <c r="OUB11" s="40"/>
      <c r="OUC11" s="40"/>
      <c r="OUD11" s="40"/>
      <c r="OUE11" s="40"/>
      <c r="OUF11" s="40"/>
      <c r="OUG11" s="40"/>
      <c r="OUH11" s="40"/>
      <c r="OUI11" s="40"/>
      <c r="OUJ11" s="40"/>
      <c r="OUK11" s="40"/>
      <c r="OUL11" s="40"/>
      <c r="OUM11" s="40"/>
      <c r="OUN11" s="40"/>
      <c r="OUO11" s="40"/>
      <c r="OUP11" s="40"/>
      <c r="OUQ11" s="40"/>
      <c r="OUR11" s="40"/>
      <c r="OUS11" s="40"/>
      <c r="OUT11" s="40"/>
      <c r="OUU11" s="40"/>
      <c r="OUV11" s="40"/>
      <c r="OUW11" s="40"/>
      <c r="OUX11" s="40"/>
      <c r="OUY11" s="40"/>
      <c r="OUZ11" s="40"/>
      <c r="OVA11" s="40"/>
      <c r="OVB11" s="40"/>
      <c r="OVC11" s="40"/>
      <c r="OVD11" s="40"/>
      <c r="OVE11" s="40"/>
      <c r="OVF11" s="40"/>
      <c r="OVG11" s="40"/>
      <c r="OVH11" s="40"/>
      <c r="OVI11" s="40"/>
      <c r="OVJ11" s="40"/>
      <c r="OVK11" s="40"/>
      <c r="OVL11" s="40"/>
      <c r="OVM11" s="40"/>
      <c r="OVN11" s="40"/>
      <c r="OVO11" s="40"/>
      <c r="OVP11" s="40"/>
      <c r="OVQ11" s="40"/>
      <c r="OVR11" s="40"/>
      <c r="OVS11" s="40"/>
      <c r="OVT11" s="40"/>
      <c r="OVU11" s="40"/>
      <c r="OVV11" s="40"/>
      <c r="OVW11" s="40"/>
      <c r="OVX11" s="40"/>
      <c r="OVY11" s="40"/>
      <c r="OVZ11" s="40"/>
      <c r="OWA11" s="40"/>
      <c r="OWB11" s="40"/>
      <c r="OWC11" s="40"/>
      <c r="OWD11" s="40"/>
      <c r="OWE11" s="40"/>
      <c r="OWF11" s="40"/>
      <c r="OWG11" s="40"/>
      <c r="OWH11" s="40"/>
      <c r="OWI11" s="40"/>
      <c r="OWJ11" s="40"/>
      <c r="OWK11" s="40"/>
      <c r="OWL11" s="40"/>
      <c r="OWM11" s="40"/>
      <c r="OWN11" s="40"/>
      <c r="OWO11" s="40"/>
      <c r="OWP11" s="40"/>
      <c r="OWQ11" s="40"/>
      <c r="OWR11" s="40"/>
      <c r="OWS11" s="40"/>
      <c r="OWT11" s="40"/>
      <c r="OWU11" s="40"/>
      <c r="OWV11" s="40"/>
      <c r="OWW11" s="40"/>
      <c r="OWX11" s="40"/>
      <c r="OWY11" s="40"/>
      <c r="OWZ11" s="40"/>
      <c r="OXA11" s="40"/>
      <c r="OXB11" s="40"/>
      <c r="OXC11" s="40"/>
      <c r="OXD11" s="40"/>
      <c r="OXE11" s="40"/>
      <c r="OXF11" s="40"/>
      <c r="OXG11" s="40"/>
      <c r="OXH11" s="40"/>
      <c r="OXI11" s="40"/>
      <c r="OXJ11" s="40"/>
      <c r="OXK11" s="40"/>
      <c r="OXL11" s="40"/>
      <c r="OXM11" s="40"/>
      <c r="OXN11" s="40"/>
      <c r="OXO11" s="40"/>
      <c r="OXP11" s="40"/>
      <c r="OXQ11" s="40"/>
      <c r="OXR11" s="40"/>
      <c r="OXS11" s="40"/>
      <c r="OXT11" s="40"/>
      <c r="OXU11" s="40"/>
      <c r="OXV11" s="40"/>
      <c r="OXW11" s="40"/>
      <c r="OXX11" s="40"/>
      <c r="OXY11" s="40"/>
      <c r="OXZ11" s="40"/>
      <c r="OYA11" s="40"/>
      <c r="OYB11" s="40"/>
      <c r="OYC11" s="40"/>
      <c r="OYD11" s="40"/>
      <c r="OYE11" s="40"/>
      <c r="OYF11" s="40"/>
      <c r="OYG11" s="40"/>
      <c r="OYH11" s="40"/>
      <c r="OYI11" s="40"/>
      <c r="OYJ11" s="40"/>
      <c r="OYK11" s="40"/>
      <c r="OYL11" s="40"/>
      <c r="OYM11" s="40"/>
      <c r="OYN11" s="40"/>
      <c r="OYO11" s="40"/>
      <c r="OYP11" s="40"/>
      <c r="OYQ11" s="40"/>
      <c r="OYR11" s="40"/>
      <c r="OYS11" s="40"/>
      <c r="OYT11" s="40"/>
      <c r="OYU11" s="40"/>
      <c r="OYV11" s="40"/>
      <c r="OYW11" s="40"/>
      <c r="OYX11" s="40"/>
      <c r="OYY11" s="40"/>
      <c r="OYZ11" s="40"/>
      <c r="OZA11" s="40"/>
      <c r="OZB11" s="40"/>
      <c r="OZC11" s="40"/>
      <c r="OZD11" s="40"/>
      <c r="OZE11" s="40"/>
      <c r="OZF11" s="40"/>
      <c r="OZG11" s="40"/>
      <c r="OZH11" s="40"/>
      <c r="OZI11" s="40"/>
      <c r="OZJ11" s="40"/>
      <c r="OZK11" s="40"/>
      <c r="OZL11" s="40"/>
      <c r="OZM11" s="40"/>
      <c r="OZN11" s="40"/>
      <c r="OZO11" s="40"/>
      <c r="OZP11" s="40"/>
      <c r="OZQ11" s="40"/>
      <c r="OZR11" s="40"/>
      <c r="OZS11" s="40"/>
      <c r="OZT11" s="40"/>
      <c r="OZU11" s="40"/>
      <c r="OZV11" s="40"/>
      <c r="OZW11" s="40"/>
      <c r="OZX11" s="40"/>
      <c r="OZY11" s="40"/>
      <c r="OZZ11" s="40"/>
      <c r="PAA11" s="40"/>
      <c r="PAB11" s="40"/>
      <c r="PAC11" s="40"/>
      <c r="PAD11" s="40"/>
      <c r="PAE11" s="40"/>
      <c r="PAF11" s="40"/>
      <c r="PAG11" s="40"/>
      <c r="PAH11" s="40"/>
      <c r="PAI11" s="40"/>
      <c r="PAJ11" s="40"/>
      <c r="PAK11" s="40"/>
      <c r="PAL11" s="40"/>
      <c r="PAM11" s="40"/>
      <c r="PAN11" s="40"/>
      <c r="PAO11" s="40"/>
      <c r="PAP11" s="40"/>
      <c r="PAQ11" s="40"/>
      <c r="PAR11" s="40"/>
      <c r="PAS11" s="40"/>
      <c r="PAT11" s="40"/>
      <c r="PAU11" s="40"/>
      <c r="PAV11" s="40"/>
      <c r="PAW11" s="40"/>
      <c r="PAX11" s="40"/>
      <c r="PAY11" s="40"/>
      <c r="PAZ11" s="40"/>
      <c r="PBA11" s="40"/>
      <c r="PBB11" s="40"/>
      <c r="PBC11" s="40"/>
      <c r="PBD11" s="40"/>
      <c r="PBE11" s="40"/>
      <c r="PBF11" s="40"/>
      <c r="PBG11" s="40"/>
      <c r="PBH11" s="40"/>
      <c r="PBI11" s="40"/>
      <c r="PBJ11" s="40"/>
      <c r="PBK11" s="40"/>
      <c r="PBL11" s="40"/>
      <c r="PBM11" s="40"/>
      <c r="PBN11" s="40"/>
      <c r="PBO11" s="40"/>
      <c r="PBP11" s="40"/>
      <c r="PBQ11" s="40"/>
      <c r="PBR11" s="40"/>
      <c r="PBS11" s="40"/>
      <c r="PBT11" s="40"/>
      <c r="PBU11" s="40"/>
      <c r="PBV11" s="40"/>
      <c r="PBW11" s="40"/>
      <c r="PBX11" s="40"/>
      <c r="PBY11" s="40"/>
      <c r="PBZ11" s="40"/>
      <c r="PCA11" s="40"/>
      <c r="PCB11" s="40"/>
      <c r="PCC11" s="40"/>
      <c r="PCD11" s="40"/>
      <c r="PCE11" s="40"/>
      <c r="PCF11" s="40"/>
      <c r="PCG11" s="40"/>
      <c r="PCH11" s="40"/>
      <c r="PCI11" s="40"/>
      <c r="PCJ11" s="40"/>
      <c r="PCK11" s="40"/>
      <c r="PCL11" s="40"/>
      <c r="PCM11" s="40"/>
      <c r="PCN11" s="40"/>
      <c r="PCO11" s="40"/>
      <c r="PCP11" s="40"/>
      <c r="PCQ11" s="40"/>
      <c r="PCR11" s="40"/>
      <c r="PCS11" s="40"/>
      <c r="PCT11" s="40"/>
      <c r="PCU11" s="40"/>
      <c r="PCV11" s="40"/>
      <c r="PCW11" s="40"/>
      <c r="PCX11" s="40"/>
      <c r="PCY11" s="40"/>
      <c r="PCZ11" s="40"/>
      <c r="PDA11" s="40"/>
      <c r="PDB11" s="40"/>
      <c r="PDC11" s="40"/>
      <c r="PDD11" s="40"/>
      <c r="PDE11" s="40"/>
      <c r="PDF11" s="40"/>
      <c r="PDG11" s="40"/>
      <c r="PDH11" s="40"/>
      <c r="PDI11" s="40"/>
      <c r="PDJ11" s="40"/>
      <c r="PDK11" s="40"/>
      <c r="PDL11" s="40"/>
      <c r="PDM11" s="40"/>
      <c r="PDN11" s="40"/>
      <c r="PDO11" s="40"/>
      <c r="PDP11" s="40"/>
      <c r="PDQ11" s="40"/>
      <c r="PDR11" s="40"/>
      <c r="PDS11" s="40"/>
      <c r="PDT11" s="40"/>
      <c r="PDU11" s="40"/>
      <c r="PDV11" s="40"/>
      <c r="PDW11" s="40"/>
      <c r="PDX11" s="40"/>
      <c r="PDY11" s="40"/>
      <c r="PDZ11" s="40"/>
      <c r="PEA11" s="40"/>
      <c r="PEB11" s="40"/>
      <c r="PEC11" s="40"/>
      <c r="PED11" s="40"/>
      <c r="PEE11" s="40"/>
      <c r="PEF11" s="40"/>
      <c r="PEG11" s="40"/>
      <c r="PEH11" s="40"/>
      <c r="PEI11" s="40"/>
      <c r="PEJ11" s="40"/>
      <c r="PEK11" s="40"/>
      <c r="PEL11" s="40"/>
      <c r="PEM11" s="40"/>
      <c r="PEN11" s="40"/>
      <c r="PEO11" s="40"/>
      <c r="PEP11" s="40"/>
      <c r="PEQ11" s="40"/>
      <c r="PER11" s="40"/>
      <c r="PES11" s="40"/>
      <c r="PET11" s="40"/>
      <c r="PEU11" s="40"/>
      <c r="PEV11" s="40"/>
      <c r="PEW11" s="40"/>
      <c r="PEX11" s="40"/>
      <c r="PEY11" s="40"/>
      <c r="PEZ11" s="40"/>
      <c r="PFA11" s="40"/>
      <c r="PFB11" s="40"/>
      <c r="PFC11" s="40"/>
      <c r="PFD11" s="40"/>
      <c r="PFE11" s="40"/>
      <c r="PFF11" s="40"/>
      <c r="PFG11" s="40"/>
      <c r="PFH11" s="40"/>
      <c r="PFI11" s="40"/>
      <c r="PFJ11" s="40"/>
      <c r="PFK11" s="40"/>
      <c r="PFL11" s="40"/>
      <c r="PFM11" s="40"/>
      <c r="PFN11" s="40"/>
      <c r="PFO11" s="40"/>
      <c r="PFP11" s="40"/>
      <c r="PFQ11" s="40"/>
      <c r="PFR11" s="40"/>
      <c r="PFS11" s="40"/>
      <c r="PFT11" s="40"/>
      <c r="PFU11" s="40"/>
      <c r="PFV11" s="40"/>
      <c r="PFW11" s="40"/>
      <c r="PFX11" s="40"/>
      <c r="PFY11" s="40"/>
      <c r="PFZ11" s="40"/>
      <c r="PGA11" s="40"/>
      <c r="PGB11" s="40"/>
      <c r="PGC11" s="40"/>
      <c r="PGD11" s="40"/>
      <c r="PGE11" s="40"/>
      <c r="PGF11" s="40"/>
      <c r="PGG11" s="40"/>
      <c r="PGH11" s="40"/>
      <c r="PGI11" s="40"/>
      <c r="PGJ11" s="40"/>
      <c r="PGK11" s="40"/>
      <c r="PGL11" s="40"/>
      <c r="PGM11" s="40"/>
      <c r="PGN11" s="40"/>
      <c r="PGO11" s="40"/>
      <c r="PGP11" s="40"/>
      <c r="PGQ11" s="40"/>
      <c r="PGR11" s="40"/>
      <c r="PGS11" s="40"/>
      <c r="PGT11" s="40"/>
      <c r="PGU11" s="40"/>
      <c r="PGV11" s="40"/>
      <c r="PGW11" s="40"/>
      <c r="PGX11" s="40"/>
      <c r="PGY11" s="40"/>
      <c r="PGZ11" s="40"/>
      <c r="PHA11" s="40"/>
      <c r="PHB11" s="40"/>
      <c r="PHC11" s="40"/>
      <c r="PHD11" s="40"/>
      <c r="PHE11" s="40"/>
      <c r="PHF11" s="40"/>
      <c r="PHG11" s="40"/>
      <c r="PHH11" s="40"/>
      <c r="PHI11" s="40"/>
      <c r="PHJ11" s="40"/>
      <c r="PHK11" s="40"/>
      <c r="PHL11" s="40"/>
      <c r="PHM11" s="40"/>
      <c r="PHN11" s="40"/>
      <c r="PHO11" s="40"/>
      <c r="PHP11" s="40"/>
      <c r="PHQ11" s="40"/>
      <c r="PHR11" s="40"/>
      <c r="PHS11" s="40"/>
      <c r="PHT11" s="40"/>
      <c r="PHU11" s="40"/>
      <c r="PHV11" s="40"/>
      <c r="PHW11" s="40"/>
      <c r="PHX11" s="40"/>
      <c r="PHY11" s="40"/>
      <c r="PHZ11" s="40"/>
      <c r="PIA11" s="40"/>
      <c r="PIB11" s="40"/>
      <c r="PIC11" s="40"/>
      <c r="PID11" s="40"/>
      <c r="PIE11" s="40"/>
      <c r="PIF11" s="40"/>
      <c r="PIG11" s="40"/>
      <c r="PIH11" s="40"/>
      <c r="PII11" s="40"/>
      <c r="PIJ11" s="40"/>
      <c r="PIK11" s="40"/>
      <c r="PIL11" s="40"/>
      <c r="PIM11" s="40"/>
      <c r="PIN11" s="40"/>
      <c r="PIO11" s="40"/>
      <c r="PIP11" s="40"/>
      <c r="PIQ11" s="40"/>
      <c r="PIR11" s="40"/>
      <c r="PIS11" s="40"/>
      <c r="PIT11" s="40"/>
      <c r="PIU11" s="40"/>
      <c r="PIV11" s="40"/>
      <c r="PIW11" s="40"/>
      <c r="PIX11" s="40"/>
      <c r="PIY11" s="40"/>
      <c r="PIZ11" s="40"/>
      <c r="PJA11" s="40"/>
      <c r="PJB11" s="40"/>
      <c r="PJC11" s="40"/>
      <c r="PJD11" s="40"/>
      <c r="PJE11" s="40"/>
      <c r="PJF11" s="40"/>
      <c r="PJG11" s="40"/>
      <c r="PJH11" s="40"/>
      <c r="PJI11" s="40"/>
      <c r="PJJ11" s="40"/>
      <c r="PJK11" s="40"/>
      <c r="PJL11" s="40"/>
      <c r="PJM11" s="40"/>
      <c r="PJN11" s="40"/>
      <c r="PJO11" s="40"/>
      <c r="PJP11" s="40"/>
      <c r="PJQ11" s="40"/>
      <c r="PJR11" s="40"/>
      <c r="PJS11" s="40"/>
      <c r="PJT11" s="40"/>
      <c r="PJU11" s="40"/>
      <c r="PJV11" s="40"/>
      <c r="PJW11" s="40"/>
      <c r="PJX11" s="40"/>
      <c r="PJY11" s="40"/>
      <c r="PJZ11" s="40"/>
      <c r="PKA11" s="40"/>
      <c r="PKB11" s="40"/>
      <c r="PKC11" s="40"/>
      <c r="PKD11" s="40"/>
      <c r="PKE11" s="40"/>
      <c r="PKF11" s="40"/>
      <c r="PKG11" s="40"/>
      <c r="PKH11" s="40"/>
      <c r="PKI11" s="40"/>
      <c r="PKJ11" s="40"/>
      <c r="PKK11" s="40"/>
      <c r="PKL11" s="40"/>
      <c r="PKM11" s="40"/>
      <c r="PKN11" s="40"/>
      <c r="PKO11" s="40"/>
      <c r="PKP11" s="40"/>
      <c r="PKQ11" s="40"/>
      <c r="PKR11" s="40"/>
      <c r="PKS11" s="40"/>
      <c r="PKT11" s="40"/>
      <c r="PKU11" s="40"/>
      <c r="PKV11" s="40"/>
      <c r="PKW11" s="40"/>
      <c r="PKX11" s="40"/>
      <c r="PKY11" s="40"/>
      <c r="PKZ11" s="40"/>
      <c r="PLA11" s="40"/>
      <c r="PLB11" s="40"/>
      <c r="PLC11" s="40"/>
      <c r="PLD11" s="40"/>
      <c r="PLE11" s="40"/>
      <c r="PLF11" s="40"/>
      <c r="PLG11" s="40"/>
      <c r="PLH11" s="40"/>
      <c r="PLI11" s="40"/>
      <c r="PLJ11" s="40"/>
      <c r="PLK11" s="40"/>
      <c r="PLL11" s="40"/>
      <c r="PLM11" s="40"/>
      <c r="PLN11" s="40"/>
      <c r="PLO11" s="40"/>
      <c r="PLP11" s="40"/>
      <c r="PLQ11" s="40"/>
      <c r="PLR11" s="40"/>
      <c r="PLS11" s="40"/>
      <c r="PLT11" s="40"/>
      <c r="PLU11" s="40"/>
      <c r="PLV11" s="40"/>
      <c r="PLW11" s="40"/>
      <c r="PLX11" s="40"/>
      <c r="PLY11" s="40"/>
      <c r="PLZ11" s="40"/>
      <c r="PMA11" s="40"/>
      <c r="PMB11" s="40"/>
      <c r="PMC11" s="40"/>
      <c r="PMD11" s="40"/>
      <c r="PME11" s="40"/>
      <c r="PMF11" s="40"/>
      <c r="PMG11" s="40"/>
      <c r="PMH11" s="40"/>
      <c r="PMI11" s="40"/>
      <c r="PMJ11" s="40"/>
      <c r="PMK11" s="40"/>
      <c r="PML11" s="40"/>
      <c r="PMM11" s="40"/>
      <c r="PMN11" s="40"/>
      <c r="PMO11" s="40"/>
      <c r="PMP11" s="40"/>
      <c r="PMQ11" s="40"/>
      <c r="PMR11" s="40"/>
      <c r="PMS11" s="40"/>
      <c r="PMT11" s="40"/>
      <c r="PMU11" s="40"/>
      <c r="PMV11" s="40"/>
      <c r="PMW11" s="40"/>
      <c r="PMX11" s="40"/>
      <c r="PMY11" s="40"/>
      <c r="PMZ11" s="40"/>
      <c r="PNA11" s="40"/>
      <c r="PNB11" s="40"/>
      <c r="PNC11" s="40"/>
      <c r="PND11" s="40"/>
      <c r="PNE11" s="40"/>
      <c r="PNF11" s="40"/>
      <c r="PNG11" s="40"/>
      <c r="PNH11" s="40"/>
      <c r="PNI11" s="40"/>
      <c r="PNJ11" s="40"/>
      <c r="PNK11" s="40"/>
      <c r="PNL11" s="40"/>
      <c r="PNM11" s="40"/>
      <c r="PNN11" s="40"/>
      <c r="PNO11" s="40"/>
      <c r="PNP11" s="40"/>
      <c r="PNQ11" s="40"/>
      <c r="PNR11" s="40"/>
      <c r="PNS11" s="40"/>
      <c r="PNT11" s="40"/>
      <c r="PNU11" s="40"/>
      <c r="PNV11" s="40"/>
      <c r="PNW11" s="40"/>
      <c r="PNX11" s="40"/>
      <c r="PNY11" s="40"/>
      <c r="PNZ11" s="40"/>
      <c r="POA11" s="40"/>
      <c r="POB11" s="40"/>
      <c r="POC11" s="40"/>
      <c r="POD11" s="40"/>
      <c r="POE11" s="40"/>
      <c r="POF11" s="40"/>
      <c r="POG11" s="40"/>
      <c r="POH11" s="40"/>
      <c r="POI11" s="40"/>
      <c r="POJ11" s="40"/>
      <c r="POK11" s="40"/>
      <c r="POL11" s="40"/>
      <c r="POM11" s="40"/>
      <c r="PON11" s="40"/>
      <c r="POO11" s="40"/>
      <c r="POP11" s="40"/>
      <c r="POQ11" s="40"/>
      <c r="POR11" s="40"/>
      <c r="POS11" s="40"/>
      <c r="POT11" s="40"/>
      <c r="POU11" s="40"/>
      <c r="POV11" s="40"/>
      <c r="POW11" s="40"/>
      <c r="POX11" s="40"/>
      <c r="POY11" s="40"/>
      <c r="POZ11" s="40"/>
      <c r="PPA11" s="40"/>
      <c r="PPB11" s="40"/>
      <c r="PPC11" s="40"/>
      <c r="PPD11" s="40"/>
      <c r="PPE11" s="40"/>
      <c r="PPF11" s="40"/>
      <c r="PPG11" s="40"/>
      <c r="PPH11" s="40"/>
      <c r="PPI11" s="40"/>
      <c r="PPJ11" s="40"/>
      <c r="PPK11" s="40"/>
      <c r="PPL11" s="40"/>
      <c r="PPM11" s="40"/>
      <c r="PPN11" s="40"/>
      <c r="PPO11" s="40"/>
      <c r="PPP11" s="40"/>
      <c r="PPQ11" s="40"/>
      <c r="PPR11" s="40"/>
      <c r="PPS11" s="40"/>
      <c r="PPT11" s="40"/>
      <c r="PPU11" s="40"/>
      <c r="PPV11" s="40"/>
      <c r="PPW11" s="40"/>
      <c r="PPX11" s="40"/>
      <c r="PPY11" s="40"/>
      <c r="PPZ11" s="40"/>
      <c r="PQA11" s="40"/>
      <c r="PQB11" s="40"/>
      <c r="PQC11" s="40"/>
      <c r="PQD11" s="40"/>
      <c r="PQE11" s="40"/>
      <c r="PQF11" s="40"/>
      <c r="PQG11" s="40"/>
      <c r="PQH11" s="40"/>
      <c r="PQI11" s="40"/>
      <c r="PQJ11" s="40"/>
      <c r="PQK11" s="40"/>
      <c r="PQL11" s="40"/>
      <c r="PQM11" s="40"/>
      <c r="PQN11" s="40"/>
      <c r="PQO11" s="40"/>
      <c r="PQP11" s="40"/>
      <c r="PQQ11" s="40"/>
      <c r="PQR11" s="40"/>
      <c r="PQS11" s="40"/>
      <c r="PQT11" s="40"/>
      <c r="PQU11" s="40"/>
      <c r="PQV11" s="40"/>
      <c r="PQW11" s="40"/>
      <c r="PQX11" s="40"/>
      <c r="PQY11" s="40"/>
      <c r="PQZ11" s="40"/>
      <c r="PRA11" s="40"/>
      <c r="PRB11" s="40"/>
      <c r="PRC11" s="40"/>
      <c r="PRD11" s="40"/>
      <c r="PRE11" s="40"/>
      <c r="PRF11" s="40"/>
      <c r="PRG11" s="40"/>
      <c r="PRH11" s="40"/>
      <c r="PRI11" s="40"/>
      <c r="PRJ11" s="40"/>
      <c r="PRK11" s="40"/>
      <c r="PRL11" s="40"/>
      <c r="PRM11" s="40"/>
      <c r="PRN11" s="40"/>
      <c r="PRO11" s="40"/>
      <c r="PRP11" s="40"/>
      <c r="PRQ11" s="40"/>
      <c r="PRR11" s="40"/>
      <c r="PRS11" s="40"/>
      <c r="PRT11" s="40"/>
      <c r="PRU11" s="40"/>
      <c r="PRV11" s="40"/>
      <c r="PRW11" s="40"/>
      <c r="PRX11" s="40"/>
      <c r="PRY11" s="40"/>
      <c r="PRZ11" s="40"/>
      <c r="PSA11" s="40"/>
      <c r="PSB11" s="40"/>
      <c r="PSC11" s="40"/>
      <c r="PSD11" s="40"/>
      <c r="PSE11" s="40"/>
      <c r="PSF11" s="40"/>
      <c r="PSG11" s="40"/>
      <c r="PSH11" s="40"/>
      <c r="PSI11" s="40"/>
      <c r="PSJ11" s="40"/>
      <c r="PSK11" s="40"/>
      <c r="PSL11" s="40"/>
      <c r="PSM11" s="40"/>
      <c r="PSN11" s="40"/>
      <c r="PSO11" s="40"/>
      <c r="PSP11" s="40"/>
      <c r="PSQ11" s="40"/>
      <c r="PSR11" s="40"/>
      <c r="PSS11" s="40"/>
      <c r="PST11" s="40"/>
      <c r="PSU11" s="40"/>
      <c r="PSV11" s="40"/>
      <c r="PSW11" s="40"/>
      <c r="PSX11" s="40"/>
      <c r="PSY11" s="40"/>
      <c r="PSZ11" s="40"/>
      <c r="PTA11" s="40"/>
      <c r="PTB11" s="40"/>
      <c r="PTC11" s="40"/>
      <c r="PTD11" s="40"/>
      <c r="PTE11" s="40"/>
      <c r="PTF11" s="40"/>
      <c r="PTG11" s="40"/>
      <c r="PTH11" s="40"/>
      <c r="PTI11" s="40"/>
      <c r="PTJ11" s="40"/>
      <c r="PTK11" s="40"/>
      <c r="PTL11" s="40"/>
      <c r="PTM11" s="40"/>
      <c r="PTN11" s="40"/>
      <c r="PTO11" s="40"/>
      <c r="PTP11" s="40"/>
      <c r="PTQ11" s="40"/>
      <c r="PTR11" s="40"/>
      <c r="PTS11" s="40"/>
      <c r="PTT11" s="40"/>
      <c r="PTU11" s="40"/>
      <c r="PTV11" s="40"/>
      <c r="PTW11" s="40"/>
      <c r="PTX11" s="40"/>
      <c r="PTY11" s="40"/>
      <c r="PTZ11" s="40"/>
      <c r="PUA11" s="40"/>
      <c r="PUB11" s="40"/>
      <c r="PUC11" s="40"/>
      <c r="PUD11" s="40"/>
      <c r="PUE11" s="40"/>
      <c r="PUF11" s="40"/>
      <c r="PUG11" s="40"/>
      <c r="PUH11" s="40"/>
      <c r="PUI11" s="40"/>
      <c r="PUJ11" s="40"/>
      <c r="PUK11" s="40"/>
      <c r="PUL11" s="40"/>
      <c r="PUM11" s="40"/>
      <c r="PUN11" s="40"/>
      <c r="PUO11" s="40"/>
      <c r="PUP11" s="40"/>
      <c r="PUQ11" s="40"/>
      <c r="PUR11" s="40"/>
      <c r="PUS11" s="40"/>
      <c r="PUT11" s="40"/>
      <c r="PUU11" s="40"/>
      <c r="PUV11" s="40"/>
      <c r="PUW11" s="40"/>
      <c r="PUX11" s="40"/>
      <c r="PUY11" s="40"/>
      <c r="PUZ11" s="40"/>
      <c r="PVA11" s="40"/>
      <c r="PVB11" s="40"/>
      <c r="PVC11" s="40"/>
      <c r="PVD11" s="40"/>
      <c r="PVE11" s="40"/>
      <c r="PVF11" s="40"/>
      <c r="PVG11" s="40"/>
      <c r="PVH11" s="40"/>
      <c r="PVI11" s="40"/>
      <c r="PVJ11" s="40"/>
      <c r="PVK11" s="40"/>
      <c r="PVL11" s="40"/>
      <c r="PVM11" s="40"/>
      <c r="PVN11" s="40"/>
      <c r="PVO11" s="40"/>
      <c r="PVP11" s="40"/>
      <c r="PVQ11" s="40"/>
      <c r="PVR11" s="40"/>
      <c r="PVS11" s="40"/>
      <c r="PVT11" s="40"/>
      <c r="PVU11" s="40"/>
      <c r="PVV11" s="40"/>
      <c r="PVW11" s="40"/>
      <c r="PVX11" s="40"/>
      <c r="PVY11" s="40"/>
      <c r="PVZ11" s="40"/>
      <c r="PWA11" s="40"/>
      <c r="PWB11" s="40"/>
      <c r="PWC11" s="40"/>
      <c r="PWD11" s="40"/>
      <c r="PWE11" s="40"/>
      <c r="PWF11" s="40"/>
      <c r="PWG11" s="40"/>
      <c r="PWH11" s="40"/>
      <c r="PWI11" s="40"/>
      <c r="PWJ11" s="40"/>
      <c r="PWK11" s="40"/>
      <c r="PWL11" s="40"/>
      <c r="PWM11" s="40"/>
      <c r="PWN11" s="40"/>
      <c r="PWO11" s="40"/>
      <c r="PWP11" s="40"/>
      <c r="PWQ11" s="40"/>
      <c r="PWR11" s="40"/>
      <c r="PWS11" s="40"/>
      <c r="PWT11" s="40"/>
      <c r="PWU11" s="40"/>
      <c r="PWV11" s="40"/>
      <c r="PWW11" s="40"/>
      <c r="PWX11" s="40"/>
      <c r="PWY11" s="40"/>
      <c r="PWZ11" s="40"/>
      <c r="PXA11" s="40"/>
      <c r="PXB11" s="40"/>
      <c r="PXC11" s="40"/>
      <c r="PXD11" s="40"/>
      <c r="PXE11" s="40"/>
      <c r="PXF11" s="40"/>
      <c r="PXG11" s="40"/>
      <c r="PXH11" s="40"/>
      <c r="PXI11" s="40"/>
      <c r="PXJ11" s="40"/>
      <c r="PXK11" s="40"/>
      <c r="PXL11" s="40"/>
      <c r="PXM11" s="40"/>
      <c r="PXN11" s="40"/>
      <c r="PXO11" s="40"/>
      <c r="PXP11" s="40"/>
      <c r="PXQ11" s="40"/>
      <c r="PXR11" s="40"/>
      <c r="PXS11" s="40"/>
      <c r="PXT11" s="40"/>
      <c r="PXU11" s="40"/>
      <c r="PXV11" s="40"/>
      <c r="PXW11" s="40"/>
      <c r="PXX11" s="40"/>
      <c r="PXY11" s="40"/>
      <c r="PXZ11" s="40"/>
      <c r="PYA11" s="40"/>
      <c r="PYB11" s="40"/>
      <c r="PYC11" s="40"/>
      <c r="PYD11" s="40"/>
      <c r="PYE11" s="40"/>
      <c r="PYF11" s="40"/>
      <c r="PYG11" s="40"/>
      <c r="PYH11" s="40"/>
      <c r="PYI11" s="40"/>
      <c r="PYJ11" s="40"/>
      <c r="PYK11" s="40"/>
      <c r="PYL11" s="40"/>
      <c r="PYM11" s="40"/>
      <c r="PYN11" s="40"/>
      <c r="PYO11" s="40"/>
      <c r="PYP11" s="40"/>
      <c r="PYQ11" s="40"/>
      <c r="PYR11" s="40"/>
      <c r="PYS11" s="40"/>
      <c r="PYT11" s="40"/>
      <c r="PYU11" s="40"/>
      <c r="PYV11" s="40"/>
      <c r="PYW11" s="40"/>
      <c r="PYX11" s="40"/>
      <c r="PYY11" s="40"/>
      <c r="PYZ11" s="40"/>
      <c r="PZA11" s="40"/>
      <c r="PZB11" s="40"/>
      <c r="PZC11" s="40"/>
      <c r="PZD11" s="40"/>
      <c r="PZE11" s="40"/>
      <c r="PZF11" s="40"/>
      <c r="PZG11" s="40"/>
      <c r="PZH11" s="40"/>
      <c r="PZI11" s="40"/>
      <c r="PZJ11" s="40"/>
      <c r="PZK11" s="40"/>
      <c r="PZL11" s="40"/>
      <c r="PZM11" s="40"/>
      <c r="PZN11" s="40"/>
      <c r="PZO11" s="40"/>
      <c r="PZP11" s="40"/>
      <c r="PZQ11" s="40"/>
      <c r="PZR11" s="40"/>
      <c r="PZS11" s="40"/>
      <c r="PZT11" s="40"/>
      <c r="PZU11" s="40"/>
      <c r="PZV11" s="40"/>
      <c r="PZW11" s="40"/>
      <c r="PZX11" s="40"/>
      <c r="PZY11" s="40"/>
      <c r="PZZ11" s="40"/>
      <c r="QAA11" s="40"/>
      <c r="QAB11" s="40"/>
      <c r="QAC11" s="40"/>
      <c r="QAD11" s="40"/>
      <c r="QAE11" s="40"/>
      <c r="QAF11" s="40"/>
      <c r="QAG11" s="40"/>
      <c r="QAH11" s="40"/>
      <c r="QAI11" s="40"/>
      <c r="QAJ11" s="40"/>
      <c r="QAK11" s="40"/>
      <c r="QAL11" s="40"/>
      <c r="QAM11" s="40"/>
      <c r="QAN11" s="40"/>
      <c r="QAO11" s="40"/>
      <c r="QAP11" s="40"/>
      <c r="QAQ11" s="40"/>
      <c r="QAR11" s="40"/>
      <c r="QAS11" s="40"/>
      <c r="QAT11" s="40"/>
      <c r="QAU11" s="40"/>
      <c r="QAV11" s="40"/>
      <c r="QAW11" s="40"/>
      <c r="QAX11" s="40"/>
      <c r="QAY11" s="40"/>
      <c r="QAZ11" s="40"/>
      <c r="QBA11" s="40"/>
      <c r="QBB11" s="40"/>
      <c r="QBC11" s="40"/>
      <c r="QBD11" s="40"/>
      <c r="QBE11" s="40"/>
      <c r="QBF11" s="40"/>
      <c r="QBG11" s="40"/>
      <c r="QBH11" s="40"/>
      <c r="QBI11" s="40"/>
      <c r="QBJ11" s="40"/>
      <c r="QBK11" s="40"/>
      <c r="QBL11" s="40"/>
      <c r="QBM11" s="40"/>
      <c r="QBN11" s="40"/>
      <c r="QBO11" s="40"/>
      <c r="QBP11" s="40"/>
      <c r="QBQ11" s="40"/>
      <c r="QBR11" s="40"/>
      <c r="QBS11" s="40"/>
      <c r="QBT11" s="40"/>
      <c r="QBU11" s="40"/>
      <c r="QBV11" s="40"/>
      <c r="QBW11" s="40"/>
      <c r="QBX11" s="40"/>
      <c r="QBY11" s="40"/>
      <c r="QBZ11" s="40"/>
      <c r="QCA11" s="40"/>
      <c r="QCB11" s="40"/>
      <c r="QCC11" s="40"/>
      <c r="QCD11" s="40"/>
      <c r="QCE11" s="40"/>
      <c r="QCF11" s="40"/>
      <c r="QCG11" s="40"/>
      <c r="QCH11" s="40"/>
      <c r="QCI11" s="40"/>
      <c r="QCJ11" s="40"/>
      <c r="QCK11" s="40"/>
      <c r="QCL11" s="40"/>
      <c r="QCM11" s="40"/>
      <c r="QCN11" s="40"/>
      <c r="QCO11" s="40"/>
      <c r="QCP11" s="40"/>
      <c r="QCQ11" s="40"/>
      <c r="QCR11" s="40"/>
      <c r="QCS11" s="40"/>
      <c r="QCT11" s="40"/>
      <c r="QCU11" s="40"/>
      <c r="QCV11" s="40"/>
      <c r="QCW11" s="40"/>
      <c r="QCX11" s="40"/>
      <c r="QCY11" s="40"/>
      <c r="QCZ11" s="40"/>
      <c r="QDA11" s="40"/>
      <c r="QDB11" s="40"/>
      <c r="QDC11" s="40"/>
      <c r="QDD11" s="40"/>
      <c r="QDE11" s="40"/>
      <c r="QDF11" s="40"/>
      <c r="QDG11" s="40"/>
      <c r="QDH11" s="40"/>
      <c r="QDI11" s="40"/>
      <c r="QDJ11" s="40"/>
      <c r="QDK11" s="40"/>
      <c r="QDL11" s="40"/>
      <c r="QDM11" s="40"/>
      <c r="QDN11" s="40"/>
      <c r="QDO11" s="40"/>
      <c r="QDP11" s="40"/>
      <c r="QDQ11" s="40"/>
      <c r="QDR11" s="40"/>
      <c r="QDS11" s="40"/>
      <c r="QDT11" s="40"/>
      <c r="QDU11" s="40"/>
      <c r="QDV11" s="40"/>
      <c r="QDW11" s="40"/>
      <c r="QDX11" s="40"/>
      <c r="QDY11" s="40"/>
      <c r="QDZ11" s="40"/>
      <c r="QEA11" s="40"/>
      <c r="QEB11" s="40"/>
      <c r="QEC11" s="40"/>
      <c r="QED11" s="40"/>
      <c r="QEE11" s="40"/>
      <c r="QEF11" s="40"/>
      <c r="QEG11" s="40"/>
      <c r="QEH11" s="40"/>
      <c r="QEI11" s="40"/>
      <c r="QEJ11" s="40"/>
      <c r="QEK11" s="40"/>
      <c r="QEL11" s="40"/>
      <c r="QEM11" s="40"/>
      <c r="QEN11" s="40"/>
      <c r="QEO11" s="40"/>
      <c r="QEP11" s="40"/>
      <c r="QEQ11" s="40"/>
      <c r="QER11" s="40"/>
      <c r="QES11" s="40"/>
      <c r="QET11" s="40"/>
      <c r="QEU11" s="40"/>
      <c r="QEV11" s="40"/>
      <c r="QEW11" s="40"/>
      <c r="QEX11" s="40"/>
      <c r="QEY11" s="40"/>
      <c r="QEZ11" s="40"/>
      <c r="QFA11" s="40"/>
      <c r="QFB11" s="40"/>
      <c r="QFC11" s="40"/>
      <c r="QFD11" s="40"/>
      <c r="QFE11" s="40"/>
      <c r="QFF11" s="40"/>
      <c r="QFG11" s="40"/>
      <c r="QFH11" s="40"/>
      <c r="QFI11" s="40"/>
      <c r="QFJ11" s="40"/>
      <c r="QFK11" s="40"/>
      <c r="QFL11" s="40"/>
      <c r="QFM11" s="40"/>
      <c r="QFN11" s="40"/>
      <c r="QFO11" s="40"/>
      <c r="QFP11" s="40"/>
      <c r="QFQ11" s="40"/>
      <c r="QFR11" s="40"/>
      <c r="QFS11" s="40"/>
      <c r="QFT11" s="40"/>
      <c r="QFU11" s="40"/>
      <c r="QFV11" s="40"/>
      <c r="QFW11" s="40"/>
      <c r="QFX11" s="40"/>
      <c r="QFY11" s="40"/>
      <c r="QFZ11" s="40"/>
      <c r="QGA11" s="40"/>
      <c r="QGB11" s="40"/>
      <c r="QGC11" s="40"/>
      <c r="QGD11" s="40"/>
      <c r="QGE11" s="40"/>
      <c r="QGF11" s="40"/>
      <c r="QGG11" s="40"/>
      <c r="QGH11" s="40"/>
      <c r="QGI11" s="40"/>
      <c r="QGJ11" s="40"/>
      <c r="QGK11" s="40"/>
      <c r="QGL11" s="40"/>
      <c r="QGM11" s="40"/>
      <c r="QGN11" s="40"/>
      <c r="QGO11" s="40"/>
      <c r="QGP11" s="40"/>
      <c r="QGQ11" s="40"/>
      <c r="QGR11" s="40"/>
      <c r="QGS11" s="40"/>
      <c r="QGT11" s="40"/>
      <c r="QGU11" s="40"/>
      <c r="QGV11" s="40"/>
      <c r="QGW11" s="40"/>
      <c r="QGX11" s="40"/>
      <c r="QGY11" s="40"/>
      <c r="QGZ11" s="40"/>
      <c r="QHA11" s="40"/>
      <c r="QHB11" s="40"/>
      <c r="QHC11" s="40"/>
      <c r="QHD11" s="40"/>
      <c r="QHE11" s="40"/>
      <c r="QHF11" s="40"/>
      <c r="QHG11" s="40"/>
      <c r="QHH11" s="40"/>
      <c r="QHI11" s="40"/>
      <c r="QHJ11" s="40"/>
      <c r="QHK11" s="40"/>
      <c r="QHL11" s="40"/>
      <c r="QHM11" s="40"/>
      <c r="QHN11" s="40"/>
      <c r="QHO11" s="40"/>
      <c r="QHP11" s="40"/>
      <c r="QHQ11" s="40"/>
      <c r="QHR11" s="40"/>
      <c r="QHS11" s="40"/>
      <c r="QHT11" s="40"/>
      <c r="QHU11" s="40"/>
      <c r="QHV11" s="40"/>
      <c r="QHW11" s="40"/>
      <c r="QHX11" s="40"/>
      <c r="QHY11" s="40"/>
      <c r="QHZ11" s="40"/>
      <c r="QIA11" s="40"/>
      <c r="QIB11" s="40"/>
      <c r="QIC11" s="40"/>
      <c r="QID11" s="40"/>
      <c r="QIE11" s="40"/>
      <c r="QIF11" s="40"/>
      <c r="QIG11" s="40"/>
      <c r="QIH11" s="40"/>
      <c r="QII11" s="40"/>
      <c r="QIJ11" s="40"/>
      <c r="QIK11" s="40"/>
      <c r="QIL11" s="40"/>
      <c r="QIM11" s="40"/>
      <c r="QIN11" s="40"/>
      <c r="QIO11" s="40"/>
      <c r="QIP11" s="40"/>
      <c r="QIQ11" s="40"/>
      <c r="QIR11" s="40"/>
      <c r="QIS11" s="40"/>
      <c r="QIT11" s="40"/>
      <c r="QIU11" s="40"/>
      <c r="QIV11" s="40"/>
      <c r="QIW11" s="40"/>
      <c r="QIX11" s="40"/>
      <c r="QIY11" s="40"/>
      <c r="QIZ11" s="40"/>
      <c r="QJA11" s="40"/>
      <c r="QJB11" s="40"/>
      <c r="QJC11" s="40"/>
      <c r="QJD11" s="40"/>
      <c r="QJE11" s="40"/>
      <c r="QJF11" s="40"/>
      <c r="QJG11" s="40"/>
      <c r="QJH11" s="40"/>
      <c r="QJI11" s="40"/>
      <c r="QJJ11" s="40"/>
      <c r="QJK11" s="40"/>
      <c r="QJL11" s="40"/>
      <c r="QJM11" s="40"/>
      <c r="QJN11" s="40"/>
      <c r="QJO11" s="40"/>
      <c r="QJP11" s="40"/>
      <c r="QJQ11" s="40"/>
      <c r="QJR11" s="40"/>
      <c r="QJS11" s="40"/>
      <c r="QJT11" s="40"/>
      <c r="QJU11" s="40"/>
      <c r="QJV11" s="40"/>
      <c r="QJW11" s="40"/>
      <c r="QJX11" s="40"/>
      <c r="QJY11" s="40"/>
      <c r="QJZ11" s="40"/>
      <c r="QKA11" s="40"/>
      <c r="QKB11" s="40"/>
      <c r="QKC11" s="40"/>
      <c r="QKD11" s="40"/>
      <c r="QKE11" s="40"/>
      <c r="QKF11" s="40"/>
      <c r="QKG11" s="40"/>
      <c r="QKH11" s="40"/>
      <c r="QKI11" s="40"/>
      <c r="QKJ11" s="40"/>
      <c r="QKK11" s="40"/>
      <c r="QKL11" s="40"/>
      <c r="QKM11" s="40"/>
      <c r="QKN11" s="40"/>
      <c r="QKO11" s="40"/>
      <c r="QKP11" s="40"/>
      <c r="QKQ11" s="40"/>
      <c r="QKR11" s="40"/>
      <c r="QKS11" s="40"/>
      <c r="QKT11" s="40"/>
      <c r="QKU11" s="40"/>
      <c r="QKV11" s="40"/>
      <c r="QKW11" s="40"/>
      <c r="QKX11" s="40"/>
      <c r="QKY11" s="40"/>
      <c r="QKZ11" s="40"/>
      <c r="QLA11" s="40"/>
      <c r="QLB11" s="40"/>
      <c r="QLC11" s="40"/>
      <c r="QLD11" s="40"/>
      <c r="QLE11" s="40"/>
      <c r="QLF11" s="40"/>
      <c r="QLG11" s="40"/>
      <c r="QLH11" s="40"/>
      <c r="QLI11" s="40"/>
      <c r="QLJ11" s="40"/>
      <c r="QLK11" s="40"/>
      <c r="QLL11" s="40"/>
      <c r="QLM11" s="40"/>
      <c r="QLN11" s="40"/>
      <c r="QLO11" s="40"/>
      <c r="QLP11" s="40"/>
      <c r="QLQ11" s="40"/>
      <c r="QLR11" s="40"/>
      <c r="QLS11" s="40"/>
      <c r="QLT11" s="40"/>
      <c r="QLU11" s="40"/>
      <c r="QLV11" s="40"/>
      <c r="QLW11" s="40"/>
      <c r="QLX11" s="40"/>
      <c r="QLY11" s="40"/>
      <c r="QLZ11" s="40"/>
      <c r="QMA11" s="40"/>
      <c r="QMB11" s="40"/>
      <c r="QMC11" s="40"/>
      <c r="QMD11" s="40"/>
      <c r="QME11" s="40"/>
      <c r="QMF11" s="40"/>
      <c r="QMG11" s="40"/>
      <c r="QMH11" s="40"/>
      <c r="QMI11" s="40"/>
      <c r="QMJ11" s="40"/>
      <c r="QMK11" s="40"/>
      <c r="QML11" s="40"/>
      <c r="QMM11" s="40"/>
      <c r="QMN11" s="40"/>
      <c r="QMO11" s="40"/>
      <c r="QMP11" s="40"/>
      <c r="QMQ11" s="40"/>
      <c r="QMR11" s="40"/>
      <c r="QMS11" s="40"/>
      <c r="QMT11" s="40"/>
      <c r="QMU11" s="40"/>
      <c r="QMV11" s="40"/>
      <c r="QMW11" s="40"/>
      <c r="QMX11" s="40"/>
      <c r="QMY11" s="40"/>
      <c r="QMZ11" s="40"/>
      <c r="QNA11" s="40"/>
      <c r="QNB11" s="40"/>
      <c r="QNC11" s="40"/>
      <c r="QND11" s="40"/>
      <c r="QNE11" s="40"/>
      <c r="QNF11" s="40"/>
      <c r="QNG11" s="40"/>
      <c r="QNH11" s="40"/>
      <c r="QNI11" s="40"/>
      <c r="QNJ11" s="40"/>
      <c r="QNK11" s="40"/>
      <c r="QNL11" s="40"/>
      <c r="QNM11" s="40"/>
      <c r="QNN11" s="40"/>
      <c r="QNO11" s="40"/>
      <c r="QNP11" s="40"/>
      <c r="QNQ11" s="40"/>
      <c r="QNR11" s="40"/>
      <c r="QNS11" s="40"/>
      <c r="QNT11" s="40"/>
      <c r="QNU11" s="40"/>
      <c r="QNV11" s="40"/>
      <c r="QNW11" s="40"/>
      <c r="QNX11" s="40"/>
      <c r="QNY11" s="40"/>
      <c r="QNZ11" s="40"/>
      <c r="QOA11" s="40"/>
      <c r="QOB11" s="40"/>
      <c r="QOC11" s="40"/>
      <c r="QOD11" s="40"/>
      <c r="QOE11" s="40"/>
      <c r="QOF11" s="40"/>
      <c r="QOG11" s="40"/>
      <c r="QOH11" s="40"/>
      <c r="QOI11" s="40"/>
      <c r="QOJ11" s="40"/>
      <c r="QOK11" s="40"/>
      <c r="QOL11" s="40"/>
      <c r="QOM11" s="40"/>
      <c r="QON11" s="40"/>
      <c r="QOO11" s="40"/>
      <c r="QOP11" s="40"/>
      <c r="QOQ11" s="40"/>
      <c r="QOR11" s="40"/>
      <c r="QOS11" s="40"/>
      <c r="QOT11" s="40"/>
      <c r="QOU11" s="40"/>
      <c r="QOV11" s="40"/>
      <c r="QOW11" s="40"/>
      <c r="QOX11" s="40"/>
      <c r="QOY11" s="40"/>
      <c r="QOZ11" s="40"/>
      <c r="QPA11" s="40"/>
      <c r="QPB11" s="40"/>
      <c r="QPC11" s="40"/>
      <c r="QPD11" s="40"/>
      <c r="QPE11" s="40"/>
      <c r="QPF11" s="40"/>
      <c r="QPG11" s="40"/>
      <c r="QPH11" s="40"/>
      <c r="QPI11" s="40"/>
      <c r="QPJ11" s="40"/>
      <c r="QPK11" s="40"/>
      <c r="QPL11" s="40"/>
      <c r="QPM11" s="40"/>
      <c r="QPN11" s="40"/>
      <c r="QPO11" s="40"/>
      <c r="QPP11" s="40"/>
      <c r="QPQ11" s="40"/>
      <c r="QPR11" s="40"/>
      <c r="QPS11" s="40"/>
      <c r="QPT11" s="40"/>
      <c r="QPU11" s="40"/>
      <c r="QPV11" s="40"/>
      <c r="QPW11" s="40"/>
      <c r="QPX11" s="40"/>
      <c r="QPY11" s="40"/>
      <c r="QPZ11" s="40"/>
      <c r="QQA11" s="40"/>
      <c r="QQB11" s="40"/>
      <c r="QQC11" s="40"/>
      <c r="QQD11" s="40"/>
      <c r="QQE11" s="40"/>
      <c r="QQF11" s="40"/>
      <c r="QQG11" s="40"/>
      <c r="QQH11" s="40"/>
      <c r="QQI11" s="40"/>
      <c r="QQJ11" s="40"/>
      <c r="QQK11" s="40"/>
      <c r="QQL11" s="40"/>
      <c r="QQM11" s="40"/>
      <c r="QQN11" s="40"/>
      <c r="QQO11" s="40"/>
      <c r="QQP11" s="40"/>
      <c r="QQQ11" s="40"/>
      <c r="QQR11" s="40"/>
      <c r="QQS11" s="40"/>
      <c r="QQT11" s="40"/>
      <c r="QQU11" s="40"/>
      <c r="QQV11" s="40"/>
      <c r="QQW11" s="40"/>
      <c r="QQX11" s="40"/>
      <c r="QQY11" s="40"/>
      <c r="QQZ11" s="40"/>
      <c r="QRA11" s="40"/>
      <c r="QRB11" s="40"/>
      <c r="QRC11" s="40"/>
      <c r="QRD11" s="40"/>
      <c r="QRE11" s="40"/>
      <c r="QRF11" s="40"/>
      <c r="QRG11" s="40"/>
      <c r="QRH11" s="40"/>
      <c r="QRI11" s="40"/>
      <c r="QRJ11" s="40"/>
      <c r="QRK11" s="40"/>
      <c r="QRL11" s="40"/>
      <c r="QRM11" s="40"/>
      <c r="QRN11" s="40"/>
      <c r="QRO11" s="40"/>
      <c r="QRP11" s="40"/>
      <c r="QRQ11" s="40"/>
      <c r="QRR11" s="40"/>
      <c r="QRS11" s="40"/>
      <c r="QRT11" s="40"/>
      <c r="QRU11" s="40"/>
      <c r="QRV11" s="40"/>
      <c r="QRW11" s="40"/>
      <c r="QRX11" s="40"/>
      <c r="QRY11" s="40"/>
      <c r="QRZ11" s="40"/>
      <c r="QSA11" s="40"/>
      <c r="QSB11" s="40"/>
      <c r="QSC11" s="40"/>
      <c r="QSD11" s="40"/>
      <c r="QSE11" s="40"/>
      <c r="QSF11" s="40"/>
      <c r="QSG11" s="40"/>
      <c r="QSH11" s="40"/>
      <c r="QSI11" s="40"/>
      <c r="QSJ11" s="40"/>
      <c r="QSK11" s="40"/>
      <c r="QSL11" s="40"/>
      <c r="QSM11" s="40"/>
      <c r="QSN11" s="40"/>
      <c r="QSO11" s="40"/>
      <c r="QSP11" s="40"/>
      <c r="QSQ11" s="40"/>
      <c r="QSR11" s="40"/>
      <c r="QSS11" s="40"/>
      <c r="QST11" s="40"/>
      <c r="QSU11" s="40"/>
      <c r="QSV11" s="40"/>
      <c r="QSW11" s="40"/>
      <c r="QSX11" s="40"/>
      <c r="QSY11" s="40"/>
      <c r="QSZ11" s="40"/>
      <c r="QTA11" s="40"/>
      <c r="QTB11" s="40"/>
      <c r="QTC11" s="40"/>
      <c r="QTD11" s="40"/>
      <c r="QTE11" s="40"/>
      <c r="QTF11" s="40"/>
      <c r="QTG11" s="40"/>
      <c r="QTH11" s="40"/>
      <c r="QTI11" s="40"/>
      <c r="QTJ11" s="40"/>
      <c r="QTK11" s="40"/>
      <c r="QTL11" s="40"/>
      <c r="QTM11" s="40"/>
      <c r="QTN11" s="40"/>
      <c r="QTO11" s="40"/>
      <c r="QTP11" s="40"/>
      <c r="QTQ11" s="40"/>
      <c r="QTR11" s="40"/>
      <c r="QTS11" s="40"/>
      <c r="QTT11" s="40"/>
      <c r="QTU11" s="40"/>
      <c r="QTV11" s="40"/>
      <c r="QTW11" s="40"/>
      <c r="QTX11" s="40"/>
      <c r="QTY11" s="40"/>
      <c r="QTZ11" s="40"/>
      <c r="QUA11" s="40"/>
      <c r="QUB11" s="40"/>
      <c r="QUC11" s="40"/>
      <c r="QUD11" s="40"/>
      <c r="QUE11" s="40"/>
      <c r="QUF11" s="40"/>
      <c r="QUG11" s="40"/>
      <c r="QUH11" s="40"/>
      <c r="QUI11" s="40"/>
      <c r="QUJ11" s="40"/>
      <c r="QUK11" s="40"/>
      <c r="QUL11" s="40"/>
      <c r="QUM11" s="40"/>
      <c r="QUN11" s="40"/>
      <c r="QUO11" s="40"/>
      <c r="QUP11" s="40"/>
      <c r="QUQ11" s="40"/>
      <c r="QUR11" s="40"/>
      <c r="QUS11" s="40"/>
      <c r="QUT11" s="40"/>
      <c r="QUU11" s="40"/>
      <c r="QUV11" s="40"/>
      <c r="QUW11" s="40"/>
      <c r="QUX11" s="40"/>
      <c r="QUY11" s="40"/>
      <c r="QUZ11" s="40"/>
      <c r="QVA11" s="40"/>
      <c r="QVB11" s="40"/>
      <c r="QVC11" s="40"/>
      <c r="QVD11" s="40"/>
      <c r="QVE11" s="40"/>
      <c r="QVF11" s="40"/>
      <c r="QVG11" s="40"/>
      <c r="QVH11" s="40"/>
      <c r="QVI11" s="40"/>
      <c r="QVJ11" s="40"/>
      <c r="QVK11" s="40"/>
      <c r="QVL11" s="40"/>
      <c r="QVM11" s="40"/>
      <c r="QVN11" s="40"/>
      <c r="QVO11" s="40"/>
      <c r="QVP11" s="40"/>
      <c r="QVQ11" s="40"/>
      <c r="QVR11" s="40"/>
      <c r="QVS11" s="40"/>
      <c r="QVT11" s="40"/>
      <c r="QVU11" s="40"/>
      <c r="QVV11" s="40"/>
      <c r="QVW11" s="40"/>
      <c r="QVX11" s="40"/>
      <c r="QVY11" s="40"/>
      <c r="QVZ11" s="40"/>
      <c r="QWA11" s="40"/>
      <c r="QWB11" s="40"/>
      <c r="QWC11" s="40"/>
      <c r="QWD11" s="40"/>
      <c r="QWE11" s="40"/>
      <c r="QWF11" s="40"/>
      <c r="QWG11" s="40"/>
      <c r="QWH11" s="40"/>
      <c r="QWI11" s="40"/>
      <c r="QWJ11" s="40"/>
      <c r="QWK11" s="40"/>
      <c r="QWL11" s="40"/>
      <c r="QWM11" s="40"/>
      <c r="QWN11" s="40"/>
      <c r="QWO11" s="40"/>
      <c r="QWP11" s="40"/>
      <c r="QWQ11" s="40"/>
      <c r="QWR11" s="40"/>
      <c r="QWS11" s="40"/>
      <c r="QWT11" s="40"/>
      <c r="QWU11" s="40"/>
      <c r="QWV11" s="40"/>
      <c r="QWW11" s="40"/>
      <c r="QWX11" s="40"/>
      <c r="QWY11" s="40"/>
      <c r="QWZ11" s="40"/>
      <c r="QXA11" s="40"/>
      <c r="QXB11" s="40"/>
      <c r="QXC11" s="40"/>
      <c r="QXD11" s="40"/>
      <c r="QXE11" s="40"/>
      <c r="QXF11" s="40"/>
      <c r="QXG11" s="40"/>
      <c r="QXH11" s="40"/>
      <c r="QXI11" s="40"/>
      <c r="QXJ11" s="40"/>
      <c r="QXK11" s="40"/>
      <c r="QXL11" s="40"/>
      <c r="QXM11" s="40"/>
      <c r="QXN11" s="40"/>
      <c r="QXO11" s="40"/>
      <c r="QXP11" s="40"/>
      <c r="QXQ11" s="40"/>
      <c r="QXR11" s="40"/>
      <c r="QXS11" s="40"/>
      <c r="QXT11" s="40"/>
      <c r="QXU11" s="40"/>
      <c r="QXV11" s="40"/>
      <c r="QXW11" s="40"/>
      <c r="QXX11" s="40"/>
      <c r="QXY11" s="40"/>
      <c r="QXZ11" s="40"/>
      <c r="QYA11" s="40"/>
      <c r="QYB11" s="40"/>
      <c r="QYC11" s="40"/>
      <c r="QYD11" s="40"/>
      <c r="QYE11" s="40"/>
      <c r="QYF11" s="40"/>
      <c r="QYG11" s="40"/>
      <c r="QYH11" s="40"/>
      <c r="QYI11" s="40"/>
      <c r="QYJ11" s="40"/>
      <c r="QYK11" s="40"/>
      <c r="QYL11" s="40"/>
      <c r="QYM11" s="40"/>
      <c r="QYN11" s="40"/>
      <c r="QYO11" s="40"/>
      <c r="QYP11" s="40"/>
      <c r="QYQ11" s="40"/>
      <c r="QYR11" s="40"/>
      <c r="QYS11" s="40"/>
      <c r="QYT11" s="40"/>
      <c r="QYU11" s="40"/>
      <c r="QYV11" s="40"/>
      <c r="QYW11" s="40"/>
      <c r="QYX11" s="40"/>
      <c r="QYY11" s="40"/>
      <c r="QYZ11" s="40"/>
      <c r="QZA11" s="40"/>
      <c r="QZB11" s="40"/>
      <c r="QZC11" s="40"/>
      <c r="QZD11" s="40"/>
      <c r="QZE11" s="40"/>
      <c r="QZF11" s="40"/>
      <c r="QZG11" s="40"/>
      <c r="QZH11" s="40"/>
      <c r="QZI11" s="40"/>
      <c r="QZJ11" s="40"/>
      <c r="QZK11" s="40"/>
      <c r="QZL11" s="40"/>
      <c r="QZM11" s="40"/>
      <c r="QZN11" s="40"/>
      <c r="QZO11" s="40"/>
      <c r="QZP11" s="40"/>
      <c r="QZQ11" s="40"/>
      <c r="QZR11" s="40"/>
      <c r="QZS11" s="40"/>
      <c r="QZT11" s="40"/>
      <c r="QZU11" s="40"/>
      <c r="QZV11" s="40"/>
      <c r="QZW11" s="40"/>
      <c r="QZX11" s="40"/>
      <c r="QZY11" s="40"/>
      <c r="QZZ11" s="40"/>
      <c r="RAA11" s="40"/>
      <c r="RAB11" s="40"/>
      <c r="RAC11" s="40"/>
      <c r="RAD11" s="40"/>
      <c r="RAE11" s="40"/>
      <c r="RAF11" s="40"/>
      <c r="RAG11" s="40"/>
      <c r="RAH11" s="40"/>
      <c r="RAI11" s="40"/>
      <c r="RAJ11" s="40"/>
      <c r="RAK11" s="40"/>
      <c r="RAL11" s="40"/>
      <c r="RAM11" s="40"/>
      <c r="RAN11" s="40"/>
      <c r="RAO11" s="40"/>
      <c r="RAP11" s="40"/>
      <c r="RAQ11" s="40"/>
      <c r="RAR11" s="40"/>
      <c r="RAS11" s="40"/>
      <c r="RAT11" s="40"/>
      <c r="RAU11" s="40"/>
      <c r="RAV11" s="40"/>
      <c r="RAW11" s="40"/>
      <c r="RAX11" s="40"/>
      <c r="RAY11" s="40"/>
      <c r="RAZ11" s="40"/>
      <c r="RBA11" s="40"/>
      <c r="RBB11" s="40"/>
      <c r="RBC11" s="40"/>
      <c r="RBD11" s="40"/>
      <c r="RBE11" s="40"/>
      <c r="RBF11" s="40"/>
      <c r="RBG11" s="40"/>
      <c r="RBH11" s="40"/>
      <c r="RBI11" s="40"/>
      <c r="RBJ11" s="40"/>
      <c r="RBK11" s="40"/>
      <c r="RBL11" s="40"/>
      <c r="RBM11" s="40"/>
      <c r="RBN11" s="40"/>
      <c r="RBO11" s="40"/>
      <c r="RBP11" s="40"/>
      <c r="RBQ11" s="40"/>
      <c r="RBR11" s="40"/>
      <c r="RBS11" s="40"/>
      <c r="RBT11" s="40"/>
      <c r="RBU11" s="40"/>
      <c r="RBV11" s="40"/>
      <c r="RBW11" s="40"/>
      <c r="RBX11" s="40"/>
      <c r="RBY11" s="40"/>
      <c r="RBZ11" s="40"/>
      <c r="RCA11" s="40"/>
      <c r="RCB11" s="40"/>
      <c r="RCC11" s="40"/>
      <c r="RCD11" s="40"/>
      <c r="RCE11" s="40"/>
      <c r="RCF11" s="40"/>
      <c r="RCG11" s="40"/>
      <c r="RCH11" s="40"/>
      <c r="RCI11" s="40"/>
      <c r="RCJ11" s="40"/>
      <c r="RCK11" s="40"/>
      <c r="RCL11" s="40"/>
      <c r="RCM11" s="40"/>
      <c r="RCN11" s="40"/>
      <c r="RCO11" s="40"/>
      <c r="RCP11" s="40"/>
      <c r="RCQ11" s="40"/>
      <c r="RCR11" s="40"/>
      <c r="RCS11" s="40"/>
      <c r="RCT11" s="40"/>
      <c r="RCU11" s="40"/>
      <c r="RCV11" s="40"/>
      <c r="RCW11" s="40"/>
      <c r="RCX11" s="40"/>
      <c r="RCY11" s="40"/>
      <c r="RCZ11" s="40"/>
      <c r="RDA11" s="40"/>
      <c r="RDB11" s="40"/>
      <c r="RDC11" s="40"/>
      <c r="RDD11" s="40"/>
      <c r="RDE11" s="40"/>
      <c r="RDF11" s="40"/>
      <c r="RDG11" s="40"/>
      <c r="RDH11" s="40"/>
      <c r="RDI11" s="40"/>
      <c r="RDJ11" s="40"/>
      <c r="RDK11" s="40"/>
      <c r="RDL11" s="40"/>
      <c r="RDM11" s="40"/>
      <c r="RDN11" s="40"/>
      <c r="RDO11" s="40"/>
      <c r="RDP11" s="40"/>
      <c r="RDQ11" s="40"/>
      <c r="RDR11" s="40"/>
      <c r="RDS11" s="40"/>
      <c r="RDT11" s="40"/>
      <c r="RDU11" s="40"/>
      <c r="RDV11" s="40"/>
      <c r="RDW11" s="40"/>
      <c r="RDX11" s="40"/>
      <c r="RDY11" s="40"/>
      <c r="RDZ11" s="40"/>
      <c r="REA11" s="40"/>
      <c r="REB11" s="40"/>
      <c r="REC11" s="40"/>
      <c r="RED11" s="40"/>
      <c r="REE11" s="40"/>
      <c r="REF11" s="40"/>
      <c r="REG11" s="40"/>
      <c r="REH11" s="40"/>
      <c r="REI11" s="40"/>
      <c r="REJ11" s="40"/>
      <c r="REK11" s="40"/>
      <c r="REL11" s="40"/>
      <c r="REM11" s="40"/>
      <c r="REN11" s="40"/>
      <c r="REO11" s="40"/>
      <c r="REP11" s="40"/>
      <c r="REQ11" s="40"/>
      <c r="RER11" s="40"/>
      <c r="RES11" s="40"/>
      <c r="RET11" s="40"/>
      <c r="REU11" s="40"/>
      <c r="REV11" s="40"/>
      <c r="REW11" s="40"/>
      <c r="REX11" s="40"/>
      <c r="REY11" s="40"/>
      <c r="REZ11" s="40"/>
      <c r="RFA11" s="40"/>
      <c r="RFB11" s="40"/>
      <c r="RFC11" s="40"/>
      <c r="RFD11" s="40"/>
      <c r="RFE11" s="40"/>
      <c r="RFF11" s="40"/>
      <c r="RFG11" s="40"/>
      <c r="RFH11" s="40"/>
      <c r="RFI11" s="40"/>
      <c r="RFJ11" s="40"/>
      <c r="RFK11" s="40"/>
      <c r="RFL11" s="40"/>
      <c r="RFM11" s="40"/>
      <c r="RFN11" s="40"/>
      <c r="RFO11" s="40"/>
      <c r="RFP11" s="40"/>
      <c r="RFQ11" s="40"/>
      <c r="RFR11" s="40"/>
      <c r="RFS11" s="40"/>
      <c r="RFT11" s="40"/>
      <c r="RFU11" s="40"/>
      <c r="RFV11" s="40"/>
      <c r="RFW11" s="40"/>
      <c r="RFX11" s="40"/>
      <c r="RFY11" s="40"/>
      <c r="RFZ11" s="40"/>
      <c r="RGA11" s="40"/>
      <c r="RGB11" s="40"/>
      <c r="RGC11" s="40"/>
      <c r="RGD11" s="40"/>
      <c r="RGE11" s="40"/>
      <c r="RGF11" s="40"/>
      <c r="RGG11" s="40"/>
      <c r="RGH11" s="40"/>
      <c r="RGI11" s="40"/>
      <c r="RGJ11" s="40"/>
      <c r="RGK11" s="40"/>
      <c r="RGL11" s="40"/>
      <c r="RGM11" s="40"/>
      <c r="RGN11" s="40"/>
      <c r="RGO11" s="40"/>
      <c r="RGP11" s="40"/>
      <c r="RGQ11" s="40"/>
      <c r="RGR11" s="40"/>
      <c r="RGS11" s="40"/>
      <c r="RGT11" s="40"/>
      <c r="RGU11" s="40"/>
      <c r="RGV11" s="40"/>
      <c r="RGW11" s="40"/>
      <c r="RGX11" s="40"/>
      <c r="RGY11" s="40"/>
      <c r="RGZ11" s="40"/>
      <c r="RHA11" s="40"/>
      <c r="RHB11" s="40"/>
      <c r="RHC11" s="40"/>
      <c r="RHD11" s="40"/>
      <c r="RHE11" s="40"/>
      <c r="RHF11" s="40"/>
      <c r="RHG11" s="40"/>
      <c r="RHH11" s="40"/>
      <c r="RHI11" s="40"/>
      <c r="RHJ11" s="40"/>
      <c r="RHK11" s="40"/>
      <c r="RHL11" s="40"/>
      <c r="RHM11" s="40"/>
      <c r="RHN11" s="40"/>
      <c r="RHO11" s="40"/>
      <c r="RHP11" s="40"/>
      <c r="RHQ11" s="40"/>
      <c r="RHR11" s="40"/>
      <c r="RHS11" s="40"/>
      <c r="RHT11" s="40"/>
      <c r="RHU11" s="40"/>
      <c r="RHV11" s="40"/>
      <c r="RHW11" s="40"/>
      <c r="RHX11" s="40"/>
      <c r="RHY11" s="40"/>
      <c r="RHZ11" s="40"/>
      <c r="RIA11" s="40"/>
      <c r="RIB11" s="40"/>
      <c r="RIC11" s="40"/>
      <c r="RID11" s="40"/>
      <c r="RIE11" s="40"/>
      <c r="RIF11" s="40"/>
      <c r="RIG11" s="40"/>
      <c r="RIH11" s="40"/>
      <c r="RII11" s="40"/>
      <c r="RIJ11" s="40"/>
      <c r="RIK11" s="40"/>
      <c r="RIL11" s="40"/>
      <c r="RIM11" s="40"/>
      <c r="RIN11" s="40"/>
      <c r="RIO11" s="40"/>
      <c r="RIP11" s="40"/>
      <c r="RIQ11" s="40"/>
      <c r="RIR11" s="40"/>
      <c r="RIS11" s="40"/>
      <c r="RIT11" s="40"/>
      <c r="RIU11" s="40"/>
      <c r="RIV11" s="40"/>
      <c r="RIW11" s="40"/>
      <c r="RIX11" s="40"/>
      <c r="RIY11" s="40"/>
      <c r="RIZ11" s="40"/>
      <c r="RJA11" s="40"/>
      <c r="RJB11" s="40"/>
      <c r="RJC11" s="40"/>
      <c r="RJD11" s="40"/>
      <c r="RJE11" s="40"/>
      <c r="RJF11" s="40"/>
      <c r="RJG11" s="40"/>
      <c r="RJH11" s="40"/>
      <c r="RJI11" s="40"/>
      <c r="RJJ11" s="40"/>
      <c r="RJK11" s="40"/>
      <c r="RJL11" s="40"/>
      <c r="RJM11" s="40"/>
      <c r="RJN11" s="40"/>
      <c r="RJO11" s="40"/>
      <c r="RJP11" s="40"/>
      <c r="RJQ11" s="40"/>
      <c r="RJR11" s="40"/>
      <c r="RJS11" s="40"/>
      <c r="RJT11" s="40"/>
      <c r="RJU11" s="40"/>
      <c r="RJV11" s="40"/>
      <c r="RJW11" s="40"/>
      <c r="RJX11" s="40"/>
      <c r="RJY11" s="40"/>
      <c r="RJZ11" s="40"/>
      <c r="RKA11" s="40"/>
      <c r="RKB11" s="40"/>
      <c r="RKC11" s="40"/>
      <c r="RKD11" s="40"/>
      <c r="RKE11" s="40"/>
      <c r="RKF11" s="40"/>
      <c r="RKG11" s="40"/>
      <c r="RKH11" s="40"/>
      <c r="RKI11" s="40"/>
      <c r="RKJ11" s="40"/>
      <c r="RKK11" s="40"/>
      <c r="RKL11" s="40"/>
      <c r="RKM11" s="40"/>
      <c r="RKN11" s="40"/>
      <c r="RKO11" s="40"/>
      <c r="RKP11" s="40"/>
      <c r="RKQ11" s="40"/>
      <c r="RKR11" s="40"/>
      <c r="RKS11" s="40"/>
      <c r="RKT11" s="40"/>
      <c r="RKU11" s="40"/>
      <c r="RKV11" s="40"/>
      <c r="RKW11" s="40"/>
      <c r="RKX11" s="40"/>
      <c r="RKY11" s="40"/>
      <c r="RKZ11" s="40"/>
      <c r="RLA11" s="40"/>
      <c r="RLB11" s="40"/>
      <c r="RLC11" s="40"/>
      <c r="RLD11" s="40"/>
      <c r="RLE11" s="40"/>
      <c r="RLF11" s="40"/>
      <c r="RLG11" s="40"/>
      <c r="RLH11" s="40"/>
      <c r="RLI11" s="40"/>
      <c r="RLJ11" s="40"/>
      <c r="RLK11" s="40"/>
      <c r="RLL11" s="40"/>
      <c r="RLM11" s="40"/>
      <c r="RLN11" s="40"/>
      <c r="RLO11" s="40"/>
      <c r="RLP11" s="40"/>
      <c r="RLQ11" s="40"/>
      <c r="RLR11" s="40"/>
      <c r="RLS11" s="40"/>
      <c r="RLT11" s="40"/>
      <c r="RLU11" s="40"/>
      <c r="RLV11" s="40"/>
      <c r="RLW11" s="40"/>
      <c r="RLX11" s="40"/>
      <c r="RLY11" s="40"/>
      <c r="RLZ11" s="40"/>
      <c r="RMA11" s="40"/>
      <c r="RMB11" s="40"/>
      <c r="RMC11" s="40"/>
      <c r="RMD11" s="40"/>
      <c r="RME11" s="40"/>
      <c r="RMF11" s="40"/>
      <c r="RMG11" s="40"/>
      <c r="RMH11" s="40"/>
      <c r="RMI11" s="40"/>
      <c r="RMJ11" s="40"/>
      <c r="RMK11" s="40"/>
      <c r="RML11" s="40"/>
      <c r="RMM11" s="40"/>
      <c r="RMN11" s="40"/>
      <c r="RMO11" s="40"/>
      <c r="RMP11" s="40"/>
      <c r="RMQ11" s="40"/>
      <c r="RMR11" s="40"/>
      <c r="RMS11" s="40"/>
      <c r="RMT11" s="40"/>
      <c r="RMU11" s="40"/>
      <c r="RMV11" s="40"/>
      <c r="RMW11" s="40"/>
      <c r="RMX11" s="40"/>
      <c r="RMY11" s="40"/>
      <c r="RMZ11" s="40"/>
      <c r="RNA11" s="40"/>
      <c r="RNB11" s="40"/>
      <c r="RNC11" s="40"/>
      <c r="RND11" s="40"/>
      <c r="RNE11" s="40"/>
      <c r="RNF11" s="40"/>
      <c r="RNG11" s="40"/>
      <c r="RNH11" s="40"/>
      <c r="RNI11" s="40"/>
      <c r="RNJ11" s="40"/>
      <c r="RNK11" s="40"/>
      <c r="RNL11" s="40"/>
      <c r="RNM11" s="40"/>
      <c r="RNN11" s="40"/>
      <c r="RNO11" s="40"/>
      <c r="RNP11" s="40"/>
      <c r="RNQ11" s="40"/>
      <c r="RNR11" s="40"/>
      <c r="RNS11" s="40"/>
      <c r="RNT11" s="40"/>
      <c r="RNU11" s="40"/>
      <c r="RNV11" s="40"/>
      <c r="RNW11" s="40"/>
      <c r="RNX11" s="40"/>
      <c r="RNY11" s="40"/>
      <c r="RNZ11" s="40"/>
      <c r="ROA11" s="40"/>
      <c r="ROB11" s="40"/>
      <c r="ROC11" s="40"/>
      <c r="ROD11" s="40"/>
      <c r="ROE11" s="40"/>
      <c r="ROF11" s="40"/>
      <c r="ROG11" s="40"/>
      <c r="ROH11" s="40"/>
      <c r="ROI11" s="40"/>
      <c r="ROJ11" s="40"/>
      <c r="ROK11" s="40"/>
      <c r="ROL11" s="40"/>
      <c r="ROM11" s="40"/>
      <c r="RON11" s="40"/>
      <c r="ROO11" s="40"/>
      <c r="ROP11" s="40"/>
      <c r="ROQ11" s="40"/>
      <c r="ROR11" s="40"/>
      <c r="ROS11" s="40"/>
      <c r="ROT11" s="40"/>
      <c r="ROU11" s="40"/>
      <c r="ROV11" s="40"/>
      <c r="ROW11" s="40"/>
      <c r="ROX11" s="40"/>
      <c r="ROY11" s="40"/>
      <c r="ROZ11" s="40"/>
      <c r="RPA11" s="40"/>
      <c r="RPB11" s="40"/>
      <c r="RPC11" s="40"/>
      <c r="RPD11" s="40"/>
      <c r="RPE11" s="40"/>
      <c r="RPF11" s="40"/>
      <c r="RPG11" s="40"/>
      <c r="RPH11" s="40"/>
      <c r="RPI11" s="40"/>
      <c r="RPJ11" s="40"/>
      <c r="RPK11" s="40"/>
      <c r="RPL11" s="40"/>
      <c r="RPM11" s="40"/>
      <c r="RPN11" s="40"/>
      <c r="RPO11" s="40"/>
      <c r="RPP11" s="40"/>
      <c r="RPQ11" s="40"/>
      <c r="RPR11" s="40"/>
      <c r="RPS11" s="40"/>
      <c r="RPT11" s="40"/>
      <c r="RPU11" s="40"/>
      <c r="RPV11" s="40"/>
      <c r="RPW11" s="40"/>
      <c r="RPX11" s="40"/>
      <c r="RPY11" s="40"/>
      <c r="RPZ11" s="40"/>
      <c r="RQA11" s="40"/>
      <c r="RQB11" s="40"/>
      <c r="RQC11" s="40"/>
      <c r="RQD11" s="40"/>
      <c r="RQE11" s="40"/>
      <c r="RQF11" s="40"/>
      <c r="RQG11" s="40"/>
      <c r="RQH11" s="40"/>
      <c r="RQI11" s="40"/>
      <c r="RQJ11" s="40"/>
      <c r="RQK11" s="40"/>
      <c r="RQL11" s="40"/>
      <c r="RQM11" s="40"/>
      <c r="RQN11" s="40"/>
      <c r="RQO11" s="40"/>
      <c r="RQP11" s="40"/>
      <c r="RQQ11" s="40"/>
      <c r="RQR11" s="40"/>
      <c r="RQS11" s="40"/>
      <c r="RQT11" s="40"/>
      <c r="RQU11" s="40"/>
      <c r="RQV11" s="40"/>
      <c r="RQW11" s="40"/>
      <c r="RQX11" s="40"/>
      <c r="RQY11" s="40"/>
      <c r="RQZ11" s="40"/>
      <c r="RRA11" s="40"/>
      <c r="RRB11" s="40"/>
      <c r="RRC11" s="40"/>
      <c r="RRD11" s="40"/>
      <c r="RRE11" s="40"/>
      <c r="RRF11" s="40"/>
      <c r="RRG11" s="40"/>
      <c r="RRH11" s="40"/>
      <c r="RRI11" s="40"/>
      <c r="RRJ11" s="40"/>
      <c r="RRK11" s="40"/>
      <c r="RRL11" s="40"/>
      <c r="RRM11" s="40"/>
      <c r="RRN11" s="40"/>
      <c r="RRO11" s="40"/>
      <c r="RRP11" s="40"/>
      <c r="RRQ11" s="40"/>
      <c r="RRR11" s="40"/>
      <c r="RRS11" s="40"/>
      <c r="RRT11" s="40"/>
      <c r="RRU11" s="40"/>
      <c r="RRV11" s="40"/>
      <c r="RRW11" s="40"/>
      <c r="RRX11" s="40"/>
      <c r="RRY11" s="40"/>
      <c r="RRZ11" s="40"/>
      <c r="RSA11" s="40"/>
      <c r="RSB11" s="40"/>
      <c r="RSC11" s="40"/>
      <c r="RSD11" s="40"/>
      <c r="RSE11" s="40"/>
      <c r="RSF11" s="40"/>
      <c r="RSG11" s="40"/>
      <c r="RSH11" s="40"/>
      <c r="RSI11" s="40"/>
      <c r="RSJ11" s="40"/>
      <c r="RSK11" s="40"/>
      <c r="RSL11" s="40"/>
      <c r="RSM11" s="40"/>
      <c r="RSN11" s="40"/>
      <c r="RSO11" s="40"/>
      <c r="RSP11" s="40"/>
      <c r="RSQ11" s="40"/>
      <c r="RSR11" s="40"/>
      <c r="RSS11" s="40"/>
      <c r="RST11" s="40"/>
      <c r="RSU11" s="40"/>
      <c r="RSV11" s="40"/>
      <c r="RSW11" s="40"/>
      <c r="RSX11" s="40"/>
      <c r="RSY11" s="40"/>
      <c r="RSZ11" s="40"/>
      <c r="RTA11" s="40"/>
      <c r="RTB11" s="40"/>
      <c r="RTC11" s="40"/>
      <c r="RTD11" s="40"/>
      <c r="RTE11" s="40"/>
      <c r="RTF11" s="40"/>
      <c r="RTG11" s="40"/>
      <c r="RTH11" s="40"/>
      <c r="RTI11" s="40"/>
      <c r="RTJ11" s="40"/>
      <c r="RTK11" s="40"/>
      <c r="RTL11" s="40"/>
      <c r="RTM11" s="40"/>
      <c r="RTN11" s="40"/>
      <c r="RTO11" s="40"/>
      <c r="RTP11" s="40"/>
      <c r="RTQ11" s="40"/>
      <c r="RTR11" s="40"/>
      <c r="RTS11" s="40"/>
      <c r="RTT11" s="40"/>
      <c r="RTU11" s="40"/>
      <c r="RTV11" s="40"/>
      <c r="RTW11" s="40"/>
      <c r="RTX11" s="40"/>
      <c r="RTY11" s="40"/>
      <c r="RTZ11" s="40"/>
      <c r="RUA11" s="40"/>
      <c r="RUB11" s="40"/>
      <c r="RUC11" s="40"/>
      <c r="RUD11" s="40"/>
      <c r="RUE11" s="40"/>
      <c r="RUF11" s="40"/>
      <c r="RUG11" s="40"/>
      <c r="RUH11" s="40"/>
      <c r="RUI11" s="40"/>
      <c r="RUJ11" s="40"/>
      <c r="RUK11" s="40"/>
      <c r="RUL11" s="40"/>
      <c r="RUM11" s="40"/>
      <c r="RUN11" s="40"/>
      <c r="RUO11" s="40"/>
      <c r="RUP11" s="40"/>
      <c r="RUQ11" s="40"/>
      <c r="RUR11" s="40"/>
      <c r="RUS11" s="40"/>
      <c r="RUT11" s="40"/>
      <c r="RUU11" s="40"/>
      <c r="RUV11" s="40"/>
      <c r="RUW11" s="40"/>
      <c r="RUX11" s="40"/>
      <c r="RUY11" s="40"/>
      <c r="RUZ11" s="40"/>
      <c r="RVA11" s="40"/>
      <c r="RVB11" s="40"/>
      <c r="RVC11" s="40"/>
      <c r="RVD11" s="40"/>
      <c r="RVE11" s="40"/>
      <c r="RVF11" s="40"/>
      <c r="RVG11" s="40"/>
      <c r="RVH11" s="40"/>
      <c r="RVI11" s="40"/>
      <c r="RVJ11" s="40"/>
      <c r="RVK11" s="40"/>
      <c r="RVL11" s="40"/>
      <c r="RVM11" s="40"/>
      <c r="RVN11" s="40"/>
      <c r="RVO11" s="40"/>
      <c r="RVP11" s="40"/>
      <c r="RVQ11" s="40"/>
      <c r="RVR11" s="40"/>
      <c r="RVS11" s="40"/>
      <c r="RVT11" s="40"/>
      <c r="RVU11" s="40"/>
      <c r="RVV11" s="40"/>
      <c r="RVW11" s="40"/>
      <c r="RVX11" s="40"/>
      <c r="RVY11" s="40"/>
      <c r="RVZ11" s="40"/>
      <c r="RWA11" s="40"/>
      <c r="RWB11" s="40"/>
      <c r="RWC11" s="40"/>
      <c r="RWD11" s="40"/>
      <c r="RWE11" s="40"/>
      <c r="RWF11" s="40"/>
      <c r="RWG11" s="40"/>
      <c r="RWH11" s="40"/>
      <c r="RWI11" s="40"/>
      <c r="RWJ11" s="40"/>
      <c r="RWK11" s="40"/>
      <c r="RWL11" s="40"/>
      <c r="RWM11" s="40"/>
      <c r="RWN11" s="40"/>
      <c r="RWO11" s="40"/>
      <c r="RWP11" s="40"/>
      <c r="RWQ11" s="40"/>
      <c r="RWR11" s="40"/>
      <c r="RWS11" s="40"/>
      <c r="RWT11" s="40"/>
      <c r="RWU11" s="40"/>
      <c r="RWV11" s="40"/>
      <c r="RWW11" s="40"/>
      <c r="RWX11" s="40"/>
      <c r="RWY11" s="40"/>
      <c r="RWZ11" s="40"/>
      <c r="RXA11" s="40"/>
      <c r="RXB11" s="40"/>
      <c r="RXC11" s="40"/>
      <c r="RXD11" s="40"/>
      <c r="RXE11" s="40"/>
      <c r="RXF11" s="40"/>
      <c r="RXG11" s="40"/>
      <c r="RXH11" s="40"/>
      <c r="RXI11" s="40"/>
      <c r="RXJ11" s="40"/>
      <c r="RXK11" s="40"/>
      <c r="RXL11" s="40"/>
      <c r="RXM11" s="40"/>
      <c r="RXN11" s="40"/>
      <c r="RXO11" s="40"/>
      <c r="RXP11" s="40"/>
      <c r="RXQ11" s="40"/>
      <c r="RXR11" s="40"/>
      <c r="RXS11" s="40"/>
      <c r="RXT11" s="40"/>
      <c r="RXU11" s="40"/>
      <c r="RXV11" s="40"/>
      <c r="RXW11" s="40"/>
      <c r="RXX11" s="40"/>
      <c r="RXY11" s="40"/>
      <c r="RXZ11" s="40"/>
      <c r="RYA11" s="40"/>
      <c r="RYB11" s="40"/>
      <c r="RYC11" s="40"/>
      <c r="RYD11" s="40"/>
      <c r="RYE11" s="40"/>
      <c r="RYF11" s="40"/>
      <c r="RYG11" s="40"/>
      <c r="RYH11" s="40"/>
      <c r="RYI11" s="40"/>
      <c r="RYJ11" s="40"/>
      <c r="RYK11" s="40"/>
      <c r="RYL11" s="40"/>
      <c r="RYM11" s="40"/>
      <c r="RYN11" s="40"/>
      <c r="RYO11" s="40"/>
      <c r="RYP11" s="40"/>
      <c r="RYQ11" s="40"/>
      <c r="RYR11" s="40"/>
      <c r="RYS11" s="40"/>
      <c r="RYT11" s="40"/>
      <c r="RYU11" s="40"/>
      <c r="RYV11" s="40"/>
      <c r="RYW11" s="40"/>
      <c r="RYX11" s="40"/>
      <c r="RYY11" s="40"/>
      <c r="RYZ11" s="40"/>
      <c r="RZA11" s="40"/>
      <c r="RZB11" s="40"/>
      <c r="RZC11" s="40"/>
      <c r="RZD11" s="40"/>
      <c r="RZE11" s="40"/>
      <c r="RZF11" s="40"/>
      <c r="RZG11" s="40"/>
      <c r="RZH11" s="40"/>
      <c r="RZI11" s="40"/>
      <c r="RZJ11" s="40"/>
      <c r="RZK11" s="40"/>
      <c r="RZL11" s="40"/>
      <c r="RZM11" s="40"/>
      <c r="RZN11" s="40"/>
      <c r="RZO11" s="40"/>
      <c r="RZP11" s="40"/>
      <c r="RZQ11" s="40"/>
      <c r="RZR11" s="40"/>
      <c r="RZS11" s="40"/>
      <c r="RZT11" s="40"/>
      <c r="RZU11" s="40"/>
      <c r="RZV11" s="40"/>
      <c r="RZW11" s="40"/>
      <c r="RZX11" s="40"/>
      <c r="RZY11" s="40"/>
      <c r="RZZ11" s="40"/>
      <c r="SAA11" s="40"/>
      <c r="SAB11" s="40"/>
      <c r="SAC11" s="40"/>
      <c r="SAD11" s="40"/>
      <c r="SAE11" s="40"/>
      <c r="SAF11" s="40"/>
      <c r="SAG11" s="40"/>
      <c r="SAH11" s="40"/>
      <c r="SAI11" s="40"/>
      <c r="SAJ11" s="40"/>
      <c r="SAK11" s="40"/>
      <c r="SAL11" s="40"/>
      <c r="SAM11" s="40"/>
      <c r="SAN11" s="40"/>
      <c r="SAO11" s="40"/>
      <c r="SAP11" s="40"/>
      <c r="SAQ11" s="40"/>
      <c r="SAR11" s="40"/>
      <c r="SAS11" s="40"/>
      <c r="SAT11" s="40"/>
      <c r="SAU11" s="40"/>
      <c r="SAV11" s="40"/>
      <c r="SAW11" s="40"/>
      <c r="SAX11" s="40"/>
      <c r="SAY11" s="40"/>
      <c r="SAZ11" s="40"/>
      <c r="SBA11" s="40"/>
      <c r="SBB11" s="40"/>
      <c r="SBC11" s="40"/>
      <c r="SBD11" s="40"/>
      <c r="SBE11" s="40"/>
      <c r="SBF11" s="40"/>
      <c r="SBG11" s="40"/>
      <c r="SBH11" s="40"/>
      <c r="SBI11" s="40"/>
      <c r="SBJ11" s="40"/>
      <c r="SBK11" s="40"/>
      <c r="SBL11" s="40"/>
      <c r="SBM11" s="40"/>
      <c r="SBN11" s="40"/>
      <c r="SBO11" s="40"/>
      <c r="SBP11" s="40"/>
      <c r="SBQ11" s="40"/>
      <c r="SBR11" s="40"/>
      <c r="SBS11" s="40"/>
      <c r="SBT11" s="40"/>
      <c r="SBU11" s="40"/>
      <c r="SBV11" s="40"/>
      <c r="SBW11" s="40"/>
      <c r="SBX11" s="40"/>
      <c r="SBY11" s="40"/>
      <c r="SBZ11" s="40"/>
      <c r="SCA11" s="40"/>
      <c r="SCB11" s="40"/>
      <c r="SCC11" s="40"/>
      <c r="SCD11" s="40"/>
      <c r="SCE11" s="40"/>
      <c r="SCF11" s="40"/>
      <c r="SCG11" s="40"/>
      <c r="SCH11" s="40"/>
      <c r="SCI11" s="40"/>
      <c r="SCJ11" s="40"/>
      <c r="SCK11" s="40"/>
      <c r="SCL11" s="40"/>
      <c r="SCM11" s="40"/>
      <c r="SCN11" s="40"/>
      <c r="SCO11" s="40"/>
      <c r="SCP11" s="40"/>
      <c r="SCQ11" s="40"/>
      <c r="SCR11" s="40"/>
      <c r="SCS11" s="40"/>
      <c r="SCT11" s="40"/>
      <c r="SCU11" s="40"/>
      <c r="SCV11" s="40"/>
      <c r="SCW11" s="40"/>
      <c r="SCX11" s="40"/>
      <c r="SCY11" s="40"/>
      <c r="SCZ11" s="40"/>
      <c r="SDA11" s="40"/>
      <c r="SDB11" s="40"/>
      <c r="SDC11" s="40"/>
      <c r="SDD11" s="40"/>
      <c r="SDE11" s="40"/>
      <c r="SDF11" s="40"/>
      <c r="SDG11" s="40"/>
      <c r="SDH11" s="40"/>
      <c r="SDI11" s="40"/>
      <c r="SDJ11" s="40"/>
      <c r="SDK11" s="40"/>
      <c r="SDL11" s="40"/>
      <c r="SDM11" s="40"/>
      <c r="SDN11" s="40"/>
      <c r="SDO11" s="40"/>
      <c r="SDP11" s="40"/>
      <c r="SDQ11" s="40"/>
      <c r="SDR11" s="40"/>
      <c r="SDS11" s="40"/>
      <c r="SDT11" s="40"/>
      <c r="SDU11" s="40"/>
      <c r="SDV11" s="40"/>
      <c r="SDW11" s="40"/>
      <c r="SDX11" s="40"/>
      <c r="SDY11" s="40"/>
      <c r="SDZ11" s="40"/>
      <c r="SEA11" s="40"/>
      <c r="SEB11" s="40"/>
      <c r="SEC11" s="40"/>
      <c r="SED11" s="40"/>
      <c r="SEE11" s="40"/>
      <c r="SEF11" s="40"/>
      <c r="SEG11" s="40"/>
      <c r="SEH11" s="40"/>
      <c r="SEI11" s="40"/>
      <c r="SEJ11" s="40"/>
      <c r="SEK11" s="40"/>
      <c r="SEL11" s="40"/>
      <c r="SEM11" s="40"/>
      <c r="SEN11" s="40"/>
      <c r="SEO11" s="40"/>
      <c r="SEP11" s="40"/>
      <c r="SEQ11" s="40"/>
      <c r="SER11" s="40"/>
      <c r="SES11" s="40"/>
      <c r="SET11" s="40"/>
      <c r="SEU11" s="40"/>
      <c r="SEV11" s="40"/>
      <c r="SEW11" s="40"/>
      <c r="SEX11" s="40"/>
      <c r="SEY11" s="40"/>
      <c r="SEZ11" s="40"/>
      <c r="SFA11" s="40"/>
      <c r="SFB11" s="40"/>
      <c r="SFC11" s="40"/>
      <c r="SFD11" s="40"/>
      <c r="SFE11" s="40"/>
      <c r="SFF11" s="40"/>
      <c r="SFG11" s="40"/>
      <c r="SFH11" s="40"/>
      <c r="SFI11" s="40"/>
      <c r="SFJ11" s="40"/>
      <c r="SFK11" s="40"/>
      <c r="SFL11" s="40"/>
      <c r="SFM11" s="40"/>
      <c r="SFN11" s="40"/>
      <c r="SFO11" s="40"/>
      <c r="SFP11" s="40"/>
      <c r="SFQ11" s="40"/>
      <c r="SFR11" s="40"/>
      <c r="SFS11" s="40"/>
      <c r="SFT11" s="40"/>
      <c r="SFU11" s="40"/>
      <c r="SFV11" s="40"/>
      <c r="SFW11" s="40"/>
      <c r="SFX11" s="40"/>
      <c r="SFY11" s="40"/>
      <c r="SFZ11" s="40"/>
      <c r="SGA11" s="40"/>
      <c r="SGB11" s="40"/>
      <c r="SGC11" s="40"/>
      <c r="SGD11" s="40"/>
      <c r="SGE11" s="40"/>
      <c r="SGF11" s="40"/>
      <c r="SGG11" s="40"/>
      <c r="SGH11" s="40"/>
      <c r="SGI11" s="40"/>
      <c r="SGJ11" s="40"/>
      <c r="SGK11" s="40"/>
      <c r="SGL11" s="40"/>
      <c r="SGM11" s="40"/>
      <c r="SGN11" s="40"/>
      <c r="SGO11" s="40"/>
      <c r="SGP11" s="40"/>
      <c r="SGQ11" s="40"/>
      <c r="SGR11" s="40"/>
      <c r="SGS11" s="40"/>
      <c r="SGT11" s="40"/>
      <c r="SGU11" s="40"/>
      <c r="SGV11" s="40"/>
      <c r="SGW11" s="40"/>
      <c r="SGX11" s="40"/>
      <c r="SGY11" s="40"/>
      <c r="SGZ11" s="40"/>
      <c r="SHA11" s="40"/>
      <c r="SHB11" s="40"/>
      <c r="SHC11" s="40"/>
      <c r="SHD11" s="40"/>
      <c r="SHE11" s="40"/>
      <c r="SHF11" s="40"/>
      <c r="SHG11" s="40"/>
      <c r="SHH11" s="40"/>
      <c r="SHI11" s="40"/>
      <c r="SHJ11" s="40"/>
      <c r="SHK11" s="40"/>
      <c r="SHL11" s="40"/>
      <c r="SHM11" s="40"/>
      <c r="SHN11" s="40"/>
      <c r="SHO11" s="40"/>
      <c r="SHP11" s="40"/>
      <c r="SHQ11" s="40"/>
      <c r="SHR11" s="40"/>
      <c r="SHS11" s="40"/>
      <c r="SHT11" s="40"/>
      <c r="SHU11" s="40"/>
      <c r="SHV11" s="40"/>
      <c r="SHW11" s="40"/>
      <c r="SHX11" s="40"/>
      <c r="SHY11" s="40"/>
      <c r="SHZ11" s="40"/>
      <c r="SIA11" s="40"/>
      <c r="SIB11" s="40"/>
      <c r="SIC11" s="40"/>
      <c r="SID11" s="40"/>
      <c r="SIE11" s="40"/>
      <c r="SIF11" s="40"/>
      <c r="SIG11" s="40"/>
      <c r="SIH11" s="40"/>
      <c r="SII11" s="40"/>
      <c r="SIJ11" s="40"/>
      <c r="SIK11" s="40"/>
      <c r="SIL11" s="40"/>
      <c r="SIM11" s="40"/>
      <c r="SIN11" s="40"/>
      <c r="SIO11" s="40"/>
      <c r="SIP11" s="40"/>
      <c r="SIQ11" s="40"/>
      <c r="SIR11" s="40"/>
      <c r="SIS11" s="40"/>
      <c r="SIT11" s="40"/>
      <c r="SIU11" s="40"/>
      <c r="SIV11" s="40"/>
      <c r="SIW11" s="40"/>
      <c r="SIX11" s="40"/>
      <c r="SIY11" s="40"/>
      <c r="SIZ11" s="40"/>
      <c r="SJA11" s="40"/>
      <c r="SJB11" s="40"/>
      <c r="SJC11" s="40"/>
      <c r="SJD11" s="40"/>
      <c r="SJE11" s="40"/>
      <c r="SJF11" s="40"/>
      <c r="SJG11" s="40"/>
      <c r="SJH11" s="40"/>
      <c r="SJI11" s="40"/>
      <c r="SJJ11" s="40"/>
      <c r="SJK11" s="40"/>
      <c r="SJL11" s="40"/>
      <c r="SJM11" s="40"/>
      <c r="SJN11" s="40"/>
      <c r="SJO11" s="40"/>
      <c r="SJP11" s="40"/>
      <c r="SJQ11" s="40"/>
      <c r="SJR11" s="40"/>
      <c r="SJS11" s="40"/>
      <c r="SJT11" s="40"/>
      <c r="SJU11" s="40"/>
      <c r="SJV11" s="40"/>
      <c r="SJW11" s="40"/>
      <c r="SJX11" s="40"/>
      <c r="SJY11" s="40"/>
      <c r="SJZ11" s="40"/>
      <c r="SKA11" s="40"/>
      <c r="SKB11" s="40"/>
      <c r="SKC11" s="40"/>
      <c r="SKD11" s="40"/>
      <c r="SKE11" s="40"/>
      <c r="SKF11" s="40"/>
      <c r="SKG11" s="40"/>
      <c r="SKH11" s="40"/>
      <c r="SKI11" s="40"/>
      <c r="SKJ11" s="40"/>
      <c r="SKK11" s="40"/>
      <c r="SKL11" s="40"/>
      <c r="SKM11" s="40"/>
      <c r="SKN11" s="40"/>
      <c r="SKO11" s="40"/>
      <c r="SKP11" s="40"/>
      <c r="SKQ11" s="40"/>
      <c r="SKR11" s="40"/>
      <c r="SKS11" s="40"/>
      <c r="SKT11" s="40"/>
      <c r="SKU11" s="40"/>
      <c r="SKV11" s="40"/>
      <c r="SKW11" s="40"/>
      <c r="SKX11" s="40"/>
      <c r="SKY11" s="40"/>
      <c r="SKZ11" s="40"/>
      <c r="SLA11" s="40"/>
      <c r="SLB11" s="40"/>
      <c r="SLC11" s="40"/>
      <c r="SLD11" s="40"/>
      <c r="SLE11" s="40"/>
      <c r="SLF11" s="40"/>
      <c r="SLG11" s="40"/>
      <c r="SLH11" s="40"/>
      <c r="SLI11" s="40"/>
      <c r="SLJ11" s="40"/>
      <c r="SLK11" s="40"/>
      <c r="SLL11" s="40"/>
      <c r="SLM11" s="40"/>
      <c r="SLN11" s="40"/>
      <c r="SLO11" s="40"/>
      <c r="SLP11" s="40"/>
      <c r="SLQ11" s="40"/>
      <c r="SLR11" s="40"/>
      <c r="SLS11" s="40"/>
      <c r="SLT11" s="40"/>
      <c r="SLU11" s="40"/>
      <c r="SLV11" s="40"/>
      <c r="SLW11" s="40"/>
      <c r="SLX11" s="40"/>
      <c r="SLY11" s="40"/>
      <c r="SLZ11" s="40"/>
      <c r="SMA11" s="40"/>
      <c r="SMB11" s="40"/>
      <c r="SMC11" s="40"/>
      <c r="SMD11" s="40"/>
      <c r="SME11" s="40"/>
      <c r="SMF11" s="40"/>
      <c r="SMG11" s="40"/>
      <c r="SMH11" s="40"/>
      <c r="SMI11" s="40"/>
      <c r="SMJ11" s="40"/>
      <c r="SMK11" s="40"/>
      <c r="SML11" s="40"/>
      <c r="SMM11" s="40"/>
      <c r="SMN11" s="40"/>
      <c r="SMO11" s="40"/>
      <c r="SMP11" s="40"/>
      <c r="SMQ11" s="40"/>
      <c r="SMR11" s="40"/>
      <c r="SMS11" s="40"/>
      <c r="SMT11" s="40"/>
      <c r="SMU11" s="40"/>
      <c r="SMV11" s="40"/>
      <c r="SMW11" s="40"/>
      <c r="SMX11" s="40"/>
      <c r="SMY11" s="40"/>
      <c r="SMZ11" s="40"/>
      <c r="SNA11" s="40"/>
      <c r="SNB11" s="40"/>
      <c r="SNC11" s="40"/>
      <c r="SND11" s="40"/>
      <c r="SNE11" s="40"/>
      <c r="SNF11" s="40"/>
      <c r="SNG11" s="40"/>
      <c r="SNH11" s="40"/>
      <c r="SNI11" s="40"/>
      <c r="SNJ11" s="40"/>
      <c r="SNK11" s="40"/>
      <c r="SNL11" s="40"/>
      <c r="SNM11" s="40"/>
      <c r="SNN11" s="40"/>
      <c r="SNO11" s="40"/>
      <c r="SNP11" s="40"/>
      <c r="SNQ11" s="40"/>
      <c r="SNR11" s="40"/>
      <c r="SNS11" s="40"/>
      <c r="SNT11" s="40"/>
      <c r="SNU11" s="40"/>
      <c r="SNV11" s="40"/>
      <c r="SNW11" s="40"/>
      <c r="SNX11" s="40"/>
      <c r="SNY11" s="40"/>
      <c r="SNZ11" s="40"/>
      <c r="SOA11" s="40"/>
      <c r="SOB11" s="40"/>
      <c r="SOC11" s="40"/>
      <c r="SOD11" s="40"/>
      <c r="SOE11" s="40"/>
      <c r="SOF11" s="40"/>
      <c r="SOG11" s="40"/>
      <c r="SOH11" s="40"/>
      <c r="SOI11" s="40"/>
      <c r="SOJ11" s="40"/>
      <c r="SOK11" s="40"/>
      <c r="SOL11" s="40"/>
      <c r="SOM11" s="40"/>
      <c r="SON11" s="40"/>
      <c r="SOO11" s="40"/>
      <c r="SOP11" s="40"/>
      <c r="SOQ11" s="40"/>
      <c r="SOR11" s="40"/>
      <c r="SOS11" s="40"/>
      <c r="SOT11" s="40"/>
      <c r="SOU11" s="40"/>
      <c r="SOV11" s="40"/>
      <c r="SOW11" s="40"/>
      <c r="SOX11" s="40"/>
      <c r="SOY11" s="40"/>
      <c r="SOZ11" s="40"/>
      <c r="SPA11" s="40"/>
      <c r="SPB11" s="40"/>
      <c r="SPC11" s="40"/>
      <c r="SPD11" s="40"/>
      <c r="SPE11" s="40"/>
      <c r="SPF11" s="40"/>
      <c r="SPG11" s="40"/>
      <c r="SPH11" s="40"/>
      <c r="SPI11" s="40"/>
      <c r="SPJ11" s="40"/>
      <c r="SPK11" s="40"/>
      <c r="SPL11" s="40"/>
      <c r="SPM11" s="40"/>
      <c r="SPN11" s="40"/>
      <c r="SPO11" s="40"/>
      <c r="SPP11" s="40"/>
      <c r="SPQ11" s="40"/>
      <c r="SPR11" s="40"/>
      <c r="SPS11" s="40"/>
      <c r="SPT11" s="40"/>
      <c r="SPU11" s="40"/>
      <c r="SPV11" s="40"/>
      <c r="SPW11" s="40"/>
      <c r="SPX11" s="40"/>
      <c r="SPY11" s="40"/>
      <c r="SPZ11" s="40"/>
      <c r="SQA11" s="40"/>
      <c r="SQB11" s="40"/>
      <c r="SQC11" s="40"/>
      <c r="SQD11" s="40"/>
      <c r="SQE11" s="40"/>
      <c r="SQF11" s="40"/>
      <c r="SQG11" s="40"/>
      <c r="SQH11" s="40"/>
      <c r="SQI11" s="40"/>
      <c r="SQJ11" s="40"/>
      <c r="SQK11" s="40"/>
      <c r="SQL11" s="40"/>
      <c r="SQM11" s="40"/>
      <c r="SQN11" s="40"/>
      <c r="SQO11" s="40"/>
      <c r="SQP11" s="40"/>
      <c r="SQQ11" s="40"/>
      <c r="SQR11" s="40"/>
      <c r="SQS11" s="40"/>
      <c r="SQT11" s="40"/>
      <c r="SQU11" s="40"/>
      <c r="SQV11" s="40"/>
      <c r="SQW11" s="40"/>
      <c r="SQX11" s="40"/>
      <c r="SQY11" s="40"/>
      <c r="SQZ11" s="40"/>
      <c r="SRA11" s="40"/>
      <c r="SRB11" s="40"/>
      <c r="SRC11" s="40"/>
      <c r="SRD11" s="40"/>
      <c r="SRE11" s="40"/>
      <c r="SRF11" s="40"/>
      <c r="SRG11" s="40"/>
      <c r="SRH11" s="40"/>
      <c r="SRI11" s="40"/>
      <c r="SRJ11" s="40"/>
      <c r="SRK11" s="40"/>
      <c r="SRL11" s="40"/>
      <c r="SRM11" s="40"/>
      <c r="SRN11" s="40"/>
      <c r="SRO11" s="40"/>
      <c r="SRP11" s="40"/>
      <c r="SRQ11" s="40"/>
      <c r="SRR11" s="40"/>
      <c r="SRS11" s="40"/>
      <c r="SRT11" s="40"/>
      <c r="SRU11" s="40"/>
      <c r="SRV11" s="40"/>
      <c r="SRW11" s="40"/>
      <c r="SRX11" s="40"/>
      <c r="SRY11" s="40"/>
      <c r="SRZ11" s="40"/>
      <c r="SSA11" s="40"/>
      <c r="SSB11" s="40"/>
      <c r="SSC11" s="40"/>
      <c r="SSD11" s="40"/>
      <c r="SSE11" s="40"/>
      <c r="SSF11" s="40"/>
      <c r="SSG11" s="40"/>
      <c r="SSH11" s="40"/>
      <c r="SSI11" s="40"/>
      <c r="SSJ11" s="40"/>
      <c r="SSK11" s="40"/>
      <c r="SSL11" s="40"/>
      <c r="SSM11" s="40"/>
      <c r="SSN11" s="40"/>
      <c r="SSO11" s="40"/>
      <c r="SSP11" s="40"/>
      <c r="SSQ11" s="40"/>
      <c r="SSR11" s="40"/>
      <c r="SSS11" s="40"/>
      <c r="SST11" s="40"/>
      <c r="SSU11" s="40"/>
      <c r="SSV11" s="40"/>
      <c r="SSW11" s="40"/>
      <c r="SSX11" s="40"/>
      <c r="SSY11" s="40"/>
      <c r="SSZ11" s="40"/>
      <c r="STA11" s="40"/>
      <c r="STB11" s="40"/>
      <c r="STC11" s="40"/>
      <c r="STD11" s="40"/>
      <c r="STE11" s="40"/>
      <c r="STF11" s="40"/>
      <c r="STG11" s="40"/>
      <c r="STH11" s="40"/>
      <c r="STI11" s="40"/>
      <c r="STJ11" s="40"/>
      <c r="STK11" s="40"/>
      <c r="STL11" s="40"/>
      <c r="STM11" s="40"/>
      <c r="STN11" s="40"/>
      <c r="STO11" s="40"/>
      <c r="STP11" s="40"/>
      <c r="STQ11" s="40"/>
      <c r="STR11" s="40"/>
      <c r="STS11" s="40"/>
      <c r="STT11" s="40"/>
      <c r="STU11" s="40"/>
      <c r="STV11" s="40"/>
      <c r="STW11" s="40"/>
      <c r="STX11" s="40"/>
      <c r="STY11" s="40"/>
      <c r="STZ11" s="40"/>
      <c r="SUA11" s="40"/>
      <c r="SUB11" s="40"/>
      <c r="SUC11" s="40"/>
      <c r="SUD11" s="40"/>
      <c r="SUE11" s="40"/>
      <c r="SUF11" s="40"/>
      <c r="SUG11" s="40"/>
      <c r="SUH11" s="40"/>
      <c r="SUI11" s="40"/>
      <c r="SUJ11" s="40"/>
      <c r="SUK11" s="40"/>
      <c r="SUL11" s="40"/>
      <c r="SUM11" s="40"/>
      <c r="SUN11" s="40"/>
      <c r="SUO11" s="40"/>
      <c r="SUP11" s="40"/>
      <c r="SUQ11" s="40"/>
      <c r="SUR11" s="40"/>
      <c r="SUS11" s="40"/>
      <c r="SUT11" s="40"/>
      <c r="SUU11" s="40"/>
      <c r="SUV11" s="40"/>
      <c r="SUW11" s="40"/>
      <c r="SUX11" s="40"/>
      <c r="SUY11" s="40"/>
      <c r="SUZ11" s="40"/>
      <c r="SVA11" s="40"/>
      <c r="SVB11" s="40"/>
      <c r="SVC11" s="40"/>
      <c r="SVD11" s="40"/>
      <c r="SVE11" s="40"/>
      <c r="SVF11" s="40"/>
      <c r="SVG11" s="40"/>
      <c r="SVH11" s="40"/>
      <c r="SVI11" s="40"/>
      <c r="SVJ11" s="40"/>
      <c r="SVK11" s="40"/>
      <c r="SVL11" s="40"/>
      <c r="SVM11" s="40"/>
      <c r="SVN11" s="40"/>
      <c r="SVO11" s="40"/>
      <c r="SVP11" s="40"/>
      <c r="SVQ11" s="40"/>
      <c r="SVR11" s="40"/>
      <c r="SVS11" s="40"/>
      <c r="SVT11" s="40"/>
      <c r="SVU11" s="40"/>
      <c r="SVV11" s="40"/>
      <c r="SVW11" s="40"/>
      <c r="SVX11" s="40"/>
      <c r="SVY11" s="40"/>
      <c r="SVZ11" s="40"/>
      <c r="SWA11" s="40"/>
      <c r="SWB11" s="40"/>
      <c r="SWC11" s="40"/>
      <c r="SWD11" s="40"/>
      <c r="SWE11" s="40"/>
      <c r="SWF11" s="40"/>
      <c r="SWG11" s="40"/>
      <c r="SWH11" s="40"/>
      <c r="SWI11" s="40"/>
      <c r="SWJ11" s="40"/>
      <c r="SWK11" s="40"/>
      <c r="SWL11" s="40"/>
      <c r="SWM11" s="40"/>
      <c r="SWN11" s="40"/>
      <c r="SWO11" s="40"/>
      <c r="SWP11" s="40"/>
      <c r="SWQ11" s="40"/>
      <c r="SWR11" s="40"/>
      <c r="SWS11" s="40"/>
      <c r="SWT11" s="40"/>
      <c r="SWU11" s="40"/>
      <c r="SWV11" s="40"/>
      <c r="SWW11" s="40"/>
      <c r="SWX11" s="40"/>
      <c r="SWY11" s="40"/>
      <c r="SWZ11" s="40"/>
      <c r="SXA11" s="40"/>
      <c r="SXB11" s="40"/>
      <c r="SXC11" s="40"/>
      <c r="SXD11" s="40"/>
      <c r="SXE11" s="40"/>
      <c r="SXF11" s="40"/>
      <c r="SXG11" s="40"/>
      <c r="SXH11" s="40"/>
      <c r="SXI11" s="40"/>
      <c r="SXJ11" s="40"/>
      <c r="SXK11" s="40"/>
      <c r="SXL11" s="40"/>
      <c r="SXM11" s="40"/>
      <c r="SXN11" s="40"/>
      <c r="SXO11" s="40"/>
      <c r="SXP11" s="40"/>
      <c r="SXQ11" s="40"/>
      <c r="SXR11" s="40"/>
      <c r="SXS11" s="40"/>
      <c r="SXT11" s="40"/>
      <c r="SXU11" s="40"/>
      <c r="SXV11" s="40"/>
      <c r="SXW11" s="40"/>
      <c r="SXX11" s="40"/>
      <c r="SXY11" s="40"/>
      <c r="SXZ11" s="40"/>
      <c r="SYA11" s="40"/>
      <c r="SYB11" s="40"/>
      <c r="SYC11" s="40"/>
      <c r="SYD11" s="40"/>
      <c r="SYE11" s="40"/>
      <c r="SYF11" s="40"/>
      <c r="SYG11" s="40"/>
      <c r="SYH11" s="40"/>
      <c r="SYI11" s="40"/>
      <c r="SYJ11" s="40"/>
      <c r="SYK11" s="40"/>
      <c r="SYL11" s="40"/>
      <c r="SYM11" s="40"/>
      <c r="SYN11" s="40"/>
      <c r="SYO11" s="40"/>
      <c r="SYP11" s="40"/>
      <c r="SYQ11" s="40"/>
      <c r="SYR11" s="40"/>
      <c r="SYS11" s="40"/>
      <c r="SYT11" s="40"/>
      <c r="SYU11" s="40"/>
      <c r="SYV11" s="40"/>
      <c r="SYW11" s="40"/>
      <c r="SYX11" s="40"/>
      <c r="SYY11" s="40"/>
      <c r="SYZ11" s="40"/>
      <c r="SZA11" s="40"/>
      <c r="SZB11" s="40"/>
      <c r="SZC11" s="40"/>
      <c r="SZD11" s="40"/>
      <c r="SZE11" s="40"/>
      <c r="SZF11" s="40"/>
      <c r="SZG11" s="40"/>
      <c r="SZH11" s="40"/>
      <c r="SZI11" s="40"/>
      <c r="SZJ11" s="40"/>
      <c r="SZK11" s="40"/>
      <c r="SZL11" s="40"/>
      <c r="SZM11" s="40"/>
      <c r="SZN11" s="40"/>
      <c r="SZO11" s="40"/>
      <c r="SZP11" s="40"/>
      <c r="SZQ11" s="40"/>
      <c r="SZR11" s="40"/>
      <c r="SZS11" s="40"/>
      <c r="SZT11" s="40"/>
      <c r="SZU11" s="40"/>
      <c r="SZV11" s="40"/>
      <c r="SZW11" s="40"/>
      <c r="SZX11" s="40"/>
      <c r="SZY11" s="40"/>
      <c r="SZZ11" s="40"/>
      <c r="TAA11" s="40"/>
      <c r="TAB11" s="40"/>
      <c r="TAC11" s="40"/>
      <c r="TAD11" s="40"/>
      <c r="TAE11" s="40"/>
      <c r="TAF11" s="40"/>
      <c r="TAG11" s="40"/>
      <c r="TAH11" s="40"/>
      <c r="TAI11" s="40"/>
      <c r="TAJ11" s="40"/>
      <c r="TAK11" s="40"/>
      <c r="TAL11" s="40"/>
      <c r="TAM11" s="40"/>
      <c r="TAN11" s="40"/>
      <c r="TAO11" s="40"/>
      <c r="TAP11" s="40"/>
      <c r="TAQ11" s="40"/>
      <c r="TAR11" s="40"/>
      <c r="TAS11" s="40"/>
      <c r="TAT11" s="40"/>
      <c r="TAU11" s="40"/>
      <c r="TAV11" s="40"/>
      <c r="TAW11" s="40"/>
      <c r="TAX11" s="40"/>
      <c r="TAY11" s="40"/>
      <c r="TAZ11" s="40"/>
      <c r="TBA11" s="40"/>
      <c r="TBB11" s="40"/>
      <c r="TBC11" s="40"/>
      <c r="TBD11" s="40"/>
      <c r="TBE11" s="40"/>
      <c r="TBF11" s="40"/>
      <c r="TBG11" s="40"/>
      <c r="TBH11" s="40"/>
      <c r="TBI11" s="40"/>
      <c r="TBJ11" s="40"/>
      <c r="TBK11" s="40"/>
      <c r="TBL11" s="40"/>
      <c r="TBM11" s="40"/>
      <c r="TBN11" s="40"/>
      <c r="TBO11" s="40"/>
      <c r="TBP11" s="40"/>
      <c r="TBQ11" s="40"/>
      <c r="TBR11" s="40"/>
      <c r="TBS11" s="40"/>
      <c r="TBT11" s="40"/>
      <c r="TBU11" s="40"/>
      <c r="TBV11" s="40"/>
      <c r="TBW11" s="40"/>
      <c r="TBX11" s="40"/>
      <c r="TBY11" s="40"/>
      <c r="TBZ11" s="40"/>
      <c r="TCA11" s="40"/>
      <c r="TCB11" s="40"/>
      <c r="TCC11" s="40"/>
      <c r="TCD11" s="40"/>
      <c r="TCE11" s="40"/>
      <c r="TCF11" s="40"/>
      <c r="TCG11" s="40"/>
      <c r="TCH11" s="40"/>
      <c r="TCI11" s="40"/>
      <c r="TCJ11" s="40"/>
      <c r="TCK11" s="40"/>
      <c r="TCL11" s="40"/>
      <c r="TCM11" s="40"/>
      <c r="TCN11" s="40"/>
      <c r="TCO11" s="40"/>
      <c r="TCP11" s="40"/>
      <c r="TCQ11" s="40"/>
      <c r="TCR11" s="40"/>
      <c r="TCS11" s="40"/>
      <c r="TCT11" s="40"/>
      <c r="TCU11" s="40"/>
      <c r="TCV11" s="40"/>
      <c r="TCW11" s="40"/>
      <c r="TCX11" s="40"/>
      <c r="TCY11" s="40"/>
      <c r="TCZ11" s="40"/>
      <c r="TDA11" s="40"/>
      <c r="TDB11" s="40"/>
      <c r="TDC11" s="40"/>
      <c r="TDD11" s="40"/>
      <c r="TDE11" s="40"/>
      <c r="TDF11" s="40"/>
      <c r="TDG11" s="40"/>
      <c r="TDH11" s="40"/>
      <c r="TDI11" s="40"/>
      <c r="TDJ11" s="40"/>
      <c r="TDK11" s="40"/>
      <c r="TDL11" s="40"/>
      <c r="TDM11" s="40"/>
      <c r="TDN11" s="40"/>
      <c r="TDO11" s="40"/>
      <c r="TDP11" s="40"/>
      <c r="TDQ11" s="40"/>
      <c r="TDR11" s="40"/>
      <c r="TDS11" s="40"/>
      <c r="TDT11" s="40"/>
      <c r="TDU11" s="40"/>
      <c r="TDV11" s="40"/>
      <c r="TDW11" s="40"/>
      <c r="TDX11" s="40"/>
      <c r="TDY11" s="40"/>
      <c r="TDZ11" s="40"/>
      <c r="TEA11" s="40"/>
      <c r="TEB11" s="40"/>
      <c r="TEC11" s="40"/>
      <c r="TED11" s="40"/>
      <c r="TEE11" s="40"/>
      <c r="TEF11" s="40"/>
      <c r="TEG11" s="40"/>
      <c r="TEH11" s="40"/>
      <c r="TEI11" s="40"/>
      <c r="TEJ11" s="40"/>
      <c r="TEK11" s="40"/>
      <c r="TEL11" s="40"/>
      <c r="TEM11" s="40"/>
      <c r="TEN11" s="40"/>
      <c r="TEO11" s="40"/>
      <c r="TEP11" s="40"/>
      <c r="TEQ11" s="40"/>
      <c r="TER11" s="40"/>
      <c r="TES11" s="40"/>
      <c r="TET11" s="40"/>
      <c r="TEU11" s="40"/>
      <c r="TEV11" s="40"/>
      <c r="TEW11" s="40"/>
      <c r="TEX11" s="40"/>
      <c r="TEY11" s="40"/>
      <c r="TEZ11" s="40"/>
      <c r="TFA11" s="40"/>
      <c r="TFB11" s="40"/>
      <c r="TFC11" s="40"/>
      <c r="TFD11" s="40"/>
      <c r="TFE11" s="40"/>
      <c r="TFF11" s="40"/>
      <c r="TFG11" s="40"/>
      <c r="TFH11" s="40"/>
      <c r="TFI11" s="40"/>
      <c r="TFJ11" s="40"/>
      <c r="TFK11" s="40"/>
      <c r="TFL11" s="40"/>
      <c r="TFM11" s="40"/>
      <c r="TFN11" s="40"/>
      <c r="TFO11" s="40"/>
      <c r="TFP11" s="40"/>
      <c r="TFQ11" s="40"/>
      <c r="TFR11" s="40"/>
      <c r="TFS11" s="40"/>
      <c r="TFT11" s="40"/>
      <c r="TFU11" s="40"/>
      <c r="TFV11" s="40"/>
      <c r="TFW11" s="40"/>
      <c r="TFX11" s="40"/>
      <c r="TFY11" s="40"/>
      <c r="TFZ11" s="40"/>
      <c r="TGA11" s="40"/>
      <c r="TGB11" s="40"/>
      <c r="TGC11" s="40"/>
      <c r="TGD11" s="40"/>
      <c r="TGE11" s="40"/>
      <c r="TGF11" s="40"/>
      <c r="TGG11" s="40"/>
      <c r="TGH11" s="40"/>
      <c r="TGI11" s="40"/>
      <c r="TGJ11" s="40"/>
      <c r="TGK11" s="40"/>
      <c r="TGL11" s="40"/>
      <c r="TGM11" s="40"/>
      <c r="TGN11" s="40"/>
      <c r="TGO11" s="40"/>
      <c r="TGP11" s="40"/>
      <c r="TGQ11" s="40"/>
      <c r="TGR11" s="40"/>
      <c r="TGS11" s="40"/>
      <c r="TGT11" s="40"/>
      <c r="TGU11" s="40"/>
      <c r="TGV11" s="40"/>
      <c r="TGW11" s="40"/>
      <c r="TGX11" s="40"/>
      <c r="TGY11" s="40"/>
      <c r="TGZ11" s="40"/>
      <c r="THA11" s="40"/>
      <c r="THB11" s="40"/>
      <c r="THC11" s="40"/>
      <c r="THD11" s="40"/>
      <c r="THE11" s="40"/>
      <c r="THF11" s="40"/>
      <c r="THG11" s="40"/>
      <c r="THH11" s="40"/>
      <c r="THI11" s="40"/>
      <c r="THJ11" s="40"/>
      <c r="THK11" s="40"/>
      <c r="THL11" s="40"/>
      <c r="THM11" s="40"/>
      <c r="THN11" s="40"/>
      <c r="THO11" s="40"/>
      <c r="THP11" s="40"/>
      <c r="THQ11" s="40"/>
      <c r="THR11" s="40"/>
      <c r="THS11" s="40"/>
      <c r="THT11" s="40"/>
      <c r="THU11" s="40"/>
      <c r="THV11" s="40"/>
      <c r="THW11" s="40"/>
      <c r="THX11" s="40"/>
      <c r="THY11" s="40"/>
      <c r="THZ11" s="40"/>
      <c r="TIA11" s="40"/>
      <c r="TIB11" s="40"/>
      <c r="TIC11" s="40"/>
      <c r="TID11" s="40"/>
      <c r="TIE11" s="40"/>
      <c r="TIF11" s="40"/>
      <c r="TIG11" s="40"/>
      <c r="TIH11" s="40"/>
      <c r="TII11" s="40"/>
      <c r="TIJ11" s="40"/>
      <c r="TIK11" s="40"/>
      <c r="TIL11" s="40"/>
      <c r="TIM11" s="40"/>
      <c r="TIN11" s="40"/>
      <c r="TIO11" s="40"/>
      <c r="TIP11" s="40"/>
      <c r="TIQ11" s="40"/>
      <c r="TIR11" s="40"/>
      <c r="TIS11" s="40"/>
      <c r="TIT11" s="40"/>
      <c r="TIU11" s="40"/>
      <c r="TIV11" s="40"/>
      <c r="TIW11" s="40"/>
      <c r="TIX11" s="40"/>
      <c r="TIY11" s="40"/>
      <c r="TIZ11" s="40"/>
      <c r="TJA11" s="40"/>
      <c r="TJB11" s="40"/>
      <c r="TJC11" s="40"/>
      <c r="TJD11" s="40"/>
      <c r="TJE11" s="40"/>
      <c r="TJF11" s="40"/>
      <c r="TJG11" s="40"/>
      <c r="TJH11" s="40"/>
      <c r="TJI11" s="40"/>
      <c r="TJJ11" s="40"/>
      <c r="TJK11" s="40"/>
      <c r="TJL11" s="40"/>
      <c r="TJM11" s="40"/>
      <c r="TJN11" s="40"/>
      <c r="TJO11" s="40"/>
      <c r="TJP11" s="40"/>
      <c r="TJQ11" s="40"/>
      <c r="TJR11" s="40"/>
      <c r="TJS11" s="40"/>
      <c r="TJT11" s="40"/>
      <c r="TJU11" s="40"/>
      <c r="TJV11" s="40"/>
      <c r="TJW11" s="40"/>
      <c r="TJX11" s="40"/>
      <c r="TJY11" s="40"/>
      <c r="TJZ11" s="40"/>
      <c r="TKA11" s="40"/>
      <c r="TKB11" s="40"/>
      <c r="TKC11" s="40"/>
      <c r="TKD11" s="40"/>
      <c r="TKE11" s="40"/>
      <c r="TKF11" s="40"/>
      <c r="TKG11" s="40"/>
      <c r="TKH11" s="40"/>
      <c r="TKI11" s="40"/>
      <c r="TKJ11" s="40"/>
      <c r="TKK11" s="40"/>
      <c r="TKL11" s="40"/>
      <c r="TKM11" s="40"/>
      <c r="TKN11" s="40"/>
      <c r="TKO11" s="40"/>
      <c r="TKP11" s="40"/>
      <c r="TKQ11" s="40"/>
      <c r="TKR11" s="40"/>
      <c r="TKS11" s="40"/>
      <c r="TKT11" s="40"/>
      <c r="TKU11" s="40"/>
      <c r="TKV11" s="40"/>
      <c r="TKW11" s="40"/>
      <c r="TKX11" s="40"/>
      <c r="TKY11" s="40"/>
      <c r="TKZ11" s="40"/>
      <c r="TLA11" s="40"/>
      <c r="TLB11" s="40"/>
      <c r="TLC11" s="40"/>
      <c r="TLD11" s="40"/>
      <c r="TLE11" s="40"/>
      <c r="TLF11" s="40"/>
      <c r="TLG11" s="40"/>
      <c r="TLH11" s="40"/>
      <c r="TLI11" s="40"/>
      <c r="TLJ11" s="40"/>
      <c r="TLK11" s="40"/>
      <c r="TLL11" s="40"/>
      <c r="TLM11" s="40"/>
      <c r="TLN11" s="40"/>
      <c r="TLO11" s="40"/>
      <c r="TLP11" s="40"/>
      <c r="TLQ11" s="40"/>
      <c r="TLR11" s="40"/>
      <c r="TLS11" s="40"/>
      <c r="TLT11" s="40"/>
      <c r="TLU11" s="40"/>
      <c r="TLV11" s="40"/>
      <c r="TLW11" s="40"/>
      <c r="TLX11" s="40"/>
      <c r="TLY11" s="40"/>
      <c r="TLZ11" s="40"/>
      <c r="TMA11" s="40"/>
      <c r="TMB11" s="40"/>
      <c r="TMC11" s="40"/>
      <c r="TMD11" s="40"/>
      <c r="TME11" s="40"/>
      <c r="TMF11" s="40"/>
      <c r="TMG11" s="40"/>
      <c r="TMH11" s="40"/>
      <c r="TMI11" s="40"/>
      <c r="TMJ11" s="40"/>
      <c r="TMK11" s="40"/>
      <c r="TML11" s="40"/>
      <c r="TMM11" s="40"/>
      <c r="TMN11" s="40"/>
      <c r="TMO11" s="40"/>
      <c r="TMP11" s="40"/>
      <c r="TMQ11" s="40"/>
      <c r="TMR11" s="40"/>
      <c r="TMS11" s="40"/>
      <c r="TMT11" s="40"/>
      <c r="TMU11" s="40"/>
      <c r="TMV11" s="40"/>
      <c r="TMW11" s="40"/>
      <c r="TMX11" s="40"/>
      <c r="TMY11" s="40"/>
      <c r="TMZ11" s="40"/>
      <c r="TNA11" s="40"/>
      <c r="TNB11" s="40"/>
      <c r="TNC11" s="40"/>
      <c r="TND11" s="40"/>
      <c r="TNE11" s="40"/>
      <c r="TNF11" s="40"/>
      <c r="TNG11" s="40"/>
      <c r="TNH11" s="40"/>
      <c r="TNI11" s="40"/>
      <c r="TNJ11" s="40"/>
      <c r="TNK11" s="40"/>
      <c r="TNL11" s="40"/>
      <c r="TNM11" s="40"/>
      <c r="TNN11" s="40"/>
      <c r="TNO11" s="40"/>
      <c r="TNP11" s="40"/>
      <c r="TNQ11" s="40"/>
      <c r="TNR11" s="40"/>
      <c r="TNS11" s="40"/>
      <c r="TNT11" s="40"/>
      <c r="TNU11" s="40"/>
      <c r="TNV11" s="40"/>
      <c r="TNW11" s="40"/>
      <c r="TNX11" s="40"/>
      <c r="TNY11" s="40"/>
      <c r="TNZ11" s="40"/>
      <c r="TOA11" s="40"/>
      <c r="TOB11" s="40"/>
      <c r="TOC11" s="40"/>
      <c r="TOD11" s="40"/>
      <c r="TOE11" s="40"/>
      <c r="TOF11" s="40"/>
      <c r="TOG11" s="40"/>
      <c r="TOH11" s="40"/>
      <c r="TOI11" s="40"/>
      <c r="TOJ11" s="40"/>
      <c r="TOK11" s="40"/>
      <c r="TOL11" s="40"/>
      <c r="TOM11" s="40"/>
      <c r="TON11" s="40"/>
      <c r="TOO11" s="40"/>
      <c r="TOP11" s="40"/>
      <c r="TOQ11" s="40"/>
      <c r="TOR11" s="40"/>
      <c r="TOS11" s="40"/>
      <c r="TOT11" s="40"/>
      <c r="TOU11" s="40"/>
      <c r="TOV11" s="40"/>
      <c r="TOW11" s="40"/>
      <c r="TOX11" s="40"/>
      <c r="TOY11" s="40"/>
      <c r="TOZ11" s="40"/>
      <c r="TPA11" s="40"/>
      <c r="TPB11" s="40"/>
      <c r="TPC11" s="40"/>
      <c r="TPD11" s="40"/>
      <c r="TPE11" s="40"/>
      <c r="TPF11" s="40"/>
      <c r="TPG11" s="40"/>
      <c r="TPH11" s="40"/>
      <c r="TPI11" s="40"/>
      <c r="TPJ11" s="40"/>
      <c r="TPK11" s="40"/>
      <c r="TPL11" s="40"/>
      <c r="TPM11" s="40"/>
      <c r="TPN11" s="40"/>
      <c r="TPO11" s="40"/>
      <c r="TPP11" s="40"/>
      <c r="TPQ11" s="40"/>
      <c r="TPR11" s="40"/>
      <c r="TPS11" s="40"/>
      <c r="TPT11" s="40"/>
      <c r="TPU11" s="40"/>
      <c r="TPV11" s="40"/>
      <c r="TPW11" s="40"/>
      <c r="TPX11" s="40"/>
      <c r="TPY11" s="40"/>
      <c r="TPZ11" s="40"/>
      <c r="TQA11" s="40"/>
      <c r="TQB11" s="40"/>
      <c r="TQC11" s="40"/>
      <c r="TQD11" s="40"/>
      <c r="TQE11" s="40"/>
      <c r="TQF11" s="40"/>
      <c r="TQG11" s="40"/>
      <c r="TQH11" s="40"/>
      <c r="TQI11" s="40"/>
      <c r="TQJ11" s="40"/>
      <c r="TQK11" s="40"/>
      <c r="TQL11" s="40"/>
      <c r="TQM11" s="40"/>
      <c r="TQN11" s="40"/>
      <c r="TQO11" s="40"/>
      <c r="TQP11" s="40"/>
      <c r="TQQ11" s="40"/>
      <c r="TQR11" s="40"/>
      <c r="TQS11" s="40"/>
      <c r="TQT11" s="40"/>
      <c r="TQU11" s="40"/>
      <c r="TQV11" s="40"/>
      <c r="TQW11" s="40"/>
      <c r="TQX11" s="40"/>
      <c r="TQY11" s="40"/>
      <c r="TQZ11" s="40"/>
      <c r="TRA11" s="40"/>
      <c r="TRB11" s="40"/>
      <c r="TRC11" s="40"/>
      <c r="TRD11" s="40"/>
      <c r="TRE11" s="40"/>
      <c r="TRF11" s="40"/>
      <c r="TRG11" s="40"/>
      <c r="TRH11" s="40"/>
      <c r="TRI11" s="40"/>
      <c r="TRJ11" s="40"/>
      <c r="TRK11" s="40"/>
      <c r="TRL11" s="40"/>
      <c r="TRM11" s="40"/>
      <c r="TRN11" s="40"/>
      <c r="TRO11" s="40"/>
      <c r="TRP11" s="40"/>
      <c r="TRQ11" s="40"/>
      <c r="TRR11" s="40"/>
      <c r="TRS11" s="40"/>
      <c r="TRT11" s="40"/>
      <c r="TRU11" s="40"/>
      <c r="TRV11" s="40"/>
      <c r="TRW11" s="40"/>
      <c r="TRX11" s="40"/>
      <c r="TRY11" s="40"/>
      <c r="TRZ11" s="40"/>
      <c r="TSA11" s="40"/>
      <c r="TSB11" s="40"/>
      <c r="TSC11" s="40"/>
      <c r="TSD11" s="40"/>
      <c r="TSE11" s="40"/>
      <c r="TSF11" s="40"/>
      <c r="TSG11" s="40"/>
      <c r="TSH11" s="40"/>
      <c r="TSI11" s="40"/>
      <c r="TSJ11" s="40"/>
      <c r="TSK11" s="40"/>
      <c r="TSL11" s="40"/>
      <c r="TSM11" s="40"/>
      <c r="TSN11" s="40"/>
      <c r="TSO11" s="40"/>
      <c r="TSP11" s="40"/>
      <c r="TSQ11" s="40"/>
      <c r="TSR11" s="40"/>
      <c r="TSS11" s="40"/>
      <c r="TST11" s="40"/>
      <c r="TSU11" s="40"/>
      <c r="TSV11" s="40"/>
      <c r="TSW11" s="40"/>
      <c r="TSX11" s="40"/>
      <c r="TSY11" s="40"/>
      <c r="TSZ11" s="40"/>
      <c r="TTA11" s="40"/>
      <c r="TTB11" s="40"/>
      <c r="TTC11" s="40"/>
      <c r="TTD11" s="40"/>
      <c r="TTE11" s="40"/>
      <c r="TTF11" s="40"/>
      <c r="TTG11" s="40"/>
      <c r="TTH11" s="40"/>
      <c r="TTI11" s="40"/>
      <c r="TTJ11" s="40"/>
      <c r="TTK11" s="40"/>
      <c r="TTL11" s="40"/>
      <c r="TTM11" s="40"/>
      <c r="TTN11" s="40"/>
      <c r="TTO11" s="40"/>
      <c r="TTP11" s="40"/>
      <c r="TTQ11" s="40"/>
      <c r="TTR11" s="40"/>
      <c r="TTS11" s="40"/>
      <c r="TTT11" s="40"/>
      <c r="TTU11" s="40"/>
      <c r="TTV11" s="40"/>
      <c r="TTW11" s="40"/>
      <c r="TTX11" s="40"/>
      <c r="TTY11" s="40"/>
      <c r="TTZ11" s="40"/>
      <c r="TUA11" s="40"/>
      <c r="TUB11" s="40"/>
      <c r="TUC11" s="40"/>
      <c r="TUD11" s="40"/>
      <c r="TUE11" s="40"/>
      <c r="TUF11" s="40"/>
      <c r="TUG11" s="40"/>
      <c r="TUH11" s="40"/>
      <c r="TUI11" s="40"/>
      <c r="TUJ11" s="40"/>
      <c r="TUK11" s="40"/>
      <c r="TUL11" s="40"/>
      <c r="TUM11" s="40"/>
      <c r="TUN11" s="40"/>
      <c r="TUO11" s="40"/>
      <c r="TUP11" s="40"/>
      <c r="TUQ11" s="40"/>
      <c r="TUR11" s="40"/>
      <c r="TUS11" s="40"/>
      <c r="TUT11" s="40"/>
      <c r="TUU11" s="40"/>
      <c r="TUV11" s="40"/>
      <c r="TUW11" s="40"/>
      <c r="TUX11" s="40"/>
      <c r="TUY11" s="40"/>
      <c r="TUZ11" s="40"/>
      <c r="TVA11" s="40"/>
      <c r="TVB11" s="40"/>
      <c r="TVC11" s="40"/>
      <c r="TVD11" s="40"/>
      <c r="TVE11" s="40"/>
      <c r="TVF11" s="40"/>
      <c r="TVG11" s="40"/>
      <c r="TVH11" s="40"/>
      <c r="TVI11" s="40"/>
      <c r="TVJ11" s="40"/>
      <c r="TVK11" s="40"/>
      <c r="TVL11" s="40"/>
      <c r="TVM11" s="40"/>
      <c r="TVN11" s="40"/>
      <c r="TVO11" s="40"/>
      <c r="TVP11" s="40"/>
      <c r="TVQ11" s="40"/>
      <c r="TVR11" s="40"/>
      <c r="TVS11" s="40"/>
      <c r="TVT11" s="40"/>
      <c r="TVU11" s="40"/>
      <c r="TVV11" s="40"/>
      <c r="TVW11" s="40"/>
      <c r="TVX11" s="40"/>
      <c r="TVY11" s="40"/>
      <c r="TVZ11" s="40"/>
      <c r="TWA11" s="40"/>
      <c r="TWB11" s="40"/>
      <c r="TWC11" s="40"/>
      <c r="TWD11" s="40"/>
      <c r="TWE11" s="40"/>
      <c r="TWF11" s="40"/>
      <c r="TWG11" s="40"/>
      <c r="TWH11" s="40"/>
      <c r="TWI11" s="40"/>
      <c r="TWJ11" s="40"/>
      <c r="TWK11" s="40"/>
      <c r="TWL11" s="40"/>
      <c r="TWM11" s="40"/>
      <c r="TWN11" s="40"/>
      <c r="TWO11" s="40"/>
      <c r="TWP11" s="40"/>
      <c r="TWQ11" s="40"/>
      <c r="TWR11" s="40"/>
      <c r="TWS11" s="40"/>
      <c r="TWT11" s="40"/>
      <c r="TWU11" s="40"/>
      <c r="TWV11" s="40"/>
      <c r="TWW11" s="40"/>
      <c r="TWX11" s="40"/>
      <c r="TWY11" s="40"/>
      <c r="TWZ11" s="40"/>
      <c r="TXA11" s="40"/>
      <c r="TXB11" s="40"/>
      <c r="TXC11" s="40"/>
      <c r="TXD11" s="40"/>
      <c r="TXE11" s="40"/>
      <c r="TXF11" s="40"/>
      <c r="TXG11" s="40"/>
      <c r="TXH11" s="40"/>
      <c r="TXI11" s="40"/>
      <c r="TXJ11" s="40"/>
      <c r="TXK11" s="40"/>
      <c r="TXL11" s="40"/>
      <c r="TXM11" s="40"/>
      <c r="TXN11" s="40"/>
      <c r="TXO11" s="40"/>
      <c r="TXP11" s="40"/>
      <c r="TXQ11" s="40"/>
      <c r="TXR11" s="40"/>
      <c r="TXS11" s="40"/>
      <c r="TXT11" s="40"/>
      <c r="TXU11" s="40"/>
      <c r="TXV11" s="40"/>
      <c r="TXW11" s="40"/>
      <c r="TXX11" s="40"/>
      <c r="TXY11" s="40"/>
      <c r="TXZ11" s="40"/>
      <c r="TYA11" s="40"/>
      <c r="TYB11" s="40"/>
      <c r="TYC11" s="40"/>
      <c r="TYD11" s="40"/>
      <c r="TYE11" s="40"/>
      <c r="TYF11" s="40"/>
      <c r="TYG11" s="40"/>
      <c r="TYH11" s="40"/>
      <c r="TYI11" s="40"/>
      <c r="TYJ11" s="40"/>
      <c r="TYK11" s="40"/>
      <c r="TYL11" s="40"/>
      <c r="TYM11" s="40"/>
      <c r="TYN11" s="40"/>
      <c r="TYO11" s="40"/>
      <c r="TYP11" s="40"/>
      <c r="TYQ11" s="40"/>
      <c r="TYR11" s="40"/>
      <c r="TYS11" s="40"/>
      <c r="TYT11" s="40"/>
      <c r="TYU11" s="40"/>
      <c r="TYV11" s="40"/>
      <c r="TYW11" s="40"/>
      <c r="TYX11" s="40"/>
      <c r="TYY11" s="40"/>
      <c r="TYZ11" s="40"/>
      <c r="TZA11" s="40"/>
      <c r="TZB11" s="40"/>
      <c r="TZC11" s="40"/>
      <c r="TZD11" s="40"/>
      <c r="TZE11" s="40"/>
      <c r="TZF11" s="40"/>
      <c r="TZG11" s="40"/>
      <c r="TZH11" s="40"/>
      <c r="TZI11" s="40"/>
      <c r="TZJ11" s="40"/>
      <c r="TZK11" s="40"/>
      <c r="TZL11" s="40"/>
      <c r="TZM11" s="40"/>
      <c r="TZN11" s="40"/>
      <c r="TZO11" s="40"/>
      <c r="TZP11" s="40"/>
      <c r="TZQ11" s="40"/>
      <c r="TZR11" s="40"/>
      <c r="TZS11" s="40"/>
      <c r="TZT11" s="40"/>
      <c r="TZU11" s="40"/>
      <c r="TZV11" s="40"/>
      <c r="TZW11" s="40"/>
      <c r="TZX11" s="40"/>
      <c r="TZY11" s="40"/>
      <c r="TZZ11" s="40"/>
      <c r="UAA11" s="40"/>
      <c r="UAB11" s="40"/>
      <c r="UAC11" s="40"/>
      <c r="UAD11" s="40"/>
      <c r="UAE11" s="40"/>
      <c r="UAF11" s="40"/>
      <c r="UAG11" s="40"/>
      <c r="UAH11" s="40"/>
      <c r="UAI11" s="40"/>
      <c r="UAJ11" s="40"/>
      <c r="UAK11" s="40"/>
      <c r="UAL11" s="40"/>
      <c r="UAM11" s="40"/>
      <c r="UAN11" s="40"/>
      <c r="UAO11" s="40"/>
      <c r="UAP11" s="40"/>
      <c r="UAQ11" s="40"/>
      <c r="UAR11" s="40"/>
      <c r="UAS11" s="40"/>
      <c r="UAT11" s="40"/>
      <c r="UAU11" s="40"/>
      <c r="UAV11" s="40"/>
      <c r="UAW11" s="40"/>
      <c r="UAX11" s="40"/>
      <c r="UAY11" s="40"/>
      <c r="UAZ11" s="40"/>
      <c r="UBA11" s="40"/>
      <c r="UBB11" s="40"/>
      <c r="UBC11" s="40"/>
      <c r="UBD11" s="40"/>
      <c r="UBE11" s="40"/>
      <c r="UBF11" s="40"/>
      <c r="UBG11" s="40"/>
      <c r="UBH11" s="40"/>
      <c r="UBI11" s="40"/>
      <c r="UBJ11" s="40"/>
      <c r="UBK11" s="40"/>
      <c r="UBL11" s="40"/>
      <c r="UBM11" s="40"/>
      <c r="UBN11" s="40"/>
      <c r="UBO11" s="40"/>
      <c r="UBP11" s="40"/>
      <c r="UBQ11" s="40"/>
      <c r="UBR11" s="40"/>
      <c r="UBS11" s="40"/>
      <c r="UBT11" s="40"/>
      <c r="UBU11" s="40"/>
      <c r="UBV11" s="40"/>
      <c r="UBW11" s="40"/>
      <c r="UBX11" s="40"/>
      <c r="UBY11" s="40"/>
      <c r="UBZ11" s="40"/>
      <c r="UCA11" s="40"/>
      <c r="UCB11" s="40"/>
      <c r="UCC11" s="40"/>
      <c r="UCD11" s="40"/>
      <c r="UCE11" s="40"/>
      <c r="UCF11" s="40"/>
      <c r="UCG11" s="40"/>
      <c r="UCH11" s="40"/>
      <c r="UCI11" s="40"/>
      <c r="UCJ11" s="40"/>
      <c r="UCK11" s="40"/>
      <c r="UCL11" s="40"/>
      <c r="UCM11" s="40"/>
      <c r="UCN11" s="40"/>
      <c r="UCO11" s="40"/>
      <c r="UCP11" s="40"/>
      <c r="UCQ11" s="40"/>
      <c r="UCR11" s="40"/>
      <c r="UCS11" s="40"/>
      <c r="UCT11" s="40"/>
      <c r="UCU11" s="40"/>
      <c r="UCV11" s="40"/>
      <c r="UCW11" s="40"/>
      <c r="UCX11" s="40"/>
      <c r="UCY11" s="40"/>
      <c r="UCZ11" s="40"/>
      <c r="UDA11" s="40"/>
      <c r="UDB11" s="40"/>
      <c r="UDC11" s="40"/>
      <c r="UDD11" s="40"/>
      <c r="UDE11" s="40"/>
      <c r="UDF11" s="40"/>
      <c r="UDG11" s="40"/>
      <c r="UDH11" s="40"/>
      <c r="UDI11" s="40"/>
      <c r="UDJ11" s="40"/>
      <c r="UDK11" s="40"/>
      <c r="UDL11" s="40"/>
      <c r="UDM11" s="40"/>
      <c r="UDN11" s="40"/>
      <c r="UDO11" s="40"/>
      <c r="UDP11" s="40"/>
      <c r="UDQ11" s="40"/>
      <c r="UDR11" s="40"/>
      <c r="UDS11" s="40"/>
      <c r="UDT11" s="40"/>
      <c r="UDU11" s="40"/>
      <c r="UDV11" s="40"/>
      <c r="UDW11" s="40"/>
      <c r="UDX11" s="40"/>
      <c r="UDY11" s="40"/>
      <c r="UDZ11" s="40"/>
      <c r="UEA11" s="40"/>
      <c r="UEB11" s="40"/>
      <c r="UEC11" s="40"/>
      <c r="UED11" s="40"/>
      <c r="UEE11" s="40"/>
      <c r="UEF11" s="40"/>
      <c r="UEG11" s="40"/>
      <c r="UEH11" s="40"/>
      <c r="UEI11" s="40"/>
      <c r="UEJ11" s="40"/>
      <c r="UEK11" s="40"/>
      <c r="UEL11" s="40"/>
      <c r="UEM11" s="40"/>
      <c r="UEN11" s="40"/>
      <c r="UEO11" s="40"/>
      <c r="UEP11" s="40"/>
      <c r="UEQ11" s="40"/>
      <c r="UER11" s="40"/>
      <c r="UES11" s="40"/>
      <c r="UET11" s="40"/>
      <c r="UEU11" s="40"/>
      <c r="UEV11" s="40"/>
      <c r="UEW11" s="40"/>
      <c r="UEX11" s="40"/>
      <c r="UEY11" s="40"/>
      <c r="UEZ11" s="40"/>
      <c r="UFA11" s="40"/>
      <c r="UFB11" s="40"/>
      <c r="UFC11" s="40"/>
      <c r="UFD11" s="40"/>
      <c r="UFE11" s="40"/>
      <c r="UFF11" s="40"/>
      <c r="UFG11" s="40"/>
      <c r="UFH11" s="40"/>
      <c r="UFI11" s="40"/>
      <c r="UFJ11" s="40"/>
      <c r="UFK11" s="40"/>
      <c r="UFL11" s="40"/>
      <c r="UFM11" s="40"/>
      <c r="UFN11" s="40"/>
      <c r="UFO11" s="40"/>
      <c r="UFP11" s="40"/>
      <c r="UFQ11" s="40"/>
      <c r="UFR11" s="40"/>
      <c r="UFS11" s="40"/>
      <c r="UFT11" s="40"/>
      <c r="UFU11" s="40"/>
      <c r="UFV11" s="40"/>
      <c r="UFW11" s="40"/>
      <c r="UFX11" s="40"/>
      <c r="UFY11" s="40"/>
      <c r="UFZ11" s="40"/>
      <c r="UGA11" s="40"/>
      <c r="UGB11" s="40"/>
      <c r="UGC11" s="40"/>
      <c r="UGD11" s="40"/>
      <c r="UGE11" s="40"/>
      <c r="UGF11" s="40"/>
      <c r="UGG11" s="40"/>
      <c r="UGH11" s="40"/>
      <c r="UGI11" s="40"/>
      <c r="UGJ11" s="40"/>
      <c r="UGK11" s="40"/>
      <c r="UGL11" s="40"/>
      <c r="UGM11" s="40"/>
      <c r="UGN11" s="40"/>
      <c r="UGO11" s="40"/>
      <c r="UGP11" s="40"/>
      <c r="UGQ11" s="40"/>
      <c r="UGR11" s="40"/>
      <c r="UGS11" s="40"/>
      <c r="UGT11" s="40"/>
      <c r="UGU11" s="40"/>
      <c r="UGV11" s="40"/>
      <c r="UGW11" s="40"/>
      <c r="UGX11" s="40"/>
      <c r="UGY11" s="40"/>
      <c r="UGZ11" s="40"/>
      <c r="UHA11" s="40"/>
      <c r="UHB11" s="40"/>
      <c r="UHC11" s="40"/>
      <c r="UHD11" s="40"/>
      <c r="UHE11" s="40"/>
      <c r="UHF11" s="40"/>
      <c r="UHG11" s="40"/>
      <c r="UHH11" s="40"/>
      <c r="UHI11" s="40"/>
      <c r="UHJ11" s="40"/>
      <c r="UHK11" s="40"/>
      <c r="UHL11" s="40"/>
      <c r="UHM11" s="40"/>
      <c r="UHN11" s="40"/>
      <c r="UHO11" s="40"/>
      <c r="UHP11" s="40"/>
      <c r="UHQ11" s="40"/>
      <c r="UHR11" s="40"/>
      <c r="UHS11" s="40"/>
      <c r="UHT11" s="40"/>
      <c r="UHU11" s="40"/>
      <c r="UHV11" s="40"/>
      <c r="UHW11" s="40"/>
      <c r="UHX11" s="40"/>
      <c r="UHY11" s="40"/>
      <c r="UHZ11" s="40"/>
      <c r="UIA11" s="40"/>
      <c r="UIB11" s="40"/>
      <c r="UIC11" s="40"/>
      <c r="UID11" s="40"/>
      <c r="UIE11" s="40"/>
      <c r="UIF11" s="40"/>
      <c r="UIG11" s="40"/>
      <c r="UIH11" s="40"/>
      <c r="UII11" s="40"/>
      <c r="UIJ11" s="40"/>
      <c r="UIK11" s="40"/>
      <c r="UIL11" s="40"/>
      <c r="UIM11" s="40"/>
      <c r="UIN11" s="40"/>
      <c r="UIO11" s="40"/>
      <c r="UIP11" s="40"/>
      <c r="UIQ11" s="40"/>
      <c r="UIR11" s="40"/>
      <c r="UIS11" s="40"/>
      <c r="UIT11" s="40"/>
      <c r="UIU11" s="40"/>
      <c r="UIV11" s="40"/>
      <c r="UIW11" s="40"/>
      <c r="UIX11" s="40"/>
      <c r="UIY11" s="40"/>
      <c r="UIZ11" s="40"/>
      <c r="UJA11" s="40"/>
      <c r="UJB11" s="40"/>
      <c r="UJC11" s="40"/>
      <c r="UJD11" s="40"/>
      <c r="UJE11" s="40"/>
      <c r="UJF11" s="40"/>
      <c r="UJG11" s="40"/>
      <c r="UJH11" s="40"/>
      <c r="UJI11" s="40"/>
      <c r="UJJ11" s="40"/>
      <c r="UJK11" s="40"/>
      <c r="UJL11" s="40"/>
      <c r="UJM11" s="40"/>
      <c r="UJN11" s="40"/>
      <c r="UJO11" s="40"/>
      <c r="UJP11" s="40"/>
      <c r="UJQ11" s="40"/>
      <c r="UJR11" s="40"/>
      <c r="UJS11" s="40"/>
      <c r="UJT11" s="40"/>
      <c r="UJU11" s="40"/>
      <c r="UJV11" s="40"/>
      <c r="UJW11" s="40"/>
      <c r="UJX11" s="40"/>
      <c r="UJY11" s="40"/>
      <c r="UJZ11" s="40"/>
      <c r="UKA11" s="40"/>
      <c r="UKB11" s="40"/>
      <c r="UKC11" s="40"/>
      <c r="UKD11" s="40"/>
      <c r="UKE11" s="40"/>
      <c r="UKF11" s="40"/>
      <c r="UKG11" s="40"/>
      <c r="UKH11" s="40"/>
      <c r="UKI11" s="40"/>
      <c r="UKJ11" s="40"/>
      <c r="UKK11" s="40"/>
      <c r="UKL11" s="40"/>
      <c r="UKM11" s="40"/>
      <c r="UKN11" s="40"/>
      <c r="UKO11" s="40"/>
      <c r="UKP11" s="40"/>
      <c r="UKQ11" s="40"/>
      <c r="UKR11" s="40"/>
      <c r="UKS11" s="40"/>
      <c r="UKT11" s="40"/>
      <c r="UKU11" s="40"/>
      <c r="UKV11" s="40"/>
      <c r="UKW11" s="40"/>
      <c r="UKX11" s="40"/>
      <c r="UKY11" s="40"/>
      <c r="UKZ11" s="40"/>
      <c r="ULA11" s="40"/>
      <c r="ULB11" s="40"/>
      <c r="ULC11" s="40"/>
      <c r="ULD11" s="40"/>
      <c r="ULE11" s="40"/>
      <c r="ULF11" s="40"/>
      <c r="ULG11" s="40"/>
      <c r="ULH11" s="40"/>
      <c r="ULI11" s="40"/>
      <c r="ULJ11" s="40"/>
      <c r="ULK11" s="40"/>
      <c r="ULL11" s="40"/>
      <c r="ULM11" s="40"/>
      <c r="ULN11" s="40"/>
      <c r="ULO11" s="40"/>
      <c r="ULP11" s="40"/>
      <c r="ULQ11" s="40"/>
      <c r="ULR11" s="40"/>
      <c r="ULS11" s="40"/>
      <c r="ULT11" s="40"/>
      <c r="ULU11" s="40"/>
      <c r="ULV11" s="40"/>
      <c r="ULW11" s="40"/>
      <c r="ULX11" s="40"/>
      <c r="ULY11" s="40"/>
      <c r="ULZ11" s="40"/>
      <c r="UMA11" s="40"/>
      <c r="UMB11" s="40"/>
      <c r="UMC11" s="40"/>
      <c r="UMD11" s="40"/>
      <c r="UME11" s="40"/>
      <c r="UMF11" s="40"/>
      <c r="UMG11" s="40"/>
      <c r="UMH11" s="40"/>
      <c r="UMI11" s="40"/>
      <c r="UMJ11" s="40"/>
      <c r="UMK11" s="40"/>
      <c r="UML11" s="40"/>
      <c r="UMM11" s="40"/>
      <c r="UMN11" s="40"/>
      <c r="UMO11" s="40"/>
      <c r="UMP11" s="40"/>
      <c r="UMQ11" s="40"/>
      <c r="UMR11" s="40"/>
      <c r="UMS11" s="40"/>
      <c r="UMT11" s="40"/>
      <c r="UMU11" s="40"/>
      <c r="UMV11" s="40"/>
      <c r="UMW11" s="40"/>
      <c r="UMX11" s="40"/>
      <c r="UMY11" s="40"/>
      <c r="UMZ11" s="40"/>
      <c r="UNA11" s="40"/>
      <c r="UNB11" s="40"/>
      <c r="UNC11" s="40"/>
      <c r="UND11" s="40"/>
      <c r="UNE11" s="40"/>
      <c r="UNF11" s="40"/>
      <c r="UNG11" s="40"/>
      <c r="UNH11" s="40"/>
      <c r="UNI11" s="40"/>
      <c r="UNJ11" s="40"/>
      <c r="UNK11" s="40"/>
      <c r="UNL11" s="40"/>
      <c r="UNM11" s="40"/>
      <c r="UNN11" s="40"/>
      <c r="UNO11" s="40"/>
      <c r="UNP11" s="40"/>
      <c r="UNQ11" s="40"/>
      <c r="UNR11" s="40"/>
      <c r="UNS11" s="40"/>
      <c r="UNT11" s="40"/>
      <c r="UNU11" s="40"/>
      <c r="UNV11" s="40"/>
      <c r="UNW11" s="40"/>
      <c r="UNX11" s="40"/>
      <c r="UNY11" s="40"/>
      <c r="UNZ11" s="40"/>
      <c r="UOA11" s="40"/>
      <c r="UOB11" s="40"/>
      <c r="UOC11" s="40"/>
      <c r="UOD11" s="40"/>
      <c r="UOE11" s="40"/>
      <c r="UOF11" s="40"/>
      <c r="UOG11" s="40"/>
      <c r="UOH11" s="40"/>
      <c r="UOI11" s="40"/>
      <c r="UOJ11" s="40"/>
      <c r="UOK11" s="40"/>
      <c r="UOL11" s="40"/>
      <c r="UOM11" s="40"/>
      <c r="UON11" s="40"/>
      <c r="UOO11" s="40"/>
      <c r="UOP11" s="40"/>
      <c r="UOQ11" s="40"/>
      <c r="UOR11" s="40"/>
      <c r="UOS11" s="40"/>
      <c r="UOT11" s="40"/>
      <c r="UOU11" s="40"/>
      <c r="UOV11" s="40"/>
      <c r="UOW11" s="40"/>
      <c r="UOX11" s="40"/>
      <c r="UOY11" s="40"/>
      <c r="UOZ11" s="40"/>
      <c r="UPA11" s="40"/>
      <c r="UPB11" s="40"/>
      <c r="UPC11" s="40"/>
      <c r="UPD11" s="40"/>
      <c r="UPE11" s="40"/>
      <c r="UPF11" s="40"/>
      <c r="UPG11" s="40"/>
      <c r="UPH11" s="40"/>
      <c r="UPI11" s="40"/>
      <c r="UPJ11" s="40"/>
      <c r="UPK11" s="40"/>
      <c r="UPL11" s="40"/>
      <c r="UPM11" s="40"/>
      <c r="UPN11" s="40"/>
      <c r="UPO11" s="40"/>
      <c r="UPP11" s="40"/>
      <c r="UPQ11" s="40"/>
      <c r="UPR11" s="40"/>
      <c r="UPS11" s="40"/>
      <c r="UPT11" s="40"/>
      <c r="UPU11" s="40"/>
      <c r="UPV11" s="40"/>
      <c r="UPW11" s="40"/>
      <c r="UPX11" s="40"/>
      <c r="UPY11" s="40"/>
      <c r="UPZ11" s="40"/>
      <c r="UQA11" s="40"/>
      <c r="UQB11" s="40"/>
      <c r="UQC11" s="40"/>
      <c r="UQD11" s="40"/>
      <c r="UQE11" s="40"/>
      <c r="UQF11" s="40"/>
      <c r="UQG11" s="40"/>
      <c r="UQH11" s="40"/>
      <c r="UQI11" s="40"/>
      <c r="UQJ11" s="40"/>
      <c r="UQK11" s="40"/>
      <c r="UQL11" s="40"/>
      <c r="UQM11" s="40"/>
      <c r="UQN11" s="40"/>
      <c r="UQO11" s="40"/>
      <c r="UQP11" s="40"/>
      <c r="UQQ11" s="40"/>
      <c r="UQR11" s="40"/>
      <c r="UQS11" s="40"/>
      <c r="UQT11" s="40"/>
      <c r="UQU11" s="40"/>
      <c r="UQV11" s="40"/>
      <c r="UQW11" s="40"/>
      <c r="UQX11" s="40"/>
      <c r="UQY11" s="40"/>
      <c r="UQZ11" s="40"/>
      <c r="URA11" s="40"/>
      <c r="URB11" s="40"/>
      <c r="URC11" s="40"/>
      <c r="URD11" s="40"/>
      <c r="URE11" s="40"/>
      <c r="URF11" s="40"/>
      <c r="URG11" s="40"/>
      <c r="URH11" s="40"/>
      <c r="URI11" s="40"/>
      <c r="URJ11" s="40"/>
      <c r="URK11" s="40"/>
      <c r="URL11" s="40"/>
      <c r="URM11" s="40"/>
      <c r="URN11" s="40"/>
      <c r="URO11" s="40"/>
      <c r="URP11" s="40"/>
      <c r="URQ11" s="40"/>
      <c r="URR11" s="40"/>
      <c r="URS11" s="40"/>
      <c r="URT11" s="40"/>
      <c r="URU11" s="40"/>
      <c r="URV11" s="40"/>
      <c r="URW11" s="40"/>
      <c r="URX11" s="40"/>
      <c r="URY11" s="40"/>
      <c r="URZ11" s="40"/>
      <c r="USA11" s="40"/>
      <c r="USB11" s="40"/>
      <c r="USC11" s="40"/>
      <c r="USD11" s="40"/>
      <c r="USE11" s="40"/>
      <c r="USF11" s="40"/>
      <c r="USG11" s="40"/>
      <c r="USH11" s="40"/>
      <c r="USI11" s="40"/>
      <c r="USJ11" s="40"/>
      <c r="USK11" s="40"/>
      <c r="USL11" s="40"/>
      <c r="USM11" s="40"/>
      <c r="USN11" s="40"/>
      <c r="USO11" s="40"/>
      <c r="USP11" s="40"/>
      <c r="USQ11" s="40"/>
      <c r="USR11" s="40"/>
      <c r="USS11" s="40"/>
      <c r="UST11" s="40"/>
      <c r="USU11" s="40"/>
      <c r="USV11" s="40"/>
      <c r="USW11" s="40"/>
      <c r="USX11" s="40"/>
      <c r="USY11" s="40"/>
      <c r="USZ11" s="40"/>
      <c r="UTA11" s="40"/>
      <c r="UTB11" s="40"/>
      <c r="UTC11" s="40"/>
      <c r="UTD11" s="40"/>
      <c r="UTE11" s="40"/>
      <c r="UTF11" s="40"/>
      <c r="UTG11" s="40"/>
      <c r="UTH11" s="40"/>
      <c r="UTI11" s="40"/>
      <c r="UTJ11" s="40"/>
      <c r="UTK11" s="40"/>
      <c r="UTL11" s="40"/>
      <c r="UTM11" s="40"/>
      <c r="UTN11" s="40"/>
      <c r="UTO11" s="40"/>
      <c r="UTP11" s="40"/>
      <c r="UTQ11" s="40"/>
      <c r="UTR11" s="40"/>
      <c r="UTS11" s="40"/>
      <c r="UTT11" s="40"/>
      <c r="UTU11" s="40"/>
      <c r="UTV11" s="40"/>
      <c r="UTW11" s="40"/>
      <c r="UTX11" s="40"/>
      <c r="UTY11" s="40"/>
      <c r="UTZ11" s="40"/>
      <c r="UUA11" s="40"/>
      <c r="UUB11" s="40"/>
      <c r="UUC11" s="40"/>
      <c r="UUD11" s="40"/>
      <c r="UUE11" s="40"/>
      <c r="UUF11" s="40"/>
      <c r="UUG11" s="40"/>
      <c r="UUH11" s="40"/>
      <c r="UUI11" s="40"/>
      <c r="UUJ11" s="40"/>
      <c r="UUK11" s="40"/>
      <c r="UUL11" s="40"/>
      <c r="UUM11" s="40"/>
      <c r="UUN11" s="40"/>
      <c r="UUO11" s="40"/>
      <c r="UUP11" s="40"/>
      <c r="UUQ11" s="40"/>
      <c r="UUR11" s="40"/>
      <c r="UUS11" s="40"/>
      <c r="UUT11" s="40"/>
      <c r="UUU11" s="40"/>
      <c r="UUV11" s="40"/>
      <c r="UUW11" s="40"/>
      <c r="UUX11" s="40"/>
      <c r="UUY11" s="40"/>
      <c r="UUZ11" s="40"/>
      <c r="UVA11" s="40"/>
      <c r="UVB11" s="40"/>
      <c r="UVC11" s="40"/>
      <c r="UVD11" s="40"/>
      <c r="UVE11" s="40"/>
      <c r="UVF11" s="40"/>
      <c r="UVG11" s="40"/>
      <c r="UVH11" s="40"/>
      <c r="UVI11" s="40"/>
      <c r="UVJ11" s="40"/>
      <c r="UVK11" s="40"/>
      <c r="UVL11" s="40"/>
      <c r="UVM11" s="40"/>
      <c r="UVN11" s="40"/>
      <c r="UVO11" s="40"/>
      <c r="UVP11" s="40"/>
      <c r="UVQ11" s="40"/>
      <c r="UVR11" s="40"/>
      <c r="UVS11" s="40"/>
      <c r="UVT11" s="40"/>
      <c r="UVU11" s="40"/>
      <c r="UVV11" s="40"/>
      <c r="UVW11" s="40"/>
      <c r="UVX11" s="40"/>
      <c r="UVY11" s="40"/>
      <c r="UVZ11" s="40"/>
      <c r="UWA11" s="40"/>
      <c r="UWB11" s="40"/>
      <c r="UWC11" s="40"/>
      <c r="UWD11" s="40"/>
      <c r="UWE11" s="40"/>
      <c r="UWF11" s="40"/>
      <c r="UWG11" s="40"/>
      <c r="UWH11" s="40"/>
      <c r="UWI11" s="40"/>
      <c r="UWJ11" s="40"/>
      <c r="UWK11" s="40"/>
      <c r="UWL11" s="40"/>
      <c r="UWM11" s="40"/>
      <c r="UWN11" s="40"/>
      <c r="UWO11" s="40"/>
      <c r="UWP11" s="40"/>
      <c r="UWQ11" s="40"/>
      <c r="UWR11" s="40"/>
      <c r="UWS11" s="40"/>
      <c r="UWT11" s="40"/>
      <c r="UWU11" s="40"/>
      <c r="UWV11" s="40"/>
      <c r="UWW11" s="40"/>
      <c r="UWX11" s="40"/>
      <c r="UWY11" s="40"/>
      <c r="UWZ11" s="40"/>
      <c r="UXA11" s="40"/>
      <c r="UXB11" s="40"/>
      <c r="UXC11" s="40"/>
      <c r="UXD11" s="40"/>
      <c r="UXE11" s="40"/>
      <c r="UXF11" s="40"/>
      <c r="UXG11" s="40"/>
      <c r="UXH11" s="40"/>
      <c r="UXI11" s="40"/>
      <c r="UXJ11" s="40"/>
      <c r="UXK11" s="40"/>
      <c r="UXL11" s="40"/>
      <c r="UXM11" s="40"/>
      <c r="UXN11" s="40"/>
      <c r="UXO11" s="40"/>
      <c r="UXP11" s="40"/>
      <c r="UXQ11" s="40"/>
      <c r="UXR11" s="40"/>
      <c r="UXS11" s="40"/>
      <c r="UXT11" s="40"/>
      <c r="UXU11" s="40"/>
      <c r="UXV11" s="40"/>
      <c r="UXW11" s="40"/>
      <c r="UXX11" s="40"/>
      <c r="UXY11" s="40"/>
      <c r="UXZ11" s="40"/>
      <c r="UYA11" s="40"/>
      <c r="UYB11" s="40"/>
      <c r="UYC11" s="40"/>
      <c r="UYD11" s="40"/>
      <c r="UYE11" s="40"/>
      <c r="UYF11" s="40"/>
      <c r="UYG11" s="40"/>
      <c r="UYH11" s="40"/>
      <c r="UYI11" s="40"/>
      <c r="UYJ11" s="40"/>
      <c r="UYK11" s="40"/>
      <c r="UYL11" s="40"/>
      <c r="UYM11" s="40"/>
      <c r="UYN11" s="40"/>
      <c r="UYO11" s="40"/>
      <c r="UYP11" s="40"/>
      <c r="UYQ11" s="40"/>
      <c r="UYR11" s="40"/>
      <c r="UYS11" s="40"/>
      <c r="UYT11" s="40"/>
      <c r="UYU11" s="40"/>
      <c r="UYV11" s="40"/>
      <c r="UYW11" s="40"/>
      <c r="UYX11" s="40"/>
      <c r="UYY11" s="40"/>
      <c r="UYZ11" s="40"/>
      <c r="UZA11" s="40"/>
      <c r="UZB11" s="40"/>
      <c r="UZC11" s="40"/>
      <c r="UZD11" s="40"/>
      <c r="UZE11" s="40"/>
      <c r="UZF11" s="40"/>
      <c r="UZG11" s="40"/>
      <c r="UZH11" s="40"/>
      <c r="UZI11" s="40"/>
      <c r="UZJ11" s="40"/>
      <c r="UZK11" s="40"/>
      <c r="UZL11" s="40"/>
      <c r="UZM11" s="40"/>
      <c r="UZN11" s="40"/>
      <c r="UZO11" s="40"/>
      <c r="UZP11" s="40"/>
      <c r="UZQ11" s="40"/>
      <c r="UZR11" s="40"/>
      <c r="UZS11" s="40"/>
      <c r="UZT11" s="40"/>
      <c r="UZU11" s="40"/>
      <c r="UZV11" s="40"/>
      <c r="UZW11" s="40"/>
      <c r="UZX11" s="40"/>
      <c r="UZY11" s="40"/>
      <c r="UZZ11" s="40"/>
      <c r="VAA11" s="40"/>
      <c r="VAB11" s="40"/>
      <c r="VAC11" s="40"/>
      <c r="VAD11" s="40"/>
      <c r="VAE11" s="40"/>
      <c r="VAF11" s="40"/>
      <c r="VAG11" s="40"/>
      <c r="VAH11" s="40"/>
      <c r="VAI11" s="40"/>
      <c r="VAJ11" s="40"/>
      <c r="VAK11" s="40"/>
      <c r="VAL11" s="40"/>
      <c r="VAM11" s="40"/>
      <c r="VAN11" s="40"/>
      <c r="VAO11" s="40"/>
      <c r="VAP11" s="40"/>
      <c r="VAQ11" s="40"/>
      <c r="VAR11" s="40"/>
      <c r="VAS11" s="40"/>
      <c r="VAT11" s="40"/>
      <c r="VAU11" s="40"/>
      <c r="VAV11" s="40"/>
      <c r="VAW11" s="40"/>
      <c r="VAX11" s="40"/>
      <c r="VAY11" s="40"/>
      <c r="VAZ11" s="40"/>
      <c r="VBA11" s="40"/>
      <c r="VBB11" s="40"/>
      <c r="VBC11" s="40"/>
      <c r="VBD11" s="40"/>
      <c r="VBE11" s="40"/>
      <c r="VBF11" s="40"/>
      <c r="VBG11" s="40"/>
      <c r="VBH11" s="40"/>
      <c r="VBI11" s="40"/>
      <c r="VBJ11" s="40"/>
      <c r="VBK11" s="40"/>
      <c r="VBL11" s="40"/>
      <c r="VBM11" s="40"/>
      <c r="VBN11" s="40"/>
      <c r="VBO11" s="40"/>
      <c r="VBP11" s="40"/>
      <c r="VBQ11" s="40"/>
      <c r="VBR11" s="40"/>
      <c r="VBS11" s="40"/>
      <c r="VBT11" s="40"/>
      <c r="VBU11" s="40"/>
      <c r="VBV11" s="40"/>
      <c r="VBW11" s="40"/>
      <c r="VBX11" s="40"/>
      <c r="VBY11" s="40"/>
      <c r="VBZ11" s="40"/>
      <c r="VCA11" s="40"/>
      <c r="VCB11" s="40"/>
      <c r="VCC11" s="40"/>
      <c r="VCD11" s="40"/>
      <c r="VCE11" s="40"/>
      <c r="VCF11" s="40"/>
      <c r="VCG11" s="40"/>
      <c r="VCH11" s="40"/>
      <c r="VCI11" s="40"/>
      <c r="VCJ11" s="40"/>
      <c r="VCK11" s="40"/>
      <c r="VCL11" s="40"/>
      <c r="VCM11" s="40"/>
      <c r="VCN11" s="40"/>
      <c r="VCO11" s="40"/>
      <c r="VCP11" s="40"/>
      <c r="VCQ11" s="40"/>
      <c r="VCR11" s="40"/>
      <c r="VCS11" s="40"/>
      <c r="VCT11" s="40"/>
      <c r="VCU11" s="40"/>
      <c r="VCV11" s="40"/>
      <c r="VCW11" s="40"/>
      <c r="VCX11" s="40"/>
      <c r="VCY11" s="40"/>
      <c r="VCZ11" s="40"/>
      <c r="VDA11" s="40"/>
      <c r="VDB11" s="40"/>
      <c r="VDC11" s="40"/>
      <c r="VDD11" s="40"/>
      <c r="VDE11" s="40"/>
      <c r="VDF11" s="40"/>
      <c r="VDG11" s="40"/>
      <c r="VDH11" s="40"/>
      <c r="VDI11" s="40"/>
      <c r="VDJ11" s="40"/>
      <c r="VDK11" s="40"/>
      <c r="VDL11" s="40"/>
      <c r="VDM11" s="40"/>
      <c r="VDN11" s="40"/>
      <c r="VDO11" s="40"/>
      <c r="VDP11" s="40"/>
      <c r="VDQ11" s="40"/>
      <c r="VDR11" s="40"/>
      <c r="VDS11" s="40"/>
      <c r="VDT11" s="40"/>
      <c r="VDU11" s="40"/>
      <c r="VDV11" s="40"/>
      <c r="VDW11" s="40"/>
      <c r="VDX11" s="40"/>
      <c r="VDY11" s="40"/>
      <c r="VDZ11" s="40"/>
      <c r="VEA11" s="40"/>
      <c r="VEB11" s="40"/>
      <c r="VEC11" s="40"/>
      <c r="VED11" s="40"/>
      <c r="VEE11" s="40"/>
      <c r="VEF11" s="40"/>
      <c r="VEG11" s="40"/>
      <c r="VEH11" s="40"/>
      <c r="VEI11" s="40"/>
      <c r="VEJ11" s="40"/>
      <c r="VEK11" s="40"/>
      <c r="VEL11" s="40"/>
      <c r="VEM11" s="40"/>
      <c r="VEN11" s="40"/>
      <c r="VEO11" s="40"/>
      <c r="VEP11" s="40"/>
      <c r="VEQ11" s="40"/>
      <c r="VER11" s="40"/>
      <c r="VES11" s="40"/>
      <c r="VET11" s="40"/>
      <c r="VEU11" s="40"/>
      <c r="VEV11" s="40"/>
      <c r="VEW11" s="40"/>
      <c r="VEX11" s="40"/>
      <c r="VEY11" s="40"/>
      <c r="VEZ11" s="40"/>
      <c r="VFA11" s="40"/>
      <c r="VFB11" s="40"/>
      <c r="VFC11" s="40"/>
      <c r="VFD11" s="40"/>
      <c r="VFE11" s="40"/>
      <c r="VFF11" s="40"/>
      <c r="VFG11" s="40"/>
      <c r="VFH11" s="40"/>
      <c r="VFI11" s="40"/>
      <c r="VFJ11" s="40"/>
      <c r="VFK11" s="40"/>
      <c r="VFL11" s="40"/>
      <c r="VFM11" s="40"/>
      <c r="VFN11" s="40"/>
      <c r="VFO11" s="40"/>
      <c r="VFP11" s="40"/>
      <c r="VFQ11" s="40"/>
      <c r="VFR11" s="40"/>
      <c r="VFS11" s="40"/>
      <c r="VFT11" s="40"/>
      <c r="VFU11" s="40"/>
      <c r="VFV11" s="40"/>
      <c r="VFW11" s="40"/>
      <c r="VFX11" s="40"/>
      <c r="VFY11" s="40"/>
      <c r="VFZ11" s="40"/>
      <c r="VGA11" s="40"/>
      <c r="VGB11" s="40"/>
      <c r="VGC11" s="40"/>
      <c r="VGD11" s="40"/>
      <c r="VGE11" s="40"/>
      <c r="VGF11" s="40"/>
      <c r="VGG11" s="40"/>
      <c r="VGH11" s="40"/>
      <c r="VGI11" s="40"/>
      <c r="VGJ11" s="40"/>
      <c r="VGK11" s="40"/>
      <c r="VGL11" s="40"/>
      <c r="VGM11" s="40"/>
      <c r="VGN11" s="40"/>
      <c r="VGO11" s="40"/>
      <c r="VGP11" s="40"/>
      <c r="VGQ11" s="40"/>
      <c r="VGR11" s="40"/>
      <c r="VGS11" s="40"/>
      <c r="VGT11" s="40"/>
      <c r="VGU11" s="40"/>
      <c r="VGV11" s="40"/>
      <c r="VGW11" s="40"/>
      <c r="VGX11" s="40"/>
      <c r="VGY11" s="40"/>
      <c r="VGZ11" s="40"/>
      <c r="VHA11" s="40"/>
      <c r="VHB11" s="40"/>
      <c r="VHC11" s="40"/>
      <c r="VHD11" s="40"/>
      <c r="VHE11" s="40"/>
      <c r="VHF11" s="40"/>
      <c r="VHG11" s="40"/>
      <c r="VHH11" s="40"/>
      <c r="VHI11" s="40"/>
      <c r="VHJ11" s="40"/>
      <c r="VHK11" s="40"/>
      <c r="VHL11" s="40"/>
      <c r="VHM11" s="40"/>
      <c r="VHN11" s="40"/>
      <c r="VHO11" s="40"/>
      <c r="VHP11" s="40"/>
      <c r="VHQ11" s="40"/>
      <c r="VHR11" s="40"/>
      <c r="VHS11" s="40"/>
      <c r="VHT11" s="40"/>
      <c r="VHU11" s="40"/>
      <c r="VHV11" s="40"/>
      <c r="VHW11" s="40"/>
      <c r="VHX11" s="40"/>
      <c r="VHY11" s="40"/>
      <c r="VHZ11" s="40"/>
      <c r="VIA11" s="40"/>
      <c r="VIB11" s="40"/>
      <c r="VIC11" s="40"/>
      <c r="VID11" s="40"/>
      <c r="VIE11" s="40"/>
      <c r="VIF11" s="40"/>
      <c r="VIG11" s="40"/>
      <c r="VIH11" s="40"/>
      <c r="VII11" s="40"/>
      <c r="VIJ11" s="40"/>
      <c r="VIK11" s="40"/>
      <c r="VIL11" s="40"/>
      <c r="VIM11" s="40"/>
      <c r="VIN11" s="40"/>
      <c r="VIO11" s="40"/>
      <c r="VIP11" s="40"/>
      <c r="VIQ11" s="40"/>
      <c r="VIR11" s="40"/>
      <c r="VIS11" s="40"/>
      <c r="VIT11" s="40"/>
      <c r="VIU11" s="40"/>
      <c r="VIV11" s="40"/>
      <c r="VIW11" s="40"/>
      <c r="VIX11" s="40"/>
      <c r="VIY11" s="40"/>
      <c r="VIZ11" s="40"/>
      <c r="VJA11" s="40"/>
      <c r="VJB11" s="40"/>
      <c r="VJC11" s="40"/>
      <c r="VJD11" s="40"/>
      <c r="VJE11" s="40"/>
      <c r="VJF11" s="40"/>
      <c r="VJG11" s="40"/>
      <c r="VJH11" s="40"/>
      <c r="VJI11" s="40"/>
      <c r="VJJ11" s="40"/>
      <c r="VJK11" s="40"/>
      <c r="VJL11" s="40"/>
      <c r="VJM11" s="40"/>
      <c r="VJN11" s="40"/>
      <c r="VJO11" s="40"/>
      <c r="VJP11" s="40"/>
      <c r="VJQ11" s="40"/>
      <c r="VJR11" s="40"/>
      <c r="VJS11" s="40"/>
      <c r="VJT11" s="40"/>
      <c r="VJU11" s="40"/>
      <c r="VJV11" s="40"/>
      <c r="VJW11" s="40"/>
      <c r="VJX11" s="40"/>
      <c r="VJY11" s="40"/>
      <c r="VJZ11" s="40"/>
      <c r="VKA11" s="40"/>
      <c r="VKB11" s="40"/>
      <c r="VKC11" s="40"/>
      <c r="VKD11" s="40"/>
      <c r="VKE11" s="40"/>
      <c r="VKF11" s="40"/>
      <c r="VKG11" s="40"/>
      <c r="VKH11" s="40"/>
      <c r="VKI11" s="40"/>
      <c r="VKJ11" s="40"/>
      <c r="VKK11" s="40"/>
      <c r="VKL11" s="40"/>
      <c r="VKM11" s="40"/>
      <c r="VKN11" s="40"/>
      <c r="VKO11" s="40"/>
      <c r="VKP11" s="40"/>
      <c r="VKQ11" s="40"/>
      <c r="VKR11" s="40"/>
      <c r="VKS11" s="40"/>
      <c r="VKT11" s="40"/>
      <c r="VKU11" s="40"/>
      <c r="VKV11" s="40"/>
      <c r="VKW11" s="40"/>
      <c r="VKX11" s="40"/>
      <c r="VKY11" s="40"/>
      <c r="VKZ11" s="40"/>
      <c r="VLA11" s="40"/>
      <c r="VLB11" s="40"/>
      <c r="VLC11" s="40"/>
      <c r="VLD11" s="40"/>
      <c r="VLE11" s="40"/>
      <c r="VLF11" s="40"/>
      <c r="VLG11" s="40"/>
      <c r="VLH11" s="40"/>
      <c r="VLI11" s="40"/>
      <c r="VLJ11" s="40"/>
      <c r="VLK11" s="40"/>
      <c r="VLL11" s="40"/>
      <c r="VLM11" s="40"/>
      <c r="VLN11" s="40"/>
      <c r="VLO11" s="40"/>
      <c r="VLP11" s="40"/>
      <c r="VLQ11" s="40"/>
      <c r="VLR11" s="40"/>
      <c r="VLS11" s="40"/>
      <c r="VLT11" s="40"/>
      <c r="VLU11" s="40"/>
      <c r="VLV11" s="40"/>
      <c r="VLW11" s="40"/>
      <c r="VLX11" s="40"/>
      <c r="VLY11" s="40"/>
      <c r="VLZ11" s="40"/>
      <c r="VMA11" s="40"/>
      <c r="VMB11" s="40"/>
      <c r="VMC11" s="40"/>
      <c r="VMD11" s="40"/>
      <c r="VME11" s="40"/>
      <c r="VMF11" s="40"/>
      <c r="VMG11" s="40"/>
      <c r="VMH11" s="40"/>
      <c r="VMI11" s="40"/>
      <c r="VMJ11" s="40"/>
      <c r="VMK11" s="40"/>
      <c r="VML11" s="40"/>
      <c r="VMM11" s="40"/>
      <c r="VMN11" s="40"/>
      <c r="VMO11" s="40"/>
      <c r="VMP11" s="40"/>
      <c r="VMQ11" s="40"/>
      <c r="VMR11" s="40"/>
      <c r="VMS11" s="40"/>
      <c r="VMT11" s="40"/>
      <c r="VMU11" s="40"/>
      <c r="VMV11" s="40"/>
      <c r="VMW11" s="40"/>
      <c r="VMX11" s="40"/>
      <c r="VMY11" s="40"/>
      <c r="VMZ11" s="40"/>
      <c r="VNA11" s="40"/>
      <c r="VNB11" s="40"/>
      <c r="VNC11" s="40"/>
      <c r="VND11" s="40"/>
      <c r="VNE11" s="40"/>
      <c r="VNF11" s="40"/>
      <c r="VNG11" s="40"/>
      <c r="VNH11" s="40"/>
      <c r="VNI11" s="40"/>
      <c r="VNJ11" s="40"/>
      <c r="VNK11" s="40"/>
      <c r="VNL11" s="40"/>
      <c r="VNM11" s="40"/>
      <c r="VNN11" s="40"/>
      <c r="VNO11" s="40"/>
      <c r="VNP11" s="40"/>
      <c r="VNQ11" s="40"/>
      <c r="VNR11" s="40"/>
      <c r="VNS11" s="40"/>
      <c r="VNT11" s="40"/>
      <c r="VNU11" s="40"/>
      <c r="VNV11" s="40"/>
      <c r="VNW11" s="40"/>
      <c r="VNX11" s="40"/>
      <c r="VNY11" s="40"/>
      <c r="VNZ11" s="40"/>
      <c r="VOA11" s="40"/>
      <c r="VOB11" s="40"/>
      <c r="VOC11" s="40"/>
      <c r="VOD11" s="40"/>
      <c r="VOE11" s="40"/>
      <c r="VOF11" s="40"/>
      <c r="VOG11" s="40"/>
      <c r="VOH11" s="40"/>
      <c r="VOI11" s="40"/>
      <c r="VOJ11" s="40"/>
      <c r="VOK11" s="40"/>
      <c r="VOL11" s="40"/>
      <c r="VOM11" s="40"/>
      <c r="VON11" s="40"/>
      <c r="VOO11" s="40"/>
      <c r="VOP11" s="40"/>
      <c r="VOQ11" s="40"/>
      <c r="VOR11" s="40"/>
      <c r="VOS11" s="40"/>
      <c r="VOT11" s="40"/>
      <c r="VOU11" s="40"/>
      <c r="VOV11" s="40"/>
      <c r="VOW11" s="40"/>
      <c r="VOX11" s="40"/>
      <c r="VOY11" s="40"/>
      <c r="VOZ11" s="40"/>
      <c r="VPA11" s="40"/>
      <c r="VPB11" s="40"/>
      <c r="VPC11" s="40"/>
      <c r="VPD11" s="40"/>
      <c r="VPE11" s="40"/>
      <c r="VPF11" s="40"/>
      <c r="VPG11" s="40"/>
      <c r="VPH11" s="40"/>
      <c r="VPI11" s="40"/>
      <c r="VPJ11" s="40"/>
      <c r="VPK11" s="40"/>
      <c r="VPL11" s="40"/>
      <c r="VPM11" s="40"/>
      <c r="VPN11" s="40"/>
      <c r="VPO11" s="40"/>
      <c r="VPP11" s="40"/>
      <c r="VPQ11" s="40"/>
      <c r="VPR11" s="40"/>
      <c r="VPS11" s="40"/>
      <c r="VPT11" s="40"/>
      <c r="VPU11" s="40"/>
      <c r="VPV11" s="40"/>
      <c r="VPW11" s="40"/>
      <c r="VPX11" s="40"/>
      <c r="VPY11" s="40"/>
      <c r="VPZ11" s="40"/>
      <c r="VQA11" s="40"/>
      <c r="VQB11" s="40"/>
      <c r="VQC11" s="40"/>
      <c r="VQD11" s="40"/>
      <c r="VQE11" s="40"/>
      <c r="VQF11" s="40"/>
      <c r="VQG11" s="40"/>
      <c r="VQH11" s="40"/>
      <c r="VQI11" s="40"/>
      <c r="VQJ11" s="40"/>
      <c r="VQK11" s="40"/>
      <c r="VQL11" s="40"/>
      <c r="VQM11" s="40"/>
      <c r="VQN11" s="40"/>
      <c r="VQO11" s="40"/>
      <c r="VQP11" s="40"/>
      <c r="VQQ11" s="40"/>
      <c r="VQR11" s="40"/>
      <c r="VQS11" s="40"/>
      <c r="VQT11" s="40"/>
      <c r="VQU11" s="40"/>
      <c r="VQV11" s="40"/>
      <c r="VQW11" s="40"/>
      <c r="VQX11" s="40"/>
      <c r="VQY11" s="40"/>
      <c r="VQZ11" s="40"/>
      <c r="VRA11" s="40"/>
      <c r="VRB11" s="40"/>
      <c r="VRC11" s="40"/>
      <c r="VRD11" s="40"/>
      <c r="VRE11" s="40"/>
      <c r="VRF11" s="40"/>
      <c r="VRG11" s="40"/>
      <c r="VRH11" s="40"/>
      <c r="VRI11" s="40"/>
      <c r="VRJ11" s="40"/>
      <c r="VRK11" s="40"/>
      <c r="VRL11" s="40"/>
      <c r="VRM11" s="40"/>
      <c r="VRN11" s="40"/>
      <c r="VRO11" s="40"/>
      <c r="VRP11" s="40"/>
      <c r="VRQ11" s="40"/>
      <c r="VRR11" s="40"/>
      <c r="VRS11" s="40"/>
      <c r="VRT11" s="40"/>
      <c r="VRU11" s="40"/>
      <c r="VRV11" s="40"/>
      <c r="VRW11" s="40"/>
      <c r="VRX11" s="40"/>
      <c r="VRY11" s="40"/>
      <c r="VRZ11" s="40"/>
      <c r="VSA11" s="40"/>
      <c r="VSB11" s="40"/>
      <c r="VSC11" s="40"/>
      <c r="VSD11" s="40"/>
      <c r="VSE11" s="40"/>
      <c r="VSF11" s="40"/>
      <c r="VSG11" s="40"/>
      <c r="VSH11" s="40"/>
      <c r="VSI11" s="40"/>
      <c r="VSJ11" s="40"/>
      <c r="VSK11" s="40"/>
      <c r="VSL11" s="40"/>
      <c r="VSM11" s="40"/>
      <c r="VSN11" s="40"/>
      <c r="VSO11" s="40"/>
      <c r="VSP11" s="40"/>
      <c r="VSQ11" s="40"/>
      <c r="VSR11" s="40"/>
      <c r="VSS11" s="40"/>
      <c r="VST11" s="40"/>
      <c r="VSU11" s="40"/>
      <c r="VSV11" s="40"/>
      <c r="VSW11" s="40"/>
      <c r="VSX11" s="40"/>
      <c r="VSY11" s="40"/>
      <c r="VSZ11" s="40"/>
      <c r="VTA11" s="40"/>
      <c r="VTB11" s="40"/>
      <c r="VTC11" s="40"/>
      <c r="VTD11" s="40"/>
      <c r="VTE11" s="40"/>
      <c r="VTF11" s="40"/>
      <c r="VTG11" s="40"/>
      <c r="VTH11" s="40"/>
      <c r="VTI11" s="40"/>
      <c r="VTJ11" s="40"/>
      <c r="VTK11" s="40"/>
      <c r="VTL11" s="40"/>
      <c r="VTM11" s="40"/>
      <c r="VTN11" s="40"/>
      <c r="VTO11" s="40"/>
      <c r="VTP11" s="40"/>
      <c r="VTQ11" s="40"/>
      <c r="VTR11" s="40"/>
      <c r="VTS11" s="40"/>
      <c r="VTT11" s="40"/>
      <c r="VTU11" s="40"/>
      <c r="VTV11" s="40"/>
      <c r="VTW11" s="40"/>
      <c r="VTX11" s="40"/>
      <c r="VTY11" s="40"/>
      <c r="VTZ11" s="40"/>
      <c r="VUA11" s="40"/>
      <c r="VUB11" s="40"/>
      <c r="VUC11" s="40"/>
      <c r="VUD11" s="40"/>
      <c r="VUE11" s="40"/>
      <c r="VUF11" s="40"/>
      <c r="VUG11" s="40"/>
      <c r="VUH11" s="40"/>
      <c r="VUI11" s="40"/>
      <c r="VUJ11" s="40"/>
      <c r="VUK11" s="40"/>
      <c r="VUL11" s="40"/>
      <c r="VUM11" s="40"/>
      <c r="VUN11" s="40"/>
      <c r="VUO11" s="40"/>
      <c r="VUP11" s="40"/>
      <c r="VUQ11" s="40"/>
      <c r="VUR11" s="40"/>
      <c r="VUS11" s="40"/>
      <c r="VUT11" s="40"/>
      <c r="VUU11" s="40"/>
      <c r="VUV11" s="40"/>
      <c r="VUW11" s="40"/>
      <c r="VUX11" s="40"/>
      <c r="VUY11" s="40"/>
      <c r="VUZ11" s="40"/>
      <c r="VVA11" s="40"/>
      <c r="VVB11" s="40"/>
      <c r="VVC11" s="40"/>
      <c r="VVD11" s="40"/>
      <c r="VVE11" s="40"/>
      <c r="VVF11" s="40"/>
      <c r="VVG11" s="40"/>
      <c r="VVH11" s="40"/>
      <c r="VVI11" s="40"/>
      <c r="VVJ11" s="40"/>
      <c r="VVK11" s="40"/>
      <c r="VVL11" s="40"/>
      <c r="VVM11" s="40"/>
      <c r="VVN11" s="40"/>
      <c r="VVO11" s="40"/>
      <c r="VVP11" s="40"/>
      <c r="VVQ11" s="40"/>
      <c r="VVR11" s="40"/>
      <c r="VVS11" s="40"/>
      <c r="VVT11" s="40"/>
      <c r="VVU11" s="40"/>
      <c r="VVV11" s="40"/>
      <c r="VVW11" s="40"/>
      <c r="VVX11" s="40"/>
      <c r="VVY11" s="40"/>
      <c r="VVZ11" s="40"/>
      <c r="VWA11" s="40"/>
      <c r="VWB11" s="40"/>
      <c r="VWC11" s="40"/>
      <c r="VWD11" s="40"/>
      <c r="VWE11" s="40"/>
      <c r="VWF11" s="40"/>
      <c r="VWG11" s="40"/>
      <c r="VWH11" s="40"/>
      <c r="VWI11" s="40"/>
      <c r="VWJ11" s="40"/>
      <c r="VWK11" s="40"/>
      <c r="VWL11" s="40"/>
      <c r="VWM11" s="40"/>
      <c r="VWN11" s="40"/>
      <c r="VWO11" s="40"/>
      <c r="VWP11" s="40"/>
      <c r="VWQ11" s="40"/>
      <c r="VWR11" s="40"/>
      <c r="VWS11" s="40"/>
      <c r="VWT11" s="40"/>
      <c r="VWU11" s="40"/>
      <c r="VWV11" s="40"/>
      <c r="VWW11" s="40"/>
      <c r="VWX11" s="40"/>
      <c r="VWY11" s="40"/>
      <c r="VWZ11" s="40"/>
      <c r="VXA11" s="40"/>
      <c r="VXB11" s="40"/>
      <c r="VXC11" s="40"/>
      <c r="VXD11" s="40"/>
      <c r="VXE11" s="40"/>
      <c r="VXF11" s="40"/>
      <c r="VXG11" s="40"/>
      <c r="VXH11" s="40"/>
      <c r="VXI11" s="40"/>
      <c r="VXJ11" s="40"/>
      <c r="VXK11" s="40"/>
      <c r="VXL11" s="40"/>
      <c r="VXM11" s="40"/>
      <c r="VXN11" s="40"/>
      <c r="VXO11" s="40"/>
      <c r="VXP11" s="40"/>
      <c r="VXQ11" s="40"/>
      <c r="VXR11" s="40"/>
      <c r="VXS11" s="40"/>
      <c r="VXT11" s="40"/>
      <c r="VXU11" s="40"/>
      <c r="VXV11" s="40"/>
      <c r="VXW11" s="40"/>
      <c r="VXX11" s="40"/>
      <c r="VXY11" s="40"/>
      <c r="VXZ11" s="40"/>
      <c r="VYA11" s="40"/>
      <c r="VYB11" s="40"/>
      <c r="VYC11" s="40"/>
      <c r="VYD11" s="40"/>
      <c r="VYE11" s="40"/>
      <c r="VYF11" s="40"/>
      <c r="VYG11" s="40"/>
      <c r="VYH11" s="40"/>
      <c r="VYI11" s="40"/>
      <c r="VYJ11" s="40"/>
      <c r="VYK11" s="40"/>
      <c r="VYL11" s="40"/>
      <c r="VYM11" s="40"/>
      <c r="VYN11" s="40"/>
      <c r="VYO11" s="40"/>
      <c r="VYP11" s="40"/>
      <c r="VYQ11" s="40"/>
      <c r="VYR11" s="40"/>
      <c r="VYS11" s="40"/>
      <c r="VYT11" s="40"/>
      <c r="VYU11" s="40"/>
      <c r="VYV11" s="40"/>
      <c r="VYW11" s="40"/>
      <c r="VYX11" s="40"/>
      <c r="VYY11" s="40"/>
      <c r="VYZ11" s="40"/>
      <c r="VZA11" s="40"/>
      <c r="VZB11" s="40"/>
      <c r="VZC11" s="40"/>
      <c r="VZD11" s="40"/>
      <c r="VZE11" s="40"/>
      <c r="VZF11" s="40"/>
      <c r="VZG11" s="40"/>
      <c r="VZH11" s="40"/>
      <c r="VZI11" s="40"/>
      <c r="VZJ11" s="40"/>
      <c r="VZK11" s="40"/>
      <c r="VZL11" s="40"/>
      <c r="VZM11" s="40"/>
      <c r="VZN11" s="40"/>
      <c r="VZO11" s="40"/>
      <c r="VZP11" s="40"/>
      <c r="VZQ11" s="40"/>
      <c r="VZR11" s="40"/>
      <c r="VZS11" s="40"/>
      <c r="VZT11" s="40"/>
      <c r="VZU11" s="40"/>
      <c r="VZV11" s="40"/>
      <c r="VZW11" s="40"/>
      <c r="VZX11" s="40"/>
      <c r="VZY11" s="40"/>
      <c r="VZZ11" s="40"/>
      <c r="WAA11" s="40"/>
      <c r="WAB11" s="40"/>
      <c r="WAC11" s="40"/>
      <c r="WAD11" s="40"/>
      <c r="WAE11" s="40"/>
      <c r="WAF11" s="40"/>
      <c r="WAG11" s="40"/>
      <c r="WAH11" s="40"/>
      <c r="WAI11" s="40"/>
      <c r="WAJ11" s="40"/>
      <c r="WAK11" s="40"/>
      <c r="WAL11" s="40"/>
      <c r="WAM11" s="40"/>
      <c r="WAN11" s="40"/>
      <c r="WAO11" s="40"/>
      <c r="WAP11" s="40"/>
      <c r="WAQ11" s="40"/>
      <c r="WAR11" s="40"/>
      <c r="WAS11" s="40"/>
      <c r="WAT11" s="40"/>
      <c r="WAU11" s="40"/>
      <c r="WAV11" s="40"/>
      <c r="WAW11" s="40"/>
      <c r="WAX11" s="40"/>
      <c r="WAY11" s="40"/>
      <c r="WAZ11" s="40"/>
      <c r="WBA11" s="40"/>
      <c r="WBB11" s="40"/>
      <c r="WBC11" s="40"/>
      <c r="WBD11" s="40"/>
      <c r="WBE11" s="40"/>
      <c r="WBF11" s="40"/>
      <c r="WBG11" s="40"/>
      <c r="WBH11" s="40"/>
      <c r="WBI11" s="40"/>
      <c r="WBJ11" s="40"/>
      <c r="WBK11" s="40"/>
      <c r="WBL11" s="40"/>
      <c r="WBM11" s="40"/>
      <c r="WBN11" s="40"/>
      <c r="WBO11" s="40"/>
      <c r="WBP11" s="40"/>
      <c r="WBQ11" s="40"/>
      <c r="WBR11" s="40"/>
      <c r="WBS11" s="40"/>
      <c r="WBT11" s="40"/>
      <c r="WBU11" s="40"/>
      <c r="WBV11" s="40"/>
      <c r="WBW11" s="40"/>
      <c r="WBX11" s="40"/>
      <c r="WBY11" s="40"/>
      <c r="WBZ11" s="40"/>
      <c r="WCA11" s="40"/>
      <c r="WCB11" s="40"/>
      <c r="WCC11" s="40"/>
      <c r="WCD11" s="40"/>
      <c r="WCE11" s="40"/>
      <c r="WCF11" s="40"/>
      <c r="WCG11" s="40"/>
      <c r="WCH11" s="40"/>
      <c r="WCI11" s="40"/>
      <c r="WCJ11" s="40"/>
      <c r="WCK11" s="40"/>
      <c r="WCL11" s="40"/>
      <c r="WCM11" s="40"/>
      <c r="WCN11" s="40"/>
      <c r="WCO11" s="40"/>
      <c r="WCP11" s="40"/>
      <c r="WCQ11" s="40"/>
      <c r="WCR11" s="40"/>
      <c r="WCS11" s="40"/>
      <c r="WCT11" s="40"/>
      <c r="WCU11" s="40"/>
      <c r="WCV11" s="40"/>
      <c r="WCW11" s="40"/>
      <c r="WCX11" s="40"/>
      <c r="WCY11" s="40"/>
      <c r="WCZ11" s="40"/>
      <c r="WDA11" s="40"/>
      <c r="WDB11" s="40"/>
      <c r="WDC11" s="40"/>
      <c r="WDD11" s="40"/>
      <c r="WDE11" s="40"/>
      <c r="WDF11" s="40"/>
      <c r="WDG11" s="40"/>
      <c r="WDH11" s="40"/>
      <c r="WDI11" s="40"/>
      <c r="WDJ11" s="40"/>
      <c r="WDK11" s="40"/>
      <c r="WDL11" s="40"/>
      <c r="WDM11" s="40"/>
      <c r="WDN11" s="40"/>
      <c r="WDO11" s="40"/>
      <c r="WDP11" s="40"/>
      <c r="WDQ11" s="40"/>
      <c r="WDR11" s="40"/>
      <c r="WDS11" s="40"/>
      <c r="WDT11" s="40"/>
      <c r="WDU11" s="40"/>
      <c r="WDV11" s="40"/>
      <c r="WDW11" s="40"/>
      <c r="WDX11" s="40"/>
      <c r="WDY11" s="40"/>
      <c r="WDZ11" s="40"/>
      <c r="WEA11" s="40"/>
      <c r="WEB11" s="40"/>
      <c r="WEC11" s="40"/>
      <c r="WED11" s="40"/>
      <c r="WEE11" s="40"/>
      <c r="WEF11" s="40"/>
      <c r="WEG11" s="40"/>
      <c r="WEH11" s="40"/>
      <c r="WEI11" s="40"/>
      <c r="WEJ11" s="40"/>
      <c r="WEK11" s="40"/>
      <c r="WEL11" s="40"/>
      <c r="WEM11" s="40"/>
      <c r="WEN11" s="40"/>
      <c r="WEO11" s="40"/>
      <c r="WEP11" s="40"/>
      <c r="WEQ11" s="40"/>
      <c r="WER11" s="40"/>
      <c r="WES11" s="40"/>
      <c r="WET11" s="40"/>
      <c r="WEU11" s="40"/>
      <c r="WEV11" s="40"/>
      <c r="WEW11" s="40"/>
      <c r="WEX11" s="40"/>
      <c r="WEY11" s="40"/>
      <c r="WEZ11" s="40"/>
      <c r="WFA11" s="40"/>
      <c r="WFB11" s="40"/>
      <c r="WFC11" s="40"/>
      <c r="WFD11" s="40"/>
      <c r="WFE11" s="40"/>
      <c r="WFF11" s="40"/>
      <c r="WFG11" s="40"/>
      <c r="WFH11" s="40"/>
      <c r="WFI11" s="40"/>
      <c r="WFJ11" s="40"/>
      <c r="WFK11" s="40"/>
      <c r="WFL11" s="40"/>
      <c r="WFM11" s="40"/>
      <c r="WFN11" s="40"/>
      <c r="WFO11" s="40"/>
      <c r="WFP11" s="40"/>
      <c r="WFQ11" s="40"/>
      <c r="WFR11" s="40"/>
      <c r="WFS11" s="40"/>
      <c r="WFT11" s="40"/>
      <c r="WFU11" s="40"/>
      <c r="WFV11" s="40"/>
      <c r="WFW11" s="40"/>
      <c r="WFX11" s="40"/>
      <c r="WFY11" s="40"/>
      <c r="WFZ11" s="40"/>
      <c r="WGA11" s="40"/>
      <c r="WGB11" s="40"/>
      <c r="WGC11" s="40"/>
      <c r="WGD11" s="40"/>
      <c r="WGE11" s="40"/>
      <c r="WGF11" s="40"/>
      <c r="WGG11" s="40"/>
      <c r="WGH11" s="40"/>
      <c r="WGI11" s="40"/>
      <c r="WGJ11" s="40"/>
      <c r="WGK11" s="40"/>
      <c r="WGL11" s="40"/>
      <c r="WGM11" s="40"/>
      <c r="WGN11" s="40"/>
      <c r="WGO11" s="40"/>
      <c r="WGP11" s="40"/>
      <c r="WGQ11" s="40"/>
      <c r="WGR11" s="40"/>
      <c r="WGS11" s="40"/>
      <c r="WGT11" s="40"/>
      <c r="WGU11" s="40"/>
      <c r="WGV11" s="40"/>
      <c r="WGW11" s="40"/>
      <c r="WGX11" s="40"/>
      <c r="WGY11" s="40"/>
      <c r="WGZ11" s="40"/>
      <c r="WHA11" s="40"/>
      <c r="WHB11" s="40"/>
      <c r="WHC11" s="40"/>
      <c r="WHD11" s="40"/>
      <c r="WHE11" s="40"/>
      <c r="WHF11" s="40"/>
      <c r="WHG11" s="40"/>
      <c r="WHH11" s="40"/>
      <c r="WHI11" s="40"/>
      <c r="WHJ11" s="40"/>
      <c r="WHK11" s="40"/>
      <c r="WHL11" s="40"/>
      <c r="WHM11" s="40"/>
      <c r="WHN11" s="40"/>
      <c r="WHO11" s="40"/>
      <c r="WHP11" s="40"/>
      <c r="WHQ11" s="40"/>
      <c r="WHR11" s="40"/>
      <c r="WHS11" s="40"/>
      <c r="WHT11" s="40"/>
      <c r="WHU11" s="40"/>
      <c r="WHV11" s="40"/>
      <c r="WHW11" s="40"/>
      <c r="WHX11" s="40"/>
      <c r="WHY11" s="40"/>
      <c r="WHZ11" s="40"/>
      <c r="WIA11" s="40"/>
      <c r="WIB11" s="40"/>
      <c r="WIC11" s="40"/>
      <c r="WID11" s="40"/>
      <c r="WIE11" s="40"/>
      <c r="WIF11" s="40"/>
      <c r="WIG11" s="40"/>
      <c r="WIH11" s="40"/>
      <c r="WII11" s="40"/>
      <c r="WIJ11" s="40"/>
      <c r="WIK11" s="40"/>
      <c r="WIL11" s="40"/>
      <c r="WIM11" s="40"/>
      <c r="WIN11" s="40"/>
      <c r="WIO11" s="40"/>
      <c r="WIP11" s="40"/>
      <c r="WIQ11" s="40"/>
      <c r="WIR11" s="40"/>
      <c r="WIS11" s="40"/>
      <c r="WIT11" s="40"/>
      <c r="WIU11" s="40"/>
      <c r="WIV11" s="40"/>
      <c r="WIW11" s="40"/>
      <c r="WIX11" s="40"/>
      <c r="WIY11" s="40"/>
      <c r="WIZ11" s="40"/>
      <c r="WJA11" s="40"/>
      <c r="WJB11" s="40"/>
      <c r="WJC11" s="40"/>
      <c r="WJD11" s="40"/>
      <c r="WJE11" s="40"/>
      <c r="WJF11" s="40"/>
      <c r="WJG11" s="40"/>
      <c r="WJH11" s="40"/>
      <c r="WJI11" s="40"/>
      <c r="WJJ11" s="40"/>
      <c r="WJK11" s="40"/>
      <c r="WJL11" s="40"/>
      <c r="WJM11" s="40"/>
      <c r="WJN11" s="40"/>
      <c r="WJO11" s="40"/>
      <c r="WJP11" s="40"/>
      <c r="WJQ11" s="40"/>
      <c r="WJR11" s="40"/>
      <c r="WJS11" s="40"/>
      <c r="WJT11" s="40"/>
      <c r="WJU11" s="40"/>
      <c r="WJV11" s="40"/>
      <c r="WJW11" s="40"/>
      <c r="WJX11" s="40"/>
      <c r="WJY11" s="40"/>
      <c r="WJZ11" s="40"/>
      <c r="WKA11" s="40"/>
      <c r="WKB11" s="40"/>
      <c r="WKC11" s="40"/>
      <c r="WKD11" s="40"/>
      <c r="WKE11" s="40"/>
      <c r="WKF11" s="40"/>
      <c r="WKG11" s="40"/>
      <c r="WKH11" s="40"/>
      <c r="WKI11" s="40"/>
      <c r="WKJ11" s="40"/>
      <c r="WKK11" s="40"/>
      <c r="WKL11" s="40"/>
      <c r="WKM11" s="40"/>
      <c r="WKN11" s="40"/>
      <c r="WKO11" s="40"/>
      <c r="WKP11" s="40"/>
      <c r="WKQ11" s="40"/>
      <c r="WKR11" s="40"/>
      <c r="WKS11" s="40"/>
      <c r="WKT11" s="40"/>
      <c r="WKU11" s="40"/>
      <c r="WKV11" s="40"/>
      <c r="WKW11" s="40"/>
      <c r="WKX11" s="40"/>
      <c r="WKY11" s="40"/>
      <c r="WKZ11" s="40"/>
      <c r="WLA11" s="40"/>
      <c r="WLB11" s="40"/>
      <c r="WLC11" s="40"/>
      <c r="WLD11" s="40"/>
      <c r="WLE11" s="40"/>
      <c r="WLF11" s="40"/>
      <c r="WLG11" s="40"/>
      <c r="WLH11" s="40"/>
      <c r="WLI11" s="40"/>
      <c r="WLJ11" s="40"/>
      <c r="WLK11" s="40"/>
      <c r="WLL11" s="40"/>
      <c r="WLM11" s="40"/>
      <c r="WLN11" s="40"/>
      <c r="WLO11" s="40"/>
      <c r="WLP11" s="40"/>
      <c r="WLQ11" s="40"/>
      <c r="WLR11" s="40"/>
      <c r="WLS11" s="40"/>
      <c r="WLT11" s="40"/>
      <c r="WLU11" s="40"/>
      <c r="WLV11" s="40"/>
      <c r="WLW11" s="40"/>
      <c r="WLX11" s="40"/>
      <c r="WLY11" s="40"/>
      <c r="WLZ11" s="40"/>
      <c r="WMA11" s="40"/>
      <c r="WMB11" s="40"/>
      <c r="WMC11" s="40"/>
      <c r="WMD11" s="40"/>
      <c r="WME11" s="40"/>
      <c r="WMF11" s="40"/>
      <c r="WMG11" s="40"/>
      <c r="WMH11" s="40"/>
      <c r="WMI11" s="40"/>
      <c r="WMJ11" s="40"/>
      <c r="WMK11" s="40"/>
      <c r="WML11" s="40"/>
      <c r="WMM11" s="40"/>
      <c r="WMN11" s="40"/>
      <c r="WMO11" s="40"/>
      <c r="WMP11" s="40"/>
      <c r="WMQ11" s="40"/>
      <c r="WMR11" s="40"/>
      <c r="WMS11" s="40"/>
      <c r="WMT11" s="40"/>
      <c r="WMU11" s="40"/>
      <c r="WMV11" s="40"/>
      <c r="WMW11" s="40"/>
      <c r="WMX11" s="40"/>
      <c r="WMY11" s="40"/>
      <c r="WMZ11" s="40"/>
      <c r="WNA11" s="40"/>
      <c r="WNB11" s="40"/>
      <c r="WNC11" s="40"/>
      <c r="WND11" s="40"/>
      <c r="WNE11" s="40"/>
      <c r="WNF11" s="40"/>
      <c r="WNG11" s="40"/>
      <c r="WNH11" s="40"/>
      <c r="WNI11" s="40"/>
      <c r="WNJ11" s="40"/>
      <c r="WNK11" s="40"/>
      <c r="WNL11" s="40"/>
      <c r="WNM11" s="40"/>
      <c r="WNN11" s="40"/>
      <c r="WNO11" s="40"/>
      <c r="WNP11" s="40"/>
      <c r="WNQ11" s="40"/>
      <c r="WNR11" s="40"/>
      <c r="WNS11" s="40"/>
      <c r="WNT11" s="40"/>
      <c r="WNU11" s="40"/>
      <c r="WNV11" s="40"/>
      <c r="WNW11" s="40"/>
      <c r="WNX11" s="40"/>
      <c r="WNY11" s="40"/>
      <c r="WNZ11" s="40"/>
      <c r="WOA11" s="40"/>
      <c r="WOB11" s="40"/>
      <c r="WOC11" s="40"/>
      <c r="WOD11" s="40"/>
      <c r="WOE11" s="40"/>
      <c r="WOF11" s="40"/>
      <c r="WOG11" s="40"/>
      <c r="WOH11" s="40"/>
      <c r="WOI11" s="40"/>
      <c r="WOJ11" s="40"/>
      <c r="WOK11" s="40"/>
      <c r="WOL11" s="40"/>
      <c r="WOM11" s="40"/>
      <c r="WON11" s="40"/>
      <c r="WOO11" s="40"/>
      <c r="WOP11" s="40"/>
      <c r="WOQ11" s="40"/>
      <c r="WOR11" s="40"/>
      <c r="WOS11" s="40"/>
      <c r="WOT11" s="40"/>
      <c r="WOU11" s="40"/>
      <c r="WOV11" s="40"/>
      <c r="WOW11" s="40"/>
      <c r="WOX11" s="40"/>
      <c r="WOY11" s="40"/>
      <c r="WOZ11" s="40"/>
      <c r="WPA11" s="40"/>
      <c r="WPB11" s="40"/>
      <c r="WPC11" s="40"/>
      <c r="WPD11" s="40"/>
      <c r="WPE11" s="40"/>
      <c r="WPF11" s="40"/>
      <c r="WPG11" s="40"/>
      <c r="WPH11" s="40"/>
      <c r="WPI11" s="40"/>
      <c r="WPJ11" s="40"/>
      <c r="WPK11" s="40"/>
      <c r="WPL11" s="40"/>
      <c r="WPM11" s="40"/>
      <c r="WPN11" s="40"/>
      <c r="WPO11" s="40"/>
      <c r="WPP11" s="40"/>
      <c r="WPQ11" s="40"/>
      <c r="WPR11" s="40"/>
      <c r="WPS11" s="40"/>
      <c r="WPT11" s="40"/>
      <c r="WPU11" s="40"/>
      <c r="WPV11" s="40"/>
      <c r="WPW11" s="40"/>
      <c r="WPX11" s="40"/>
      <c r="WPY11" s="40"/>
      <c r="WPZ11" s="40"/>
      <c r="WQA11" s="40"/>
      <c r="WQB11" s="40"/>
      <c r="WQC11" s="40"/>
      <c r="WQD11" s="40"/>
      <c r="WQE11" s="40"/>
      <c r="WQF11" s="40"/>
      <c r="WQG11" s="40"/>
      <c r="WQH11" s="40"/>
      <c r="WQI11" s="40"/>
      <c r="WQJ11" s="40"/>
      <c r="WQK11" s="40"/>
      <c r="WQL11" s="40"/>
      <c r="WQM11" s="40"/>
      <c r="WQN11" s="40"/>
      <c r="WQO11" s="40"/>
      <c r="WQP11" s="40"/>
      <c r="WQQ11" s="40"/>
      <c r="WQR11" s="40"/>
      <c r="WQS11" s="40"/>
      <c r="WQT11" s="40"/>
      <c r="WQU11" s="40"/>
      <c r="WQV11" s="40"/>
      <c r="WQW11" s="40"/>
      <c r="WQX11" s="40"/>
      <c r="WQY11" s="40"/>
      <c r="WQZ11" s="40"/>
      <c r="WRA11" s="40"/>
      <c r="WRB11" s="40"/>
      <c r="WRC11" s="40"/>
      <c r="WRD11" s="40"/>
      <c r="WRE11" s="40"/>
      <c r="WRF11" s="40"/>
      <c r="WRG11" s="40"/>
      <c r="WRH11" s="40"/>
      <c r="WRI11" s="40"/>
      <c r="WRJ11" s="40"/>
      <c r="WRK11" s="40"/>
      <c r="WRL11" s="40"/>
      <c r="WRM11" s="40"/>
      <c r="WRN11" s="40"/>
      <c r="WRO11" s="40"/>
      <c r="WRP11" s="40"/>
      <c r="WRQ11" s="40"/>
      <c r="WRR11" s="40"/>
      <c r="WRS11" s="40"/>
      <c r="WRT11" s="40"/>
      <c r="WRU11" s="40"/>
      <c r="WRV11" s="40"/>
      <c r="WRW11" s="40"/>
      <c r="WRX11" s="40"/>
      <c r="WRY11" s="40"/>
      <c r="WRZ11" s="40"/>
      <c r="WSA11" s="40"/>
      <c r="WSB11" s="40"/>
      <c r="WSC11" s="40"/>
      <c r="WSD11" s="40"/>
      <c r="WSE11" s="40"/>
      <c r="WSF11" s="40"/>
      <c r="WSG11" s="40"/>
      <c r="WSH11" s="40"/>
      <c r="WSI11" s="40"/>
      <c r="WSJ11" s="40"/>
      <c r="WSK11" s="40"/>
      <c r="WSL11" s="40"/>
      <c r="WSM11" s="40"/>
      <c r="WSN11" s="40"/>
      <c r="WSO11" s="40"/>
      <c r="WSP11" s="40"/>
      <c r="WSQ11" s="40"/>
      <c r="WSR11" s="40"/>
      <c r="WSS11" s="40"/>
      <c r="WST11" s="40"/>
      <c r="WSU11" s="40"/>
      <c r="WSV11" s="40"/>
      <c r="WSW11" s="40"/>
      <c r="WSX11" s="40"/>
      <c r="WSY11" s="40"/>
      <c r="WSZ11" s="40"/>
      <c r="WTA11" s="40"/>
      <c r="WTB11" s="40"/>
      <c r="WTC11" s="40"/>
      <c r="WTD11" s="40"/>
      <c r="WTE11" s="40"/>
      <c r="WTF11" s="40"/>
      <c r="WTG11" s="40"/>
      <c r="WTH11" s="40"/>
      <c r="WTI11" s="40"/>
      <c r="WTJ11" s="40"/>
      <c r="WTK11" s="40"/>
      <c r="WTL11" s="40"/>
      <c r="WTM11" s="40"/>
      <c r="WTN11" s="40"/>
      <c r="WTO11" s="40"/>
      <c r="WTP11" s="40"/>
      <c r="WTQ11" s="40"/>
      <c r="WTR11" s="40"/>
      <c r="WTS11" s="40"/>
      <c r="WTT11" s="40"/>
      <c r="WTU11" s="40"/>
      <c r="WTV11" s="40"/>
      <c r="WTW11" s="40"/>
      <c r="WTX11" s="40"/>
      <c r="WTY11" s="40"/>
      <c r="WTZ11" s="40"/>
      <c r="WUA11" s="40"/>
      <c r="WUB11" s="40"/>
      <c r="WUC11" s="40"/>
      <c r="WUD11" s="40"/>
      <c r="WUE11" s="40"/>
      <c r="WUF11" s="40"/>
      <c r="WUG11" s="40"/>
      <c r="WUH11" s="40"/>
      <c r="WUI11" s="40"/>
      <c r="WUJ11" s="40"/>
      <c r="WUK11" s="40"/>
      <c r="WUL11" s="40"/>
      <c r="WUM11" s="40"/>
      <c r="WUN11" s="40"/>
      <c r="WUO11" s="40"/>
      <c r="WUP11" s="40"/>
      <c r="WUQ11" s="40"/>
      <c r="WUR11" s="40"/>
      <c r="WUS11" s="40"/>
      <c r="WUT11" s="40"/>
      <c r="WUU11" s="40"/>
      <c r="WUV11" s="40"/>
      <c r="WUW11" s="40"/>
      <c r="WUX11" s="40"/>
      <c r="WUY11" s="40"/>
      <c r="WUZ11" s="40"/>
      <c r="WVA11" s="40"/>
      <c r="WVB11" s="40"/>
      <c r="WVC11" s="40"/>
      <c r="WVD11" s="40"/>
      <c r="WVE11" s="40"/>
      <c r="WVF11" s="40"/>
      <c r="WVG11" s="40"/>
      <c r="WVH11" s="40"/>
      <c r="WVI11" s="40"/>
      <c r="WVJ11" s="40"/>
      <c r="WVK11" s="40"/>
      <c r="WVL11" s="40"/>
      <c r="WVM11" s="40"/>
      <c r="WVN11" s="40"/>
      <c r="WVO11" s="40"/>
      <c r="WVP11" s="40"/>
      <c r="WVQ11" s="40"/>
      <c r="WVR11" s="40"/>
      <c r="WVS11" s="40"/>
      <c r="WVT11" s="40"/>
      <c r="WVU11" s="40"/>
      <c r="WVV11" s="40"/>
      <c r="WVW11" s="40"/>
      <c r="WVX11" s="40"/>
      <c r="WVY11" s="40"/>
      <c r="WVZ11" s="40"/>
      <c r="WWA11" s="40"/>
      <c r="WWB11" s="40"/>
      <c r="WWC11" s="40"/>
      <c r="WWD11" s="40"/>
      <c r="WWE11" s="40"/>
      <c r="WWF11" s="40"/>
      <c r="WWG11" s="40"/>
      <c r="WWH11" s="40"/>
      <c r="WWI11" s="40"/>
      <c r="WWJ11" s="40"/>
      <c r="WWK11" s="40"/>
      <c r="WWL11" s="40"/>
      <c r="WWM11" s="40"/>
      <c r="WWN11" s="40"/>
      <c r="WWO11" s="40"/>
      <c r="WWP11" s="40"/>
      <c r="WWQ11" s="40"/>
      <c r="WWR11" s="40"/>
      <c r="WWS11" s="40"/>
      <c r="WWT11" s="40"/>
      <c r="WWU11" s="40"/>
      <c r="WWV11" s="40"/>
      <c r="WWW11" s="40"/>
      <c r="WWX11" s="40"/>
      <c r="WWY11" s="40"/>
      <c r="WWZ11" s="40"/>
      <c r="WXA11" s="40"/>
      <c r="WXB11" s="40"/>
      <c r="WXC11" s="40"/>
      <c r="WXD11" s="40"/>
      <c r="WXE11" s="40"/>
      <c r="WXF11" s="40"/>
      <c r="WXG11" s="40"/>
      <c r="WXH11" s="40"/>
      <c r="WXI11" s="40"/>
      <c r="WXJ11" s="40"/>
      <c r="WXK11" s="40"/>
      <c r="WXL11" s="40"/>
      <c r="WXM11" s="40"/>
      <c r="WXN11" s="40"/>
      <c r="WXO11" s="40"/>
      <c r="WXP11" s="40"/>
      <c r="WXQ11" s="40"/>
      <c r="WXR11" s="40"/>
      <c r="WXS11" s="40"/>
      <c r="WXT11" s="40"/>
      <c r="WXU11" s="40"/>
      <c r="WXV11" s="40"/>
      <c r="WXW11" s="40"/>
      <c r="WXX11" s="40"/>
      <c r="WXY11" s="40"/>
      <c r="WXZ11" s="40"/>
      <c r="WYA11" s="40"/>
      <c r="WYB11" s="40"/>
      <c r="WYC11" s="40"/>
      <c r="WYD11" s="40"/>
      <c r="WYE11" s="40"/>
      <c r="WYF11" s="40"/>
      <c r="WYG11" s="40"/>
      <c r="WYH11" s="40"/>
      <c r="WYI11" s="40"/>
      <c r="WYJ11" s="40"/>
      <c r="WYK11" s="40"/>
      <c r="WYL11" s="40"/>
      <c r="WYM11" s="40"/>
      <c r="WYN11" s="40"/>
      <c r="WYO11" s="40"/>
      <c r="WYP11" s="40"/>
      <c r="WYQ11" s="40"/>
      <c r="WYR11" s="40"/>
      <c r="WYS11" s="40"/>
      <c r="WYT11" s="40"/>
      <c r="WYU11" s="40"/>
      <c r="WYV11" s="40"/>
      <c r="WYW11" s="40"/>
      <c r="WYX11" s="40"/>
      <c r="WYY11" s="40"/>
      <c r="WYZ11" s="40"/>
      <c r="WZA11" s="40"/>
      <c r="WZB11" s="40"/>
      <c r="WZC11" s="40"/>
      <c r="WZD11" s="40"/>
      <c r="WZE11" s="40"/>
      <c r="WZF11" s="40"/>
      <c r="WZG11" s="40"/>
      <c r="WZH11" s="40"/>
      <c r="WZI11" s="40"/>
      <c r="WZJ11" s="40"/>
      <c r="WZK11" s="40"/>
      <c r="WZL11" s="40"/>
      <c r="WZM11" s="40"/>
      <c r="WZN11" s="40"/>
      <c r="WZO11" s="40"/>
      <c r="WZP11" s="40"/>
      <c r="WZQ11" s="40"/>
      <c r="WZR11" s="40"/>
      <c r="WZS11" s="40"/>
      <c r="WZT11" s="40"/>
      <c r="WZU11" s="40"/>
      <c r="WZV11" s="40"/>
      <c r="WZW11" s="40"/>
      <c r="WZX11" s="40"/>
      <c r="WZY11" s="40"/>
      <c r="WZZ11" s="40"/>
      <c r="XAA11" s="40"/>
      <c r="XAB11" s="40"/>
      <c r="XAC11" s="40"/>
      <c r="XAD11" s="40"/>
      <c r="XAE11" s="40"/>
      <c r="XAF11" s="40"/>
      <c r="XAG11" s="40"/>
      <c r="XAH11" s="40"/>
      <c r="XAI11" s="40"/>
      <c r="XAJ11" s="40"/>
      <c r="XAK11" s="40"/>
      <c r="XAL11" s="40"/>
      <c r="XAM11" s="40"/>
      <c r="XAN11" s="40"/>
      <c r="XAO11" s="40"/>
      <c r="XAP11" s="40"/>
      <c r="XAQ11" s="40"/>
      <c r="XAR11" s="40"/>
      <c r="XAS11" s="40"/>
      <c r="XAT11" s="40"/>
      <c r="XAU11" s="40"/>
      <c r="XAV11" s="40"/>
      <c r="XAW11" s="40"/>
      <c r="XAX11" s="40"/>
      <c r="XAY11" s="40"/>
      <c r="XAZ11" s="40"/>
      <c r="XBA11" s="40"/>
      <c r="XBB11" s="40"/>
      <c r="XBC11" s="40"/>
      <c r="XBD11" s="40"/>
      <c r="XBE11" s="40"/>
      <c r="XBF11" s="40"/>
      <c r="XBG11" s="40"/>
      <c r="XBH11" s="40"/>
      <c r="XBI11" s="40"/>
      <c r="XBJ11" s="40"/>
      <c r="XBK11" s="40"/>
      <c r="XBL11" s="40"/>
      <c r="XBM11" s="40"/>
      <c r="XBN11" s="40"/>
      <c r="XBO11" s="40"/>
      <c r="XBP11" s="40"/>
      <c r="XBQ11" s="40"/>
      <c r="XBR11" s="40"/>
      <c r="XBS11" s="40"/>
      <c r="XBT11" s="40"/>
      <c r="XBU11" s="40"/>
      <c r="XBV11" s="40"/>
      <c r="XBW11" s="40"/>
      <c r="XBX11" s="40"/>
      <c r="XBY11" s="40"/>
      <c r="XBZ11" s="40"/>
      <c r="XCA11" s="40"/>
      <c r="XCB11" s="40"/>
      <c r="XCC11" s="40"/>
      <c r="XCD11" s="40"/>
      <c r="XCE11" s="40"/>
      <c r="XCF11" s="40"/>
      <c r="XCG11" s="40"/>
      <c r="XCH11" s="40"/>
      <c r="XCI11" s="40"/>
      <c r="XCJ11" s="40"/>
      <c r="XCK11" s="40"/>
      <c r="XCL11" s="40"/>
      <c r="XCM11" s="40"/>
      <c r="XCN11" s="40"/>
      <c r="XCO11" s="40"/>
      <c r="XCP11" s="40"/>
      <c r="XCQ11" s="40"/>
      <c r="XCR11" s="40"/>
      <c r="XCS11" s="40"/>
      <c r="XCT11" s="40"/>
      <c r="XCU11" s="40"/>
      <c r="XCV11" s="40"/>
      <c r="XCW11" s="40"/>
      <c r="XCX11" s="40"/>
      <c r="XCY11" s="40"/>
      <c r="XCZ11" s="40"/>
      <c r="XDA11" s="40"/>
      <c r="XDB11" s="40"/>
      <c r="XDC11" s="40"/>
      <c r="XDD11" s="40"/>
      <c r="XDE11" s="40"/>
      <c r="XDF11" s="40"/>
      <c r="XDG11" s="40"/>
      <c r="XDH11" s="40"/>
      <c r="XDI11" s="40"/>
      <c r="XDJ11" s="40"/>
      <c r="XDK11" s="40"/>
      <c r="XDL11" s="40"/>
      <c r="XDM11" s="40"/>
      <c r="XDN11" s="40"/>
      <c r="XDO11" s="40"/>
      <c r="XDP11" s="40"/>
      <c r="XDQ11" s="40"/>
      <c r="XDR11" s="40"/>
      <c r="XDS11" s="40"/>
      <c r="XDT11" s="40"/>
      <c r="XDU11" s="40"/>
      <c r="XDV11" s="40"/>
      <c r="XDW11" s="40"/>
      <c r="XDX11" s="40"/>
      <c r="XDY11" s="40"/>
      <c r="XDZ11" s="40"/>
      <c r="XEA11" s="40"/>
      <c r="XEB11" s="40"/>
      <c r="XEC11" s="40"/>
      <c r="XED11" s="40"/>
      <c r="XEE11" s="40"/>
      <c r="XEF11" s="40"/>
      <c r="XEG11" s="40"/>
      <c r="XEH11" s="40"/>
      <c r="XEI11" s="40"/>
      <c r="XEJ11" s="40"/>
      <c r="XEK11" s="40"/>
      <c r="XEL11" s="40"/>
      <c r="XEM11" s="40"/>
      <c r="XEN11" s="40"/>
      <c r="XEO11" s="40"/>
      <c r="XEP11" s="40"/>
      <c r="XEQ11" s="40"/>
      <c r="XER11" s="40"/>
      <c r="XES11" s="40"/>
      <c r="XET11" s="40"/>
      <c r="XEU11" s="40"/>
      <c r="XEV11" s="40"/>
      <c r="XEW11" s="40"/>
    </row>
    <row r="12" spans="1:16377" ht="27" customHeight="1">
      <c r="A12" s="34" t="s">
        <v>12</v>
      </c>
      <c r="B12" s="34"/>
      <c r="C12" s="34"/>
      <c r="D12" s="34"/>
      <c r="E12" s="34"/>
      <c r="F12" s="34"/>
      <c r="G12" s="7" t="s">
        <v>13</v>
      </c>
      <c r="H12" s="21" t="s">
        <v>63</v>
      </c>
    </row>
    <row r="13" spans="1:16377" ht="29.1" customHeight="1">
      <c r="A13" s="41" t="s">
        <v>14</v>
      </c>
      <c r="B13" s="41"/>
      <c r="C13" s="41"/>
      <c r="D13" s="42" t="s">
        <v>51</v>
      </c>
      <c r="E13" s="42"/>
      <c r="F13" s="42"/>
      <c r="G13" s="8" t="s">
        <v>64</v>
      </c>
      <c r="H13" s="22" t="s">
        <v>35</v>
      </c>
    </row>
    <row r="14" spans="1:16377" s="2" customFormat="1" ht="15" customHeight="1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43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  <c r="HV14" s="43"/>
      <c r="HW14" s="43"/>
      <c r="HX14" s="43"/>
      <c r="HY14" s="43"/>
      <c r="HZ14" s="43"/>
      <c r="IA14" s="43"/>
      <c r="IB14" s="43"/>
      <c r="IC14" s="43"/>
      <c r="ID14" s="43"/>
      <c r="IE14" s="43"/>
      <c r="IF14" s="43"/>
      <c r="IG14" s="43"/>
      <c r="IH14" s="43"/>
      <c r="II14" s="43"/>
      <c r="IJ14" s="43"/>
      <c r="IK14" s="43"/>
      <c r="IL14" s="43"/>
      <c r="IM14" s="43"/>
      <c r="IN14" s="43"/>
      <c r="IO14" s="43"/>
      <c r="IP14" s="43"/>
      <c r="IQ14" s="43"/>
      <c r="IR14" s="43"/>
      <c r="IS14" s="43"/>
      <c r="IT14" s="43"/>
      <c r="IU14" s="43"/>
      <c r="IV14" s="43"/>
      <c r="IW14" s="43"/>
      <c r="IX14" s="43"/>
      <c r="IY14" s="43"/>
      <c r="IZ14" s="43"/>
      <c r="JA14" s="43"/>
      <c r="JB14" s="43"/>
      <c r="JC14" s="43"/>
      <c r="JD14" s="43"/>
      <c r="JE14" s="43"/>
      <c r="JF14" s="43"/>
      <c r="JG14" s="43"/>
      <c r="JH14" s="43"/>
      <c r="JI14" s="43"/>
      <c r="JJ14" s="43"/>
      <c r="JK14" s="43"/>
      <c r="JL14" s="43"/>
      <c r="JM14" s="43"/>
      <c r="JN14" s="43"/>
      <c r="JO14" s="43"/>
      <c r="JP14" s="43"/>
      <c r="JQ14" s="43"/>
      <c r="JR14" s="43"/>
      <c r="JS14" s="43"/>
      <c r="JT14" s="43"/>
      <c r="JU14" s="43"/>
      <c r="JV14" s="43"/>
      <c r="JW14" s="43"/>
      <c r="JX14" s="43"/>
      <c r="JY14" s="43"/>
      <c r="JZ14" s="43"/>
      <c r="KA14" s="43"/>
      <c r="KB14" s="43"/>
      <c r="KC14" s="43"/>
      <c r="KD14" s="43"/>
      <c r="KE14" s="43"/>
      <c r="KF14" s="43"/>
      <c r="KG14" s="43"/>
      <c r="KH14" s="43"/>
      <c r="KI14" s="43"/>
      <c r="KJ14" s="43"/>
      <c r="KK14" s="43"/>
      <c r="KL14" s="43"/>
      <c r="KM14" s="43"/>
      <c r="KN14" s="43"/>
      <c r="KO14" s="43"/>
      <c r="KP14" s="43"/>
      <c r="KQ14" s="43"/>
      <c r="KR14" s="43"/>
      <c r="KS14" s="43"/>
      <c r="KT14" s="43"/>
      <c r="KU14" s="43"/>
      <c r="KV14" s="43"/>
      <c r="KW14" s="43"/>
      <c r="KX14" s="43"/>
      <c r="KY14" s="43"/>
      <c r="KZ14" s="43"/>
      <c r="LA14" s="43"/>
      <c r="LB14" s="43"/>
      <c r="LC14" s="43"/>
      <c r="LD14" s="43"/>
      <c r="LE14" s="43"/>
      <c r="LF14" s="43"/>
      <c r="LG14" s="43"/>
      <c r="LH14" s="43"/>
      <c r="LI14" s="43"/>
      <c r="LJ14" s="43"/>
      <c r="LK14" s="43"/>
      <c r="LL14" s="43"/>
      <c r="LM14" s="43"/>
      <c r="LN14" s="43"/>
      <c r="LO14" s="43"/>
      <c r="LP14" s="43"/>
      <c r="LQ14" s="43"/>
      <c r="LR14" s="43"/>
      <c r="LS14" s="43"/>
      <c r="LT14" s="43"/>
      <c r="LU14" s="43"/>
      <c r="LV14" s="43"/>
      <c r="LW14" s="43"/>
      <c r="LX14" s="43"/>
      <c r="LY14" s="43"/>
      <c r="LZ14" s="43"/>
      <c r="MA14" s="43"/>
      <c r="MB14" s="43"/>
      <c r="MC14" s="43"/>
      <c r="MD14" s="43"/>
      <c r="ME14" s="43"/>
      <c r="MF14" s="43"/>
      <c r="MG14" s="43"/>
      <c r="MH14" s="43"/>
      <c r="MI14" s="43"/>
      <c r="MJ14" s="43"/>
      <c r="MK14" s="43"/>
      <c r="ML14" s="43"/>
      <c r="MM14" s="43"/>
      <c r="MN14" s="43"/>
      <c r="MO14" s="43"/>
      <c r="MP14" s="43"/>
      <c r="MQ14" s="43"/>
      <c r="MR14" s="43"/>
      <c r="MS14" s="43"/>
      <c r="MT14" s="43"/>
      <c r="MU14" s="43"/>
      <c r="MV14" s="43"/>
      <c r="MW14" s="43"/>
      <c r="MX14" s="43"/>
      <c r="MY14" s="43"/>
      <c r="MZ14" s="43"/>
      <c r="NA14" s="43"/>
      <c r="NB14" s="43"/>
      <c r="NC14" s="43"/>
      <c r="ND14" s="43"/>
      <c r="NE14" s="43"/>
      <c r="NF14" s="43"/>
      <c r="NG14" s="43"/>
      <c r="NH14" s="43"/>
      <c r="NI14" s="43"/>
      <c r="NJ14" s="43"/>
      <c r="NK14" s="43"/>
      <c r="NL14" s="43"/>
      <c r="NM14" s="43"/>
      <c r="NN14" s="43"/>
      <c r="NO14" s="43"/>
      <c r="NP14" s="43"/>
      <c r="NQ14" s="43"/>
      <c r="NR14" s="43"/>
      <c r="NS14" s="43"/>
      <c r="NT14" s="43"/>
      <c r="NU14" s="43"/>
      <c r="NV14" s="43"/>
      <c r="NW14" s="43"/>
      <c r="NX14" s="43"/>
      <c r="NY14" s="43"/>
      <c r="NZ14" s="43"/>
      <c r="OA14" s="43"/>
      <c r="OB14" s="43"/>
      <c r="OC14" s="43"/>
      <c r="OD14" s="43"/>
      <c r="OE14" s="43"/>
      <c r="OF14" s="43"/>
      <c r="OG14" s="43"/>
      <c r="OH14" s="43"/>
      <c r="OI14" s="43"/>
      <c r="OJ14" s="43"/>
      <c r="OK14" s="43"/>
      <c r="OL14" s="43"/>
      <c r="OM14" s="43"/>
      <c r="ON14" s="43"/>
      <c r="OO14" s="43"/>
      <c r="OP14" s="43"/>
      <c r="OQ14" s="43"/>
      <c r="OR14" s="43"/>
      <c r="OS14" s="43"/>
      <c r="OT14" s="43"/>
      <c r="OU14" s="43"/>
      <c r="OV14" s="43"/>
      <c r="OW14" s="43"/>
      <c r="OX14" s="43"/>
      <c r="OY14" s="43"/>
      <c r="OZ14" s="43"/>
      <c r="PA14" s="43"/>
      <c r="PB14" s="43"/>
      <c r="PC14" s="43"/>
      <c r="PD14" s="43"/>
      <c r="PE14" s="43"/>
      <c r="PF14" s="43"/>
      <c r="PG14" s="43"/>
      <c r="PH14" s="43"/>
      <c r="PI14" s="43"/>
      <c r="PJ14" s="43"/>
      <c r="PK14" s="43"/>
      <c r="PL14" s="43"/>
      <c r="PM14" s="43"/>
      <c r="PN14" s="43"/>
      <c r="PO14" s="43"/>
      <c r="PP14" s="43"/>
      <c r="PQ14" s="43"/>
      <c r="PR14" s="43"/>
      <c r="PS14" s="43"/>
      <c r="PT14" s="43"/>
      <c r="PU14" s="43"/>
      <c r="PV14" s="43"/>
      <c r="PW14" s="43"/>
      <c r="PX14" s="43"/>
      <c r="PY14" s="43"/>
      <c r="PZ14" s="43"/>
      <c r="QA14" s="43"/>
      <c r="QB14" s="43"/>
      <c r="QC14" s="43"/>
      <c r="QD14" s="43"/>
      <c r="QE14" s="43"/>
      <c r="QF14" s="43"/>
      <c r="QG14" s="43"/>
      <c r="QH14" s="43"/>
      <c r="QI14" s="43"/>
      <c r="QJ14" s="43"/>
      <c r="QK14" s="43"/>
      <c r="QL14" s="43"/>
      <c r="QM14" s="43"/>
      <c r="QN14" s="43"/>
      <c r="QO14" s="43"/>
      <c r="QP14" s="43"/>
      <c r="QQ14" s="43"/>
      <c r="QR14" s="43"/>
      <c r="QS14" s="43"/>
      <c r="QT14" s="43"/>
      <c r="QU14" s="43"/>
      <c r="QV14" s="43"/>
      <c r="QW14" s="43"/>
      <c r="QX14" s="43"/>
      <c r="QY14" s="43"/>
      <c r="QZ14" s="43"/>
      <c r="RA14" s="43"/>
      <c r="RB14" s="43"/>
      <c r="RC14" s="43"/>
      <c r="RD14" s="43"/>
      <c r="RE14" s="43"/>
      <c r="RF14" s="43"/>
      <c r="RG14" s="43"/>
      <c r="RH14" s="43"/>
      <c r="RI14" s="43"/>
      <c r="RJ14" s="43"/>
      <c r="RK14" s="43"/>
      <c r="RL14" s="43"/>
      <c r="RM14" s="43"/>
      <c r="RN14" s="43"/>
      <c r="RO14" s="43"/>
      <c r="RP14" s="43"/>
      <c r="RQ14" s="43"/>
      <c r="RR14" s="43"/>
      <c r="RS14" s="43"/>
      <c r="RT14" s="43"/>
      <c r="RU14" s="43"/>
      <c r="RV14" s="43"/>
      <c r="RW14" s="43"/>
      <c r="RX14" s="43"/>
      <c r="RY14" s="43"/>
      <c r="RZ14" s="43"/>
      <c r="SA14" s="43"/>
      <c r="SB14" s="43"/>
      <c r="SC14" s="43"/>
      <c r="SD14" s="43"/>
      <c r="SE14" s="43"/>
      <c r="SF14" s="43"/>
      <c r="SG14" s="43"/>
      <c r="SH14" s="43"/>
      <c r="SI14" s="43"/>
      <c r="SJ14" s="43"/>
      <c r="SK14" s="43"/>
      <c r="SL14" s="43"/>
      <c r="SM14" s="43"/>
      <c r="SN14" s="43"/>
      <c r="SO14" s="43"/>
      <c r="SP14" s="43"/>
      <c r="SQ14" s="43"/>
      <c r="SR14" s="43"/>
      <c r="SS14" s="43"/>
      <c r="ST14" s="43"/>
      <c r="SU14" s="43"/>
      <c r="SV14" s="43"/>
      <c r="SW14" s="43"/>
      <c r="SX14" s="43"/>
      <c r="SY14" s="43"/>
      <c r="SZ14" s="43"/>
      <c r="TA14" s="43"/>
      <c r="TB14" s="43"/>
      <c r="TC14" s="43"/>
      <c r="TD14" s="43"/>
      <c r="TE14" s="43"/>
      <c r="TF14" s="43"/>
      <c r="TG14" s="43"/>
      <c r="TH14" s="43"/>
      <c r="TI14" s="43"/>
      <c r="TJ14" s="43"/>
      <c r="TK14" s="43"/>
      <c r="TL14" s="43"/>
      <c r="TM14" s="43"/>
      <c r="TN14" s="43"/>
      <c r="TO14" s="43"/>
      <c r="TP14" s="43"/>
      <c r="TQ14" s="43"/>
      <c r="TR14" s="43"/>
      <c r="TS14" s="43"/>
      <c r="TT14" s="43"/>
      <c r="TU14" s="43"/>
      <c r="TV14" s="43"/>
      <c r="TW14" s="43"/>
      <c r="TX14" s="43"/>
      <c r="TY14" s="43"/>
      <c r="TZ14" s="43"/>
      <c r="UA14" s="43"/>
      <c r="UB14" s="43"/>
      <c r="UC14" s="43"/>
      <c r="UD14" s="43"/>
      <c r="UE14" s="43"/>
      <c r="UF14" s="43"/>
      <c r="UG14" s="43"/>
      <c r="UH14" s="43"/>
      <c r="UI14" s="43"/>
      <c r="UJ14" s="43"/>
      <c r="UK14" s="43"/>
      <c r="UL14" s="43"/>
      <c r="UM14" s="43"/>
      <c r="UN14" s="43"/>
      <c r="UO14" s="43"/>
      <c r="UP14" s="43"/>
      <c r="UQ14" s="43"/>
      <c r="UR14" s="43"/>
      <c r="US14" s="43"/>
      <c r="UT14" s="43"/>
      <c r="UU14" s="43"/>
      <c r="UV14" s="43"/>
      <c r="UW14" s="43"/>
      <c r="UX14" s="43"/>
      <c r="UY14" s="43"/>
      <c r="UZ14" s="43"/>
      <c r="VA14" s="43"/>
      <c r="VB14" s="43"/>
      <c r="VC14" s="43"/>
      <c r="VD14" s="43"/>
      <c r="VE14" s="43"/>
      <c r="VF14" s="43"/>
      <c r="VG14" s="43"/>
      <c r="VH14" s="43"/>
      <c r="VI14" s="43"/>
      <c r="VJ14" s="43"/>
      <c r="VK14" s="43"/>
      <c r="VL14" s="43"/>
      <c r="VM14" s="43"/>
      <c r="VN14" s="43"/>
      <c r="VO14" s="43"/>
      <c r="VP14" s="43"/>
      <c r="VQ14" s="43"/>
      <c r="VR14" s="43"/>
      <c r="VS14" s="43"/>
      <c r="VT14" s="43"/>
      <c r="VU14" s="43"/>
      <c r="VV14" s="43"/>
      <c r="VW14" s="43"/>
      <c r="VX14" s="43"/>
      <c r="VY14" s="43"/>
      <c r="VZ14" s="43"/>
      <c r="WA14" s="43"/>
      <c r="WB14" s="43"/>
      <c r="WC14" s="43"/>
      <c r="WD14" s="43"/>
      <c r="WE14" s="43"/>
      <c r="WF14" s="43"/>
      <c r="WG14" s="43"/>
      <c r="WH14" s="43"/>
      <c r="WI14" s="43"/>
      <c r="WJ14" s="43"/>
      <c r="WK14" s="43"/>
      <c r="WL14" s="43"/>
      <c r="WM14" s="43"/>
      <c r="WN14" s="43"/>
      <c r="WO14" s="43"/>
      <c r="WP14" s="43"/>
      <c r="WQ14" s="43"/>
      <c r="WR14" s="43"/>
      <c r="WS14" s="43"/>
      <c r="WT14" s="43"/>
      <c r="WU14" s="43"/>
      <c r="WV14" s="43"/>
      <c r="WW14" s="43"/>
      <c r="WX14" s="43"/>
      <c r="WY14" s="43"/>
      <c r="WZ14" s="43"/>
      <c r="XA14" s="43"/>
      <c r="XB14" s="43"/>
      <c r="XC14" s="43"/>
      <c r="XD14" s="43"/>
      <c r="XE14" s="43"/>
      <c r="XF14" s="43"/>
      <c r="XG14" s="43"/>
      <c r="XH14" s="43"/>
      <c r="XI14" s="43"/>
      <c r="XJ14" s="43"/>
      <c r="XK14" s="43"/>
      <c r="XL14" s="43"/>
      <c r="XM14" s="43"/>
      <c r="XN14" s="43"/>
      <c r="XO14" s="43"/>
      <c r="XP14" s="43"/>
      <c r="XQ14" s="43"/>
      <c r="XR14" s="43"/>
      <c r="XS14" s="43"/>
      <c r="XT14" s="43"/>
      <c r="XU14" s="43"/>
      <c r="XV14" s="43"/>
      <c r="XW14" s="43"/>
      <c r="XX14" s="43"/>
      <c r="XY14" s="43"/>
      <c r="XZ14" s="43"/>
      <c r="YA14" s="43"/>
      <c r="YB14" s="43"/>
      <c r="YC14" s="43"/>
      <c r="YD14" s="43"/>
      <c r="YE14" s="43"/>
      <c r="YF14" s="43"/>
      <c r="YG14" s="43"/>
      <c r="YH14" s="43"/>
      <c r="YI14" s="43"/>
      <c r="YJ14" s="43"/>
      <c r="YK14" s="43"/>
      <c r="YL14" s="43"/>
      <c r="YM14" s="43"/>
      <c r="YN14" s="43"/>
      <c r="YO14" s="43"/>
      <c r="YP14" s="43"/>
      <c r="YQ14" s="43"/>
      <c r="YR14" s="43"/>
      <c r="YS14" s="43"/>
      <c r="YT14" s="43"/>
      <c r="YU14" s="43"/>
      <c r="YV14" s="43"/>
      <c r="YW14" s="43"/>
      <c r="YX14" s="43"/>
      <c r="YY14" s="43"/>
      <c r="YZ14" s="43"/>
      <c r="ZA14" s="43"/>
      <c r="ZB14" s="43"/>
      <c r="ZC14" s="43"/>
      <c r="ZD14" s="43"/>
      <c r="ZE14" s="43"/>
      <c r="ZF14" s="43"/>
      <c r="ZG14" s="43"/>
      <c r="ZH14" s="43"/>
      <c r="ZI14" s="43"/>
      <c r="ZJ14" s="43"/>
      <c r="ZK14" s="43"/>
      <c r="ZL14" s="43"/>
      <c r="ZM14" s="43"/>
      <c r="ZN14" s="43"/>
      <c r="ZO14" s="43"/>
      <c r="ZP14" s="43"/>
      <c r="ZQ14" s="43"/>
      <c r="ZR14" s="43"/>
      <c r="ZS14" s="43"/>
      <c r="ZT14" s="43"/>
      <c r="ZU14" s="43"/>
      <c r="ZV14" s="43"/>
      <c r="ZW14" s="43"/>
      <c r="ZX14" s="43"/>
      <c r="ZY14" s="43"/>
      <c r="ZZ14" s="43"/>
      <c r="AAA14" s="43"/>
      <c r="AAB14" s="43"/>
      <c r="AAC14" s="43"/>
      <c r="AAD14" s="43"/>
      <c r="AAE14" s="43"/>
      <c r="AAF14" s="43"/>
      <c r="AAG14" s="43"/>
      <c r="AAH14" s="43"/>
      <c r="AAI14" s="43"/>
      <c r="AAJ14" s="43"/>
      <c r="AAK14" s="43"/>
      <c r="AAL14" s="43"/>
      <c r="AAM14" s="43"/>
      <c r="AAN14" s="43"/>
      <c r="AAO14" s="43"/>
      <c r="AAP14" s="43"/>
      <c r="AAQ14" s="43"/>
      <c r="AAR14" s="43"/>
      <c r="AAS14" s="43"/>
      <c r="AAT14" s="43"/>
      <c r="AAU14" s="43"/>
      <c r="AAV14" s="43"/>
      <c r="AAW14" s="43"/>
      <c r="AAX14" s="43"/>
      <c r="AAY14" s="43"/>
      <c r="AAZ14" s="43"/>
      <c r="ABA14" s="43"/>
      <c r="ABB14" s="43"/>
      <c r="ABC14" s="43"/>
      <c r="ABD14" s="43"/>
      <c r="ABE14" s="43"/>
      <c r="ABF14" s="43"/>
      <c r="ABG14" s="43"/>
      <c r="ABH14" s="43"/>
      <c r="ABI14" s="43"/>
      <c r="ABJ14" s="43"/>
      <c r="ABK14" s="43"/>
      <c r="ABL14" s="43"/>
      <c r="ABM14" s="43"/>
      <c r="ABN14" s="43"/>
      <c r="ABO14" s="43"/>
      <c r="ABP14" s="43"/>
      <c r="ABQ14" s="43"/>
      <c r="ABR14" s="43"/>
      <c r="ABS14" s="43"/>
      <c r="ABT14" s="43"/>
      <c r="ABU14" s="43"/>
      <c r="ABV14" s="43"/>
      <c r="ABW14" s="43"/>
      <c r="ABX14" s="43"/>
      <c r="ABY14" s="43"/>
      <c r="ABZ14" s="43"/>
      <c r="ACA14" s="43"/>
      <c r="ACB14" s="43"/>
      <c r="ACC14" s="43"/>
      <c r="ACD14" s="43"/>
      <c r="ACE14" s="43"/>
      <c r="ACF14" s="43"/>
      <c r="ACG14" s="43"/>
      <c r="ACH14" s="43"/>
      <c r="ACI14" s="43"/>
      <c r="ACJ14" s="43"/>
      <c r="ACK14" s="43"/>
      <c r="ACL14" s="43"/>
      <c r="ACM14" s="43"/>
      <c r="ACN14" s="43"/>
      <c r="ACO14" s="43"/>
      <c r="ACP14" s="43"/>
      <c r="ACQ14" s="43"/>
      <c r="ACR14" s="43"/>
      <c r="ACS14" s="43"/>
      <c r="ACT14" s="43"/>
      <c r="ACU14" s="43"/>
      <c r="ACV14" s="43"/>
      <c r="ACW14" s="43"/>
      <c r="ACX14" s="43"/>
      <c r="ACY14" s="43"/>
      <c r="ACZ14" s="43"/>
      <c r="ADA14" s="43"/>
      <c r="ADB14" s="43"/>
      <c r="ADC14" s="43"/>
      <c r="ADD14" s="43"/>
      <c r="ADE14" s="43"/>
      <c r="ADF14" s="43"/>
      <c r="ADG14" s="43"/>
      <c r="ADH14" s="43"/>
      <c r="ADI14" s="43"/>
      <c r="ADJ14" s="43"/>
      <c r="ADK14" s="43"/>
      <c r="ADL14" s="43"/>
      <c r="ADM14" s="43"/>
      <c r="ADN14" s="43"/>
      <c r="ADO14" s="43"/>
      <c r="ADP14" s="43"/>
      <c r="ADQ14" s="43"/>
      <c r="ADR14" s="43"/>
      <c r="ADS14" s="43"/>
      <c r="ADT14" s="43"/>
      <c r="ADU14" s="43"/>
      <c r="ADV14" s="43"/>
      <c r="ADW14" s="43"/>
      <c r="ADX14" s="43"/>
      <c r="ADY14" s="43"/>
      <c r="ADZ14" s="43"/>
      <c r="AEA14" s="43"/>
      <c r="AEB14" s="43"/>
      <c r="AEC14" s="43"/>
      <c r="AED14" s="43"/>
      <c r="AEE14" s="43"/>
      <c r="AEF14" s="43"/>
      <c r="AEG14" s="43"/>
      <c r="AEH14" s="43"/>
      <c r="AEI14" s="43"/>
      <c r="AEJ14" s="43"/>
      <c r="AEK14" s="43"/>
      <c r="AEL14" s="43"/>
      <c r="AEM14" s="43"/>
      <c r="AEN14" s="43"/>
      <c r="AEO14" s="43"/>
      <c r="AEP14" s="43"/>
      <c r="AEQ14" s="43"/>
      <c r="AER14" s="43"/>
      <c r="AES14" s="43"/>
      <c r="AET14" s="43"/>
      <c r="AEU14" s="43"/>
      <c r="AEV14" s="43"/>
      <c r="AEW14" s="43"/>
      <c r="AEX14" s="43"/>
      <c r="AEY14" s="43"/>
      <c r="AEZ14" s="43"/>
      <c r="AFA14" s="43"/>
      <c r="AFB14" s="43"/>
      <c r="AFC14" s="43"/>
      <c r="AFD14" s="43"/>
      <c r="AFE14" s="43"/>
      <c r="AFF14" s="43"/>
      <c r="AFG14" s="43"/>
      <c r="AFH14" s="43"/>
      <c r="AFI14" s="43"/>
      <c r="AFJ14" s="43"/>
      <c r="AFK14" s="43"/>
      <c r="AFL14" s="43"/>
      <c r="AFM14" s="43"/>
      <c r="AFN14" s="43"/>
      <c r="AFO14" s="43"/>
      <c r="AFP14" s="43"/>
      <c r="AFQ14" s="43"/>
      <c r="AFR14" s="43"/>
      <c r="AFS14" s="43"/>
      <c r="AFT14" s="43"/>
      <c r="AFU14" s="43"/>
      <c r="AFV14" s="43"/>
      <c r="AFW14" s="43"/>
      <c r="AFX14" s="43"/>
      <c r="AFY14" s="43"/>
      <c r="AFZ14" s="43"/>
      <c r="AGA14" s="43"/>
      <c r="AGB14" s="43"/>
      <c r="AGC14" s="43"/>
      <c r="AGD14" s="43"/>
      <c r="AGE14" s="43"/>
      <c r="AGF14" s="43"/>
      <c r="AGG14" s="43"/>
      <c r="AGH14" s="43"/>
      <c r="AGI14" s="43"/>
      <c r="AGJ14" s="43"/>
      <c r="AGK14" s="43"/>
      <c r="AGL14" s="43"/>
      <c r="AGM14" s="43"/>
      <c r="AGN14" s="43"/>
      <c r="AGO14" s="43"/>
      <c r="AGP14" s="43"/>
      <c r="AGQ14" s="43"/>
      <c r="AGR14" s="43"/>
      <c r="AGS14" s="43"/>
      <c r="AGT14" s="43"/>
      <c r="AGU14" s="43"/>
      <c r="AGV14" s="43"/>
      <c r="AGW14" s="43"/>
      <c r="AGX14" s="43"/>
      <c r="AGY14" s="43"/>
      <c r="AGZ14" s="43"/>
      <c r="AHA14" s="43"/>
      <c r="AHB14" s="43"/>
      <c r="AHC14" s="43"/>
      <c r="AHD14" s="43"/>
      <c r="AHE14" s="43"/>
      <c r="AHF14" s="43"/>
      <c r="AHG14" s="43"/>
      <c r="AHH14" s="43"/>
      <c r="AHI14" s="43"/>
      <c r="AHJ14" s="43"/>
      <c r="AHK14" s="43"/>
      <c r="AHL14" s="43"/>
      <c r="AHM14" s="43"/>
      <c r="AHN14" s="43"/>
      <c r="AHO14" s="43"/>
      <c r="AHP14" s="43"/>
      <c r="AHQ14" s="43"/>
      <c r="AHR14" s="43"/>
      <c r="AHS14" s="43"/>
      <c r="AHT14" s="43"/>
      <c r="AHU14" s="43"/>
      <c r="AHV14" s="43"/>
      <c r="AHW14" s="43"/>
      <c r="AHX14" s="43"/>
      <c r="AHY14" s="43"/>
      <c r="AHZ14" s="43"/>
      <c r="AIA14" s="43"/>
      <c r="AIB14" s="43"/>
      <c r="AIC14" s="43"/>
      <c r="AID14" s="43"/>
      <c r="AIE14" s="43"/>
      <c r="AIF14" s="43"/>
      <c r="AIG14" s="43"/>
      <c r="AIH14" s="43"/>
      <c r="AII14" s="43"/>
      <c r="AIJ14" s="43"/>
      <c r="AIK14" s="43"/>
      <c r="AIL14" s="43"/>
      <c r="AIM14" s="43"/>
      <c r="AIN14" s="43"/>
      <c r="AIO14" s="43"/>
      <c r="AIP14" s="43"/>
      <c r="AIQ14" s="43"/>
      <c r="AIR14" s="43"/>
      <c r="AIS14" s="43"/>
      <c r="AIT14" s="43"/>
      <c r="AIU14" s="43"/>
      <c r="AIV14" s="43"/>
      <c r="AIW14" s="43"/>
      <c r="AIX14" s="43"/>
      <c r="AIY14" s="43"/>
      <c r="AIZ14" s="43"/>
      <c r="AJA14" s="43"/>
      <c r="AJB14" s="43"/>
      <c r="AJC14" s="43"/>
      <c r="AJD14" s="43"/>
      <c r="AJE14" s="43"/>
      <c r="AJF14" s="43"/>
      <c r="AJG14" s="43"/>
      <c r="AJH14" s="43"/>
      <c r="AJI14" s="43"/>
      <c r="AJJ14" s="43"/>
      <c r="AJK14" s="43"/>
      <c r="AJL14" s="43"/>
      <c r="AJM14" s="43"/>
      <c r="AJN14" s="43"/>
      <c r="AJO14" s="43"/>
      <c r="AJP14" s="43"/>
      <c r="AJQ14" s="43"/>
      <c r="AJR14" s="43"/>
      <c r="AJS14" s="43"/>
      <c r="AJT14" s="43"/>
      <c r="AJU14" s="43"/>
      <c r="AJV14" s="43"/>
      <c r="AJW14" s="43"/>
      <c r="AJX14" s="43"/>
      <c r="AJY14" s="43"/>
      <c r="AJZ14" s="43"/>
      <c r="AKA14" s="43"/>
      <c r="AKB14" s="43"/>
      <c r="AKC14" s="43"/>
      <c r="AKD14" s="43"/>
      <c r="AKE14" s="43"/>
      <c r="AKF14" s="43"/>
      <c r="AKG14" s="43"/>
      <c r="AKH14" s="43"/>
      <c r="AKI14" s="43"/>
      <c r="AKJ14" s="43"/>
      <c r="AKK14" s="43"/>
      <c r="AKL14" s="43"/>
      <c r="AKM14" s="43"/>
      <c r="AKN14" s="43"/>
      <c r="AKO14" s="43"/>
      <c r="AKP14" s="43"/>
      <c r="AKQ14" s="43"/>
      <c r="AKR14" s="43"/>
      <c r="AKS14" s="43"/>
      <c r="AKT14" s="43"/>
      <c r="AKU14" s="43"/>
      <c r="AKV14" s="43"/>
      <c r="AKW14" s="43"/>
      <c r="AKX14" s="43"/>
      <c r="AKY14" s="43"/>
      <c r="AKZ14" s="43"/>
      <c r="ALA14" s="43"/>
      <c r="ALB14" s="43"/>
      <c r="ALC14" s="43"/>
      <c r="ALD14" s="43"/>
      <c r="ALE14" s="43"/>
      <c r="ALF14" s="43"/>
      <c r="ALG14" s="43"/>
      <c r="ALH14" s="43"/>
      <c r="ALI14" s="43"/>
      <c r="ALJ14" s="43"/>
      <c r="ALK14" s="43"/>
      <c r="ALL14" s="43"/>
      <c r="ALM14" s="43"/>
      <c r="ALN14" s="43"/>
      <c r="ALO14" s="43"/>
      <c r="ALP14" s="43"/>
      <c r="ALQ14" s="43"/>
      <c r="ALR14" s="43"/>
      <c r="ALS14" s="43"/>
      <c r="ALT14" s="43"/>
      <c r="ALU14" s="43"/>
      <c r="ALV14" s="43"/>
      <c r="ALW14" s="43"/>
      <c r="ALX14" s="43"/>
      <c r="ALY14" s="43"/>
      <c r="ALZ14" s="43"/>
      <c r="AMA14" s="43"/>
      <c r="AMB14" s="43"/>
      <c r="AMC14" s="43"/>
      <c r="AMD14" s="43"/>
      <c r="AME14" s="43"/>
      <c r="AMF14" s="43"/>
      <c r="AMG14" s="43"/>
      <c r="AMH14" s="43"/>
      <c r="AMI14" s="43"/>
      <c r="AMJ14" s="43"/>
      <c r="AMK14" s="43"/>
      <c r="AML14" s="43"/>
      <c r="AMM14" s="43"/>
      <c r="AMN14" s="43"/>
      <c r="AMO14" s="43"/>
      <c r="AMP14" s="43"/>
      <c r="AMQ14" s="43"/>
      <c r="AMR14" s="43"/>
      <c r="AMS14" s="43"/>
      <c r="AMT14" s="43"/>
      <c r="AMU14" s="43"/>
      <c r="AMV14" s="43"/>
      <c r="AMW14" s="43"/>
      <c r="AMX14" s="43"/>
      <c r="AMY14" s="43"/>
      <c r="AMZ14" s="43"/>
      <c r="ANA14" s="43"/>
      <c r="ANB14" s="43"/>
      <c r="ANC14" s="43"/>
      <c r="AND14" s="43"/>
      <c r="ANE14" s="43"/>
      <c r="ANF14" s="43"/>
      <c r="ANG14" s="43"/>
      <c r="ANH14" s="43"/>
      <c r="ANI14" s="43"/>
      <c r="ANJ14" s="43"/>
      <c r="ANK14" s="43"/>
      <c r="ANL14" s="43"/>
      <c r="ANM14" s="43"/>
      <c r="ANN14" s="43"/>
      <c r="ANO14" s="43"/>
      <c r="ANP14" s="43"/>
      <c r="ANQ14" s="43"/>
      <c r="ANR14" s="43"/>
      <c r="ANS14" s="43"/>
      <c r="ANT14" s="43"/>
      <c r="ANU14" s="43"/>
      <c r="ANV14" s="43"/>
      <c r="ANW14" s="43"/>
      <c r="ANX14" s="43"/>
      <c r="ANY14" s="43"/>
      <c r="ANZ14" s="43"/>
      <c r="AOA14" s="43"/>
      <c r="AOB14" s="43"/>
      <c r="AOC14" s="43"/>
      <c r="AOD14" s="43"/>
      <c r="AOE14" s="43"/>
      <c r="AOF14" s="43"/>
      <c r="AOG14" s="43"/>
      <c r="AOH14" s="43"/>
      <c r="AOI14" s="43"/>
      <c r="AOJ14" s="43"/>
      <c r="AOK14" s="43"/>
      <c r="AOL14" s="43"/>
      <c r="AOM14" s="43"/>
      <c r="AON14" s="43"/>
      <c r="AOO14" s="43"/>
      <c r="AOP14" s="43"/>
      <c r="AOQ14" s="43"/>
      <c r="AOR14" s="43"/>
      <c r="AOS14" s="43"/>
      <c r="AOT14" s="43"/>
      <c r="AOU14" s="43"/>
      <c r="AOV14" s="43"/>
      <c r="AOW14" s="43"/>
      <c r="AOX14" s="43"/>
      <c r="AOY14" s="43"/>
      <c r="AOZ14" s="43"/>
      <c r="APA14" s="43"/>
      <c r="APB14" s="43"/>
      <c r="APC14" s="43"/>
      <c r="APD14" s="43"/>
      <c r="APE14" s="43"/>
      <c r="APF14" s="43"/>
      <c r="APG14" s="43"/>
      <c r="APH14" s="43"/>
      <c r="API14" s="43"/>
      <c r="APJ14" s="43"/>
      <c r="APK14" s="43"/>
      <c r="APL14" s="43"/>
      <c r="APM14" s="43"/>
      <c r="APN14" s="43"/>
      <c r="APO14" s="43"/>
      <c r="APP14" s="43"/>
      <c r="APQ14" s="43"/>
      <c r="APR14" s="43"/>
      <c r="APS14" s="43"/>
      <c r="APT14" s="43"/>
      <c r="APU14" s="43"/>
      <c r="APV14" s="43"/>
      <c r="APW14" s="43"/>
      <c r="APX14" s="43"/>
      <c r="APY14" s="43"/>
      <c r="APZ14" s="43"/>
      <c r="AQA14" s="43"/>
      <c r="AQB14" s="43"/>
      <c r="AQC14" s="43"/>
      <c r="AQD14" s="43"/>
      <c r="AQE14" s="43"/>
      <c r="AQF14" s="43"/>
      <c r="AQG14" s="43"/>
      <c r="AQH14" s="43"/>
      <c r="AQI14" s="43"/>
      <c r="AQJ14" s="43"/>
      <c r="AQK14" s="43"/>
      <c r="AQL14" s="43"/>
      <c r="AQM14" s="43"/>
      <c r="AQN14" s="43"/>
      <c r="AQO14" s="43"/>
      <c r="AQP14" s="43"/>
      <c r="AQQ14" s="43"/>
      <c r="AQR14" s="43"/>
      <c r="AQS14" s="43"/>
      <c r="AQT14" s="43"/>
      <c r="AQU14" s="43"/>
      <c r="AQV14" s="43"/>
      <c r="AQW14" s="43"/>
      <c r="AQX14" s="43"/>
      <c r="AQY14" s="43"/>
      <c r="AQZ14" s="43"/>
      <c r="ARA14" s="43"/>
      <c r="ARB14" s="43"/>
      <c r="ARC14" s="43"/>
      <c r="ARD14" s="43"/>
      <c r="ARE14" s="43"/>
      <c r="ARF14" s="43"/>
      <c r="ARG14" s="43"/>
      <c r="ARH14" s="43"/>
      <c r="ARI14" s="43"/>
      <c r="ARJ14" s="43"/>
      <c r="ARK14" s="43"/>
      <c r="ARL14" s="43"/>
      <c r="ARM14" s="43"/>
      <c r="ARN14" s="43"/>
      <c r="ARO14" s="43"/>
      <c r="ARP14" s="43"/>
      <c r="ARQ14" s="43"/>
      <c r="ARR14" s="43"/>
      <c r="ARS14" s="43"/>
      <c r="ART14" s="43"/>
      <c r="ARU14" s="43"/>
      <c r="ARV14" s="43"/>
      <c r="ARW14" s="43"/>
      <c r="ARX14" s="43"/>
      <c r="ARY14" s="43"/>
      <c r="ARZ14" s="43"/>
      <c r="ASA14" s="43"/>
      <c r="ASB14" s="43"/>
      <c r="ASC14" s="43"/>
      <c r="ASD14" s="43"/>
      <c r="ASE14" s="43"/>
      <c r="ASF14" s="43"/>
      <c r="ASG14" s="43"/>
      <c r="ASH14" s="43"/>
      <c r="ASI14" s="43"/>
      <c r="ASJ14" s="43"/>
      <c r="ASK14" s="43"/>
      <c r="ASL14" s="43"/>
      <c r="ASM14" s="43"/>
      <c r="ASN14" s="43"/>
      <c r="ASO14" s="43"/>
      <c r="ASP14" s="43"/>
      <c r="ASQ14" s="43"/>
      <c r="ASR14" s="43"/>
      <c r="ASS14" s="43"/>
      <c r="AST14" s="43"/>
      <c r="ASU14" s="43"/>
      <c r="ASV14" s="43"/>
      <c r="ASW14" s="43"/>
      <c r="ASX14" s="43"/>
      <c r="ASY14" s="43"/>
      <c r="ASZ14" s="43"/>
      <c r="ATA14" s="43"/>
      <c r="ATB14" s="43"/>
      <c r="ATC14" s="43"/>
      <c r="ATD14" s="43"/>
      <c r="ATE14" s="43"/>
      <c r="ATF14" s="43"/>
      <c r="ATG14" s="43"/>
      <c r="ATH14" s="43"/>
      <c r="ATI14" s="43"/>
      <c r="ATJ14" s="43"/>
      <c r="ATK14" s="43"/>
      <c r="ATL14" s="43"/>
      <c r="ATM14" s="43"/>
      <c r="ATN14" s="43"/>
      <c r="ATO14" s="43"/>
      <c r="ATP14" s="43"/>
      <c r="ATQ14" s="43"/>
      <c r="ATR14" s="43"/>
      <c r="ATS14" s="43"/>
      <c r="ATT14" s="43"/>
      <c r="ATU14" s="43"/>
      <c r="ATV14" s="43"/>
      <c r="ATW14" s="43"/>
      <c r="ATX14" s="43"/>
      <c r="ATY14" s="43"/>
      <c r="ATZ14" s="43"/>
      <c r="AUA14" s="43"/>
      <c r="AUB14" s="43"/>
      <c r="AUC14" s="43"/>
      <c r="AUD14" s="43"/>
      <c r="AUE14" s="43"/>
      <c r="AUF14" s="43"/>
      <c r="AUG14" s="43"/>
      <c r="AUH14" s="43"/>
      <c r="AUI14" s="43"/>
      <c r="AUJ14" s="43"/>
      <c r="AUK14" s="43"/>
      <c r="AUL14" s="43"/>
      <c r="AUM14" s="43"/>
      <c r="AUN14" s="43"/>
      <c r="AUO14" s="43"/>
      <c r="AUP14" s="43"/>
      <c r="AUQ14" s="43"/>
      <c r="AUR14" s="43"/>
      <c r="AUS14" s="43"/>
      <c r="AUT14" s="43"/>
      <c r="AUU14" s="43"/>
      <c r="AUV14" s="43"/>
      <c r="AUW14" s="43"/>
      <c r="AUX14" s="43"/>
      <c r="AUY14" s="43"/>
      <c r="AUZ14" s="43"/>
      <c r="AVA14" s="43"/>
      <c r="AVB14" s="43"/>
      <c r="AVC14" s="43"/>
      <c r="AVD14" s="43"/>
      <c r="AVE14" s="43"/>
      <c r="AVF14" s="43"/>
      <c r="AVG14" s="43"/>
      <c r="AVH14" s="43"/>
      <c r="AVI14" s="43"/>
      <c r="AVJ14" s="43"/>
      <c r="AVK14" s="43"/>
      <c r="AVL14" s="43"/>
      <c r="AVM14" s="43"/>
      <c r="AVN14" s="43"/>
      <c r="AVO14" s="43"/>
      <c r="AVP14" s="43"/>
      <c r="AVQ14" s="43"/>
      <c r="AVR14" s="43"/>
      <c r="AVS14" s="43"/>
      <c r="AVT14" s="43"/>
      <c r="AVU14" s="43"/>
      <c r="AVV14" s="43"/>
      <c r="AVW14" s="43"/>
      <c r="AVX14" s="43"/>
      <c r="AVY14" s="43"/>
      <c r="AVZ14" s="43"/>
      <c r="AWA14" s="43"/>
      <c r="AWB14" s="43"/>
      <c r="AWC14" s="43"/>
      <c r="AWD14" s="43"/>
      <c r="AWE14" s="43"/>
      <c r="AWF14" s="43"/>
      <c r="AWG14" s="43"/>
      <c r="AWH14" s="43"/>
      <c r="AWI14" s="43"/>
      <c r="AWJ14" s="43"/>
      <c r="AWK14" s="43"/>
      <c r="AWL14" s="43"/>
      <c r="AWM14" s="43"/>
      <c r="AWN14" s="43"/>
      <c r="AWO14" s="43"/>
      <c r="AWP14" s="43"/>
      <c r="AWQ14" s="43"/>
      <c r="AWR14" s="43"/>
      <c r="AWS14" s="43"/>
      <c r="AWT14" s="43"/>
      <c r="AWU14" s="43"/>
      <c r="AWV14" s="43"/>
      <c r="AWW14" s="43"/>
      <c r="AWX14" s="43"/>
      <c r="AWY14" s="43"/>
      <c r="AWZ14" s="43"/>
      <c r="AXA14" s="43"/>
      <c r="AXB14" s="43"/>
      <c r="AXC14" s="43"/>
      <c r="AXD14" s="43"/>
      <c r="AXE14" s="43"/>
      <c r="AXF14" s="43"/>
      <c r="AXG14" s="43"/>
      <c r="AXH14" s="43"/>
      <c r="AXI14" s="43"/>
      <c r="AXJ14" s="43"/>
      <c r="AXK14" s="43"/>
      <c r="AXL14" s="43"/>
      <c r="AXM14" s="43"/>
      <c r="AXN14" s="43"/>
      <c r="AXO14" s="43"/>
      <c r="AXP14" s="43"/>
      <c r="AXQ14" s="43"/>
      <c r="AXR14" s="43"/>
      <c r="AXS14" s="43"/>
      <c r="AXT14" s="43"/>
      <c r="AXU14" s="43"/>
      <c r="AXV14" s="43"/>
      <c r="AXW14" s="43"/>
      <c r="AXX14" s="43"/>
      <c r="AXY14" s="43"/>
      <c r="AXZ14" s="43"/>
      <c r="AYA14" s="43"/>
      <c r="AYB14" s="43"/>
      <c r="AYC14" s="43"/>
      <c r="AYD14" s="43"/>
      <c r="AYE14" s="43"/>
      <c r="AYF14" s="43"/>
      <c r="AYG14" s="43"/>
      <c r="AYH14" s="43"/>
      <c r="AYI14" s="43"/>
      <c r="AYJ14" s="43"/>
      <c r="AYK14" s="43"/>
      <c r="AYL14" s="43"/>
      <c r="AYM14" s="43"/>
      <c r="AYN14" s="43"/>
      <c r="AYO14" s="43"/>
      <c r="AYP14" s="43"/>
      <c r="AYQ14" s="43"/>
      <c r="AYR14" s="43"/>
      <c r="AYS14" s="43"/>
      <c r="AYT14" s="43"/>
      <c r="AYU14" s="43"/>
      <c r="AYV14" s="43"/>
      <c r="AYW14" s="43"/>
      <c r="AYX14" s="43"/>
      <c r="AYY14" s="43"/>
      <c r="AYZ14" s="43"/>
      <c r="AZA14" s="43"/>
      <c r="AZB14" s="43"/>
      <c r="AZC14" s="43"/>
      <c r="AZD14" s="43"/>
      <c r="AZE14" s="43"/>
      <c r="AZF14" s="43"/>
      <c r="AZG14" s="43"/>
      <c r="AZH14" s="43"/>
      <c r="AZI14" s="43"/>
      <c r="AZJ14" s="43"/>
      <c r="AZK14" s="43"/>
      <c r="AZL14" s="43"/>
      <c r="AZM14" s="43"/>
      <c r="AZN14" s="43"/>
      <c r="AZO14" s="43"/>
      <c r="AZP14" s="43"/>
      <c r="AZQ14" s="43"/>
      <c r="AZR14" s="43"/>
      <c r="AZS14" s="43"/>
      <c r="AZT14" s="43"/>
      <c r="AZU14" s="43"/>
      <c r="AZV14" s="43"/>
      <c r="AZW14" s="43"/>
      <c r="AZX14" s="43"/>
      <c r="AZY14" s="43"/>
      <c r="AZZ14" s="43"/>
      <c r="BAA14" s="43"/>
      <c r="BAB14" s="43"/>
      <c r="BAC14" s="43"/>
      <c r="BAD14" s="43"/>
      <c r="BAE14" s="43"/>
      <c r="BAF14" s="43"/>
      <c r="BAG14" s="43"/>
      <c r="BAH14" s="43"/>
      <c r="BAI14" s="43"/>
      <c r="BAJ14" s="43"/>
      <c r="BAK14" s="43"/>
      <c r="BAL14" s="43"/>
      <c r="BAM14" s="43"/>
      <c r="BAN14" s="43"/>
      <c r="BAO14" s="43"/>
      <c r="BAP14" s="43"/>
      <c r="BAQ14" s="43"/>
      <c r="BAR14" s="43"/>
      <c r="BAS14" s="43"/>
      <c r="BAT14" s="43"/>
      <c r="BAU14" s="43"/>
      <c r="BAV14" s="43"/>
      <c r="BAW14" s="43"/>
      <c r="BAX14" s="43"/>
      <c r="BAY14" s="43"/>
      <c r="BAZ14" s="43"/>
      <c r="BBA14" s="43"/>
      <c r="BBB14" s="43"/>
      <c r="BBC14" s="43"/>
      <c r="BBD14" s="43"/>
      <c r="BBE14" s="43"/>
      <c r="BBF14" s="43"/>
      <c r="BBG14" s="43"/>
      <c r="BBH14" s="43"/>
      <c r="BBI14" s="43"/>
      <c r="BBJ14" s="43"/>
      <c r="BBK14" s="43"/>
      <c r="BBL14" s="43"/>
      <c r="BBM14" s="43"/>
      <c r="BBN14" s="43"/>
      <c r="BBO14" s="43"/>
      <c r="BBP14" s="43"/>
      <c r="BBQ14" s="43"/>
      <c r="BBR14" s="43"/>
      <c r="BBS14" s="43"/>
      <c r="BBT14" s="43"/>
      <c r="BBU14" s="43"/>
      <c r="BBV14" s="43"/>
      <c r="BBW14" s="43"/>
      <c r="BBX14" s="43"/>
      <c r="BBY14" s="43"/>
      <c r="BBZ14" s="43"/>
      <c r="BCA14" s="43"/>
      <c r="BCB14" s="43"/>
      <c r="BCC14" s="43"/>
      <c r="BCD14" s="43"/>
      <c r="BCE14" s="43"/>
      <c r="BCF14" s="43"/>
      <c r="BCG14" s="43"/>
      <c r="BCH14" s="43"/>
      <c r="BCI14" s="43"/>
      <c r="BCJ14" s="43"/>
      <c r="BCK14" s="43"/>
      <c r="BCL14" s="43"/>
      <c r="BCM14" s="43"/>
      <c r="BCN14" s="43"/>
      <c r="BCO14" s="43"/>
      <c r="BCP14" s="43"/>
      <c r="BCQ14" s="43"/>
      <c r="BCR14" s="43"/>
      <c r="BCS14" s="43"/>
      <c r="BCT14" s="43"/>
      <c r="BCU14" s="43"/>
      <c r="BCV14" s="43"/>
      <c r="BCW14" s="43"/>
      <c r="BCX14" s="43"/>
      <c r="BCY14" s="43"/>
      <c r="BCZ14" s="43"/>
      <c r="BDA14" s="43"/>
      <c r="BDB14" s="43"/>
      <c r="BDC14" s="43"/>
      <c r="BDD14" s="43"/>
      <c r="BDE14" s="43"/>
      <c r="BDF14" s="43"/>
      <c r="BDG14" s="43"/>
      <c r="BDH14" s="43"/>
      <c r="BDI14" s="43"/>
      <c r="BDJ14" s="43"/>
      <c r="BDK14" s="43"/>
      <c r="BDL14" s="43"/>
      <c r="BDM14" s="43"/>
      <c r="BDN14" s="43"/>
      <c r="BDO14" s="43"/>
      <c r="BDP14" s="43"/>
      <c r="BDQ14" s="43"/>
      <c r="BDR14" s="43"/>
      <c r="BDS14" s="43"/>
      <c r="BDT14" s="43"/>
      <c r="BDU14" s="43"/>
      <c r="BDV14" s="43"/>
      <c r="BDW14" s="43"/>
      <c r="BDX14" s="43"/>
      <c r="BDY14" s="43"/>
      <c r="BDZ14" s="43"/>
      <c r="BEA14" s="43"/>
      <c r="BEB14" s="43"/>
      <c r="BEC14" s="43"/>
      <c r="BED14" s="43"/>
      <c r="BEE14" s="43"/>
      <c r="BEF14" s="43"/>
      <c r="BEG14" s="43"/>
      <c r="BEH14" s="43"/>
      <c r="BEI14" s="43"/>
      <c r="BEJ14" s="43"/>
      <c r="BEK14" s="43"/>
      <c r="BEL14" s="43"/>
      <c r="BEM14" s="43"/>
      <c r="BEN14" s="43"/>
      <c r="BEO14" s="43"/>
      <c r="BEP14" s="43"/>
      <c r="BEQ14" s="43"/>
      <c r="BER14" s="43"/>
      <c r="BES14" s="43"/>
      <c r="BET14" s="43"/>
      <c r="BEU14" s="43"/>
      <c r="BEV14" s="43"/>
      <c r="BEW14" s="43"/>
      <c r="BEX14" s="43"/>
      <c r="BEY14" s="43"/>
      <c r="BEZ14" s="43"/>
      <c r="BFA14" s="43"/>
      <c r="BFB14" s="43"/>
      <c r="BFC14" s="43"/>
      <c r="BFD14" s="43"/>
      <c r="BFE14" s="43"/>
      <c r="BFF14" s="43"/>
      <c r="BFG14" s="43"/>
      <c r="BFH14" s="43"/>
      <c r="BFI14" s="43"/>
      <c r="BFJ14" s="43"/>
      <c r="BFK14" s="43"/>
      <c r="BFL14" s="43"/>
      <c r="BFM14" s="43"/>
      <c r="BFN14" s="43"/>
      <c r="BFO14" s="43"/>
      <c r="BFP14" s="43"/>
      <c r="BFQ14" s="43"/>
      <c r="BFR14" s="43"/>
      <c r="BFS14" s="43"/>
      <c r="BFT14" s="43"/>
      <c r="BFU14" s="43"/>
      <c r="BFV14" s="43"/>
      <c r="BFW14" s="43"/>
      <c r="BFX14" s="43"/>
      <c r="BFY14" s="43"/>
      <c r="BFZ14" s="43"/>
      <c r="BGA14" s="43"/>
      <c r="BGB14" s="43"/>
      <c r="BGC14" s="43"/>
      <c r="BGD14" s="43"/>
      <c r="BGE14" s="43"/>
      <c r="BGF14" s="43"/>
      <c r="BGG14" s="43"/>
      <c r="BGH14" s="43"/>
      <c r="BGI14" s="43"/>
      <c r="BGJ14" s="43"/>
      <c r="BGK14" s="43"/>
      <c r="BGL14" s="43"/>
      <c r="BGM14" s="43"/>
      <c r="BGN14" s="43"/>
      <c r="BGO14" s="43"/>
      <c r="BGP14" s="43"/>
      <c r="BGQ14" s="43"/>
      <c r="BGR14" s="43"/>
      <c r="BGS14" s="43"/>
      <c r="BGT14" s="43"/>
      <c r="BGU14" s="43"/>
      <c r="BGV14" s="43"/>
      <c r="BGW14" s="43"/>
      <c r="BGX14" s="43"/>
      <c r="BGY14" s="43"/>
      <c r="BGZ14" s="43"/>
      <c r="BHA14" s="43"/>
      <c r="BHB14" s="43"/>
      <c r="BHC14" s="43"/>
      <c r="BHD14" s="43"/>
      <c r="BHE14" s="43"/>
      <c r="BHF14" s="43"/>
      <c r="BHG14" s="43"/>
      <c r="BHH14" s="43"/>
      <c r="BHI14" s="43"/>
      <c r="BHJ14" s="43"/>
      <c r="BHK14" s="43"/>
      <c r="BHL14" s="43"/>
      <c r="BHM14" s="43"/>
      <c r="BHN14" s="43"/>
      <c r="BHO14" s="43"/>
      <c r="BHP14" s="43"/>
      <c r="BHQ14" s="43"/>
      <c r="BHR14" s="43"/>
      <c r="BHS14" s="43"/>
      <c r="BHT14" s="43"/>
      <c r="BHU14" s="43"/>
      <c r="BHV14" s="43"/>
      <c r="BHW14" s="43"/>
      <c r="BHX14" s="43"/>
      <c r="BHY14" s="43"/>
      <c r="BHZ14" s="43"/>
      <c r="BIA14" s="43"/>
      <c r="BIB14" s="43"/>
      <c r="BIC14" s="43"/>
      <c r="BID14" s="43"/>
      <c r="BIE14" s="43"/>
      <c r="BIF14" s="43"/>
      <c r="BIG14" s="43"/>
      <c r="BIH14" s="43"/>
      <c r="BII14" s="43"/>
      <c r="BIJ14" s="43"/>
      <c r="BIK14" s="43"/>
      <c r="BIL14" s="43"/>
      <c r="BIM14" s="43"/>
      <c r="BIN14" s="43"/>
      <c r="BIO14" s="43"/>
      <c r="BIP14" s="43"/>
      <c r="BIQ14" s="43"/>
      <c r="BIR14" s="43"/>
      <c r="BIS14" s="43"/>
      <c r="BIT14" s="43"/>
      <c r="BIU14" s="43"/>
      <c r="BIV14" s="43"/>
      <c r="BIW14" s="43"/>
      <c r="BIX14" s="43"/>
      <c r="BIY14" s="43"/>
      <c r="BIZ14" s="43"/>
      <c r="BJA14" s="43"/>
      <c r="BJB14" s="43"/>
      <c r="BJC14" s="43"/>
      <c r="BJD14" s="43"/>
      <c r="BJE14" s="43"/>
      <c r="BJF14" s="43"/>
      <c r="BJG14" s="43"/>
      <c r="BJH14" s="43"/>
      <c r="BJI14" s="43"/>
      <c r="BJJ14" s="43"/>
      <c r="BJK14" s="43"/>
      <c r="BJL14" s="43"/>
      <c r="BJM14" s="43"/>
      <c r="BJN14" s="43"/>
      <c r="BJO14" s="43"/>
      <c r="BJP14" s="43"/>
      <c r="BJQ14" s="43"/>
      <c r="BJR14" s="43"/>
      <c r="BJS14" s="43"/>
      <c r="BJT14" s="43"/>
      <c r="BJU14" s="43"/>
      <c r="BJV14" s="43"/>
      <c r="BJW14" s="43"/>
      <c r="BJX14" s="43"/>
      <c r="BJY14" s="43"/>
      <c r="BJZ14" s="43"/>
      <c r="BKA14" s="43"/>
      <c r="BKB14" s="43"/>
      <c r="BKC14" s="43"/>
      <c r="BKD14" s="43"/>
      <c r="BKE14" s="43"/>
      <c r="BKF14" s="43"/>
      <c r="BKG14" s="43"/>
      <c r="BKH14" s="43"/>
      <c r="BKI14" s="43"/>
      <c r="BKJ14" s="43"/>
      <c r="BKK14" s="43"/>
      <c r="BKL14" s="43"/>
      <c r="BKM14" s="43"/>
      <c r="BKN14" s="43"/>
      <c r="BKO14" s="43"/>
      <c r="BKP14" s="43"/>
      <c r="BKQ14" s="43"/>
      <c r="BKR14" s="43"/>
      <c r="BKS14" s="43"/>
      <c r="BKT14" s="43"/>
      <c r="BKU14" s="43"/>
      <c r="BKV14" s="43"/>
      <c r="BKW14" s="43"/>
      <c r="BKX14" s="43"/>
      <c r="BKY14" s="43"/>
      <c r="BKZ14" s="43"/>
      <c r="BLA14" s="43"/>
      <c r="BLB14" s="43"/>
      <c r="BLC14" s="43"/>
      <c r="BLD14" s="43"/>
      <c r="BLE14" s="43"/>
      <c r="BLF14" s="43"/>
      <c r="BLG14" s="43"/>
      <c r="BLH14" s="43"/>
      <c r="BLI14" s="43"/>
      <c r="BLJ14" s="43"/>
      <c r="BLK14" s="43"/>
      <c r="BLL14" s="43"/>
      <c r="BLM14" s="43"/>
      <c r="BLN14" s="43"/>
      <c r="BLO14" s="43"/>
      <c r="BLP14" s="43"/>
      <c r="BLQ14" s="43"/>
      <c r="BLR14" s="43"/>
      <c r="BLS14" s="43"/>
      <c r="BLT14" s="43"/>
      <c r="BLU14" s="43"/>
      <c r="BLV14" s="43"/>
      <c r="BLW14" s="43"/>
      <c r="BLX14" s="43"/>
      <c r="BLY14" s="43"/>
      <c r="BLZ14" s="43"/>
      <c r="BMA14" s="43"/>
      <c r="BMB14" s="43"/>
      <c r="BMC14" s="43"/>
      <c r="BMD14" s="43"/>
      <c r="BME14" s="43"/>
      <c r="BMF14" s="43"/>
      <c r="BMG14" s="43"/>
      <c r="BMH14" s="43"/>
      <c r="BMI14" s="43"/>
      <c r="BMJ14" s="43"/>
      <c r="BMK14" s="43"/>
      <c r="BML14" s="43"/>
      <c r="BMM14" s="43"/>
      <c r="BMN14" s="43"/>
      <c r="BMO14" s="43"/>
      <c r="BMP14" s="43"/>
      <c r="BMQ14" s="43"/>
      <c r="BMR14" s="43"/>
      <c r="BMS14" s="43"/>
      <c r="BMT14" s="43"/>
      <c r="BMU14" s="43"/>
      <c r="BMV14" s="43"/>
      <c r="BMW14" s="43"/>
      <c r="BMX14" s="43"/>
      <c r="BMY14" s="43"/>
      <c r="BMZ14" s="43"/>
      <c r="BNA14" s="43"/>
      <c r="BNB14" s="43"/>
      <c r="BNC14" s="43"/>
      <c r="BND14" s="43"/>
      <c r="BNE14" s="43"/>
      <c r="BNF14" s="43"/>
      <c r="BNG14" s="43"/>
      <c r="BNH14" s="43"/>
      <c r="BNI14" s="43"/>
      <c r="BNJ14" s="43"/>
      <c r="BNK14" s="43"/>
      <c r="BNL14" s="43"/>
      <c r="BNM14" s="43"/>
      <c r="BNN14" s="43"/>
      <c r="BNO14" s="43"/>
      <c r="BNP14" s="43"/>
      <c r="BNQ14" s="43"/>
      <c r="BNR14" s="43"/>
      <c r="BNS14" s="43"/>
      <c r="BNT14" s="43"/>
      <c r="BNU14" s="43"/>
      <c r="BNV14" s="43"/>
      <c r="BNW14" s="43"/>
      <c r="BNX14" s="43"/>
      <c r="BNY14" s="43"/>
      <c r="BNZ14" s="43"/>
      <c r="BOA14" s="43"/>
      <c r="BOB14" s="43"/>
      <c r="BOC14" s="43"/>
      <c r="BOD14" s="43"/>
      <c r="BOE14" s="43"/>
      <c r="BOF14" s="43"/>
      <c r="BOG14" s="43"/>
      <c r="BOH14" s="43"/>
      <c r="BOI14" s="43"/>
      <c r="BOJ14" s="43"/>
      <c r="BOK14" s="43"/>
      <c r="BOL14" s="43"/>
      <c r="BOM14" s="43"/>
      <c r="BON14" s="43"/>
      <c r="BOO14" s="43"/>
      <c r="BOP14" s="43"/>
      <c r="BOQ14" s="43"/>
      <c r="BOR14" s="43"/>
      <c r="BOS14" s="43"/>
      <c r="BOT14" s="43"/>
      <c r="BOU14" s="43"/>
      <c r="BOV14" s="43"/>
      <c r="BOW14" s="43"/>
      <c r="BOX14" s="43"/>
      <c r="BOY14" s="43"/>
      <c r="BOZ14" s="43"/>
      <c r="BPA14" s="43"/>
      <c r="BPB14" s="43"/>
      <c r="BPC14" s="43"/>
      <c r="BPD14" s="43"/>
      <c r="BPE14" s="43"/>
      <c r="BPF14" s="43"/>
      <c r="BPG14" s="43"/>
      <c r="BPH14" s="43"/>
      <c r="BPI14" s="43"/>
      <c r="BPJ14" s="43"/>
      <c r="BPK14" s="43"/>
      <c r="BPL14" s="43"/>
      <c r="BPM14" s="43"/>
      <c r="BPN14" s="43"/>
      <c r="BPO14" s="43"/>
      <c r="BPP14" s="43"/>
      <c r="BPQ14" s="43"/>
      <c r="BPR14" s="43"/>
      <c r="BPS14" s="43"/>
      <c r="BPT14" s="43"/>
      <c r="BPU14" s="43"/>
      <c r="BPV14" s="43"/>
      <c r="BPW14" s="43"/>
      <c r="BPX14" s="43"/>
      <c r="BPY14" s="43"/>
      <c r="BPZ14" s="43"/>
      <c r="BQA14" s="43"/>
      <c r="BQB14" s="43"/>
      <c r="BQC14" s="43"/>
      <c r="BQD14" s="43"/>
      <c r="BQE14" s="43"/>
      <c r="BQF14" s="43"/>
      <c r="BQG14" s="43"/>
      <c r="BQH14" s="43"/>
      <c r="BQI14" s="43"/>
      <c r="BQJ14" s="43"/>
      <c r="BQK14" s="43"/>
      <c r="BQL14" s="43"/>
      <c r="BQM14" s="43"/>
      <c r="BQN14" s="43"/>
      <c r="BQO14" s="43"/>
      <c r="BQP14" s="43"/>
      <c r="BQQ14" s="43"/>
      <c r="BQR14" s="43"/>
      <c r="BQS14" s="43"/>
      <c r="BQT14" s="43"/>
      <c r="BQU14" s="43"/>
      <c r="BQV14" s="43"/>
      <c r="BQW14" s="43"/>
      <c r="BQX14" s="43"/>
      <c r="BQY14" s="43"/>
      <c r="BQZ14" s="43"/>
      <c r="BRA14" s="43"/>
      <c r="BRB14" s="43"/>
      <c r="BRC14" s="43"/>
      <c r="BRD14" s="43"/>
      <c r="BRE14" s="43"/>
      <c r="BRF14" s="43"/>
      <c r="BRG14" s="43"/>
      <c r="BRH14" s="43"/>
      <c r="BRI14" s="43"/>
      <c r="BRJ14" s="43"/>
      <c r="BRK14" s="43"/>
      <c r="BRL14" s="43"/>
      <c r="BRM14" s="43"/>
      <c r="BRN14" s="43"/>
      <c r="BRO14" s="43"/>
      <c r="BRP14" s="43"/>
      <c r="BRQ14" s="43"/>
      <c r="BRR14" s="43"/>
      <c r="BRS14" s="43"/>
      <c r="BRT14" s="43"/>
      <c r="BRU14" s="43"/>
      <c r="BRV14" s="43"/>
      <c r="BRW14" s="43"/>
      <c r="BRX14" s="43"/>
      <c r="BRY14" s="43"/>
      <c r="BRZ14" s="43"/>
      <c r="BSA14" s="43"/>
      <c r="BSB14" s="43"/>
      <c r="BSC14" s="43"/>
      <c r="BSD14" s="43"/>
      <c r="BSE14" s="43"/>
      <c r="BSF14" s="43"/>
      <c r="BSG14" s="43"/>
      <c r="BSH14" s="43"/>
      <c r="BSI14" s="43"/>
      <c r="BSJ14" s="43"/>
      <c r="BSK14" s="43"/>
      <c r="BSL14" s="43"/>
      <c r="BSM14" s="43"/>
      <c r="BSN14" s="43"/>
      <c r="BSO14" s="43"/>
      <c r="BSP14" s="43"/>
      <c r="BSQ14" s="43"/>
      <c r="BSR14" s="43"/>
      <c r="BSS14" s="43"/>
      <c r="BST14" s="43"/>
      <c r="BSU14" s="43"/>
      <c r="BSV14" s="43"/>
      <c r="BSW14" s="43"/>
      <c r="BSX14" s="43"/>
      <c r="BSY14" s="43"/>
      <c r="BSZ14" s="43"/>
      <c r="BTA14" s="43"/>
      <c r="BTB14" s="43"/>
      <c r="BTC14" s="43"/>
      <c r="BTD14" s="43"/>
      <c r="BTE14" s="43"/>
      <c r="BTF14" s="43"/>
      <c r="BTG14" s="43"/>
      <c r="BTH14" s="43"/>
      <c r="BTI14" s="43"/>
      <c r="BTJ14" s="43"/>
      <c r="BTK14" s="43"/>
      <c r="BTL14" s="43"/>
      <c r="BTM14" s="43"/>
      <c r="BTN14" s="43"/>
      <c r="BTO14" s="43"/>
      <c r="BTP14" s="43"/>
      <c r="BTQ14" s="43"/>
      <c r="BTR14" s="43"/>
      <c r="BTS14" s="43"/>
      <c r="BTT14" s="43"/>
      <c r="BTU14" s="43"/>
      <c r="BTV14" s="43"/>
      <c r="BTW14" s="43"/>
      <c r="BTX14" s="43"/>
      <c r="BTY14" s="43"/>
      <c r="BTZ14" s="43"/>
      <c r="BUA14" s="43"/>
      <c r="BUB14" s="43"/>
      <c r="BUC14" s="43"/>
      <c r="BUD14" s="43"/>
      <c r="BUE14" s="43"/>
      <c r="BUF14" s="43"/>
      <c r="BUG14" s="43"/>
      <c r="BUH14" s="43"/>
      <c r="BUI14" s="43"/>
      <c r="BUJ14" s="43"/>
      <c r="BUK14" s="43"/>
      <c r="BUL14" s="43"/>
      <c r="BUM14" s="43"/>
      <c r="BUN14" s="43"/>
      <c r="BUO14" s="43"/>
      <c r="BUP14" s="43"/>
      <c r="BUQ14" s="43"/>
      <c r="BUR14" s="43"/>
      <c r="BUS14" s="43"/>
      <c r="BUT14" s="43"/>
      <c r="BUU14" s="43"/>
      <c r="BUV14" s="43"/>
      <c r="BUW14" s="43"/>
      <c r="BUX14" s="43"/>
      <c r="BUY14" s="43"/>
      <c r="BUZ14" s="43"/>
      <c r="BVA14" s="43"/>
      <c r="BVB14" s="43"/>
      <c r="BVC14" s="43"/>
      <c r="BVD14" s="43"/>
      <c r="BVE14" s="43"/>
      <c r="BVF14" s="43"/>
      <c r="BVG14" s="43"/>
      <c r="BVH14" s="43"/>
      <c r="BVI14" s="43"/>
      <c r="BVJ14" s="43"/>
      <c r="BVK14" s="43"/>
      <c r="BVL14" s="43"/>
      <c r="BVM14" s="43"/>
      <c r="BVN14" s="43"/>
      <c r="BVO14" s="43"/>
      <c r="BVP14" s="43"/>
      <c r="BVQ14" s="43"/>
      <c r="BVR14" s="43"/>
      <c r="BVS14" s="43"/>
      <c r="BVT14" s="43"/>
      <c r="BVU14" s="43"/>
      <c r="BVV14" s="43"/>
      <c r="BVW14" s="43"/>
      <c r="BVX14" s="43"/>
      <c r="BVY14" s="43"/>
      <c r="BVZ14" s="43"/>
      <c r="BWA14" s="43"/>
      <c r="BWB14" s="43"/>
      <c r="BWC14" s="43"/>
      <c r="BWD14" s="43"/>
      <c r="BWE14" s="43"/>
      <c r="BWF14" s="43"/>
      <c r="BWG14" s="43"/>
      <c r="BWH14" s="43"/>
      <c r="BWI14" s="43"/>
      <c r="BWJ14" s="43"/>
      <c r="BWK14" s="43"/>
      <c r="BWL14" s="43"/>
      <c r="BWM14" s="43"/>
      <c r="BWN14" s="43"/>
      <c r="BWO14" s="43"/>
      <c r="BWP14" s="43"/>
      <c r="BWQ14" s="43"/>
      <c r="BWR14" s="43"/>
      <c r="BWS14" s="43"/>
      <c r="BWT14" s="43"/>
      <c r="BWU14" s="43"/>
      <c r="BWV14" s="43"/>
      <c r="BWW14" s="43"/>
      <c r="BWX14" s="43"/>
      <c r="BWY14" s="43"/>
      <c r="BWZ14" s="43"/>
      <c r="BXA14" s="43"/>
      <c r="BXB14" s="43"/>
      <c r="BXC14" s="43"/>
      <c r="BXD14" s="43"/>
      <c r="BXE14" s="43"/>
      <c r="BXF14" s="43"/>
      <c r="BXG14" s="43"/>
      <c r="BXH14" s="43"/>
      <c r="BXI14" s="43"/>
      <c r="BXJ14" s="43"/>
      <c r="BXK14" s="43"/>
      <c r="BXL14" s="43"/>
      <c r="BXM14" s="43"/>
      <c r="BXN14" s="43"/>
      <c r="BXO14" s="43"/>
      <c r="BXP14" s="43"/>
      <c r="BXQ14" s="43"/>
      <c r="BXR14" s="43"/>
      <c r="BXS14" s="43"/>
      <c r="BXT14" s="43"/>
      <c r="BXU14" s="43"/>
      <c r="BXV14" s="43"/>
      <c r="BXW14" s="43"/>
      <c r="BXX14" s="43"/>
      <c r="BXY14" s="43"/>
      <c r="BXZ14" s="43"/>
      <c r="BYA14" s="43"/>
      <c r="BYB14" s="43"/>
      <c r="BYC14" s="43"/>
      <c r="BYD14" s="43"/>
      <c r="BYE14" s="43"/>
      <c r="BYF14" s="43"/>
      <c r="BYG14" s="43"/>
      <c r="BYH14" s="43"/>
      <c r="BYI14" s="43"/>
      <c r="BYJ14" s="43"/>
      <c r="BYK14" s="43"/>
      <c r="BYL14" s="43"/>
      <c r="BYM14" s="43"/>
      <c r="BYN14" s="43"/>
      <c r="BYO14" s="43"/>
      <c r="BYP14" s="43"/>
      <c r="BYQ14" s="43"/>
      <c r="BYR14" s="43"/>
      <c r="BYS14" s="43"/>
      <c r="BYT14" s="43"/>
      <c r="BYU14" s="43"/>
      <c r="BYV14" s="43"/>
      <c r="BYW14" s="43"/>
      <c r="BYX14" s="43"/>
      <c r="BYY14" s="43"/>
      <c r="BYZ14" s="43"/>
      <c r="BZA14" s="43"/>
      <c r="BZB14" s="43"/>
      <c r="BZC14" s="43"/>
      <c r="BZD14" s="43"/>
      <c r="BZE14" s="43"/>
      <c r="BZF14" s="43"/>
      <c r="BZG14" s="43"/>
      <c r="BZH14" s="43"/>
      <c r="BZI14" s="43"/>
      <c r="BZJ14" s="43"/>
      <c r="BZK14" s="43"/>
      <c r="BZL14" s="43"/>
      <c r="BZM14" s="43"/>
      <c r="BZN14" s="43"/>
      <c r="BZO14" s="43"/>
      <c r="BZP14" s="43"/>
      <c r="BZQ14" s="43"/>
      <c r="BZR14" s="43"/>
      <c r="BZS14" s="43"/>
      <c r="BZT14" s="43"/>
      <c r="BZU14" s="43"/>
      <c r="BZV14" s="43"/>
      <c r="BZW14" s="43"/>
      <c r="BZX14" s="43"/>
      <c r="BZY14" s="43"/>
      <c r="BZZ14" s="43"/>
      <c r="CAA14" s="43"/>
      <c r="CAB14" s="43"/>
      <c r="CAC14" s="43"/>
      <c r="CAD14" s="43"/>
      <c r="CAE14" s="43"/>
      <c r="CAF14" s="43"/>
      <c r="CAG14" s="43"/>
      <c r="CAH14" s="43"/>
      <c r="CAI14" s="43"/>
      <c r="CAJ14" s="43"/>
      <c r="CAK14" s="43"/>
      <c r="CAL14" s="43"/>
      <c r="CAM14" s="43"/>
      <c r="CAN14" s="43"/>
      <c r="CAO14" s="43"/>
      <c r="CAP14" s="43"/>
      <c r="CAQ14" s="43"/>
      <c r="CAR14" s="43"/>
      <c r="CAS14" s="43"/>
      <c r="CAT14" s="43"/>
      <c r="CAU14" s="43"/>
      <c r="CAV14" s="43"/>
      <c r="CAW14" s="43"/>
      <c r="CAX14" s="43"/>
      <c r="CAY14" s="43"/>
      <c r="CAZ14" s="43"/>
      <c r="CBA14" s="43"/>
      <c r="CBB14" s="43"/>
      <c r="CBC14" s="43"/>
      <c r="CBD14" s="43"/>
      <c r="CBE14" s="43"/>
      <c r="CBF14" s="43"/>
      <c r="CBG14" s="43"/>
      <c r="CBH14" s="43"/>
      <c r="CBI14" s="43"/>
      <c r="CBJ14" s="43"/>
      <c r="CBK14" s="43"/>
      <c r="CBL14" s="43"/>
      <c r="CBM14" s="43"/>
      <c r="CBN14" s="43"/>
      <c r="CBO14" s="43"/>
      <c r="CBP14" s="43"/>
      <c r="CBQ14" s="43"/>
      <c r="CBR14" s="43"/>
      <c r="CBS14" s="43"/>
      <c r="CBT14" s="43"/>
      <c r="CBU14" s="43"/>
      <c r="CBV14" s="43"/>
      <c r="CBW14" s="43"/>
      <c r="CBX14" s="43"/>
      <c r="CBY14" s="43"/>
      <c r="CBZ14" s="43"/>
      <c r="CCA14" s="43"/>
      <c r="CCB14" s="43"/>
      <c r="CCC14" s="43"/>
      <c r="CCD14" s="43"/>
      <c r="CCE14" s="43"/>
      <c r="CCF14" s="43"/>
      <c r="CCG14" s="43"/>
      <c r="CCH14" s="43"/>
      <c r="CCI14" s="43"/>
      <c r="CCJ14" s="43"/>
      <c r="CCK14" s="43"/>
      <c r="CCL14" s="43"/>
      <c r="CCM14" s="43"/>
      <c r="CCN14" s="43"/>
      <c r="CCO14" s="43"/>
      <c r="CCP14" s="43"/>
      <c r="CCQ14" s="43"/>
      <c r="CCR14" s="43"/>
      <c r="CCS14" s="43"/>
      <c r="CCT14" s="43"/>
      <c r="CCU14" s="43"/>
      <c r="CCV14" s="43"/>
      <c r="CCW14" s="43"/>
      <c r="CCX14" s="43"/>
      <c r="CCY14" s="43"/>
      <c r="CCZ14" s="43"/>
      <c r="CDA14" s="43"/>
      <c r="CDB14" s="43"/>
      <c r="CDC14" s="43"/>
      <c r="CDD14" s="43"/>
      <c r="CDE14" s="43"/>
      <c r="CDF14" s="43"/>
      <c r="CDG14" s="43"/>
      <c r="CDH14" s="43"/>
      <c r="CDI14" s="43"/>
      <c r="CDJ14" s="43"/>
      <c r="CDK14" s="43"/>
      <c r="CDL14" s="43"/>
      <c r="CDM14" s="43"/>
      <c r="CDN14" s="43"/>
      <c r="CDO14" s="43"/>
      <c r="CDP14" s="43"/>
      <c r="CDQ14" s="43"/>
      <c r="CDR14" s="43"/>
      <c r="CDS14" s="43"/>
      <c r="CDT14" s="43"/>
      <c r="CDU14" s="43"/>
      <c r="CDV14" s="43"/>
      <c r="CDW14" s="43"/>
      <c r="CDX14" s="43"/>
      <c r="CDY14" s="43"/>
      <c r="CDZ14" s="43"/>
      <c r="CEA14" s="43"/>
      <c r="CEB14" s="43"/>
      <c r="CEC14" s="43"/>
      <c r="CED14" s="43"/>
      <c r="CEE14" s="43"/>
      <c r="CEF14" s="43"/>
      <c r="CEG14" s="43"/>
      <c r="CEH14" s="43"/>
      <c r="CEI14" s="43"/>
      <c r="CEJ14" s="43"/>
      <c r="CEK14" s="43"/>
      <c r="CEL14" s="43"/>
      <c r="CEM14" s="43"/>
      <c r="CEN14" s="43"/>
      <c r="CEO14" s="43"/>
      <c r="CEP14" s="43"/>
      <c r="CEQ14" s="43"/>
      <c r="CER14" s="43"/>
      <c r="CES14" s="43"/>
      <c r="CET14" s="43"/>
      <c r="CEU14" s="43"/>
      <c r="CEV14" s="43"/>
      <c r="CEW14" s="43"/>
      <c r="CEX14" s="43"/>
      <c r="CEY14" s="43"/>
      <c r="CEZ14" s="43"/>
      <c r="CFA14" s="43"/>
      <c r="CFB14" s="43"/>
      <c r="CFC14" s="43"/>
      <c r="CFD14" s="43"/>
      <c r="CFE14" s="43"/>
      <c r="CFF14" s="43"/>
      <c r="CFG14" s="43"/>
      <c r="CFH14" s="43"/>
      <c r="CFI14" s="43"/>
      <c r="CFJ14" s="43"/>
      <c r="CFK14" s="43"/>
      <c r="CFL14" s="43"/>
      <c r="CFM14" s="43"/>
      <c r="CFN14" s="43"/>
      <c r="CFO14" s="43"/>
      <c r="CFP14" s="43"/>
      <c r="CFQ14" s="43"/>
      <c r="CFR14" s="43"/>
      <c r="CFS14" s="43"/>
      <c r="CFT14" s="43"/>
      <c r="CFU14" s="43"/>
      <c r="CFV14" s="43"/>
      <c r="CFW14" s="43"/>
      <c r="CFX14" s="43"/>
      <c r="CFY14" s="43"/>
      <c r="CFZ14" s="43"/>
      <c r="CGA14" s="43"/>
      <c r="CGB14" s="43"/>
      <c r="CGC14" s="43"/>
      <c r="CGD14" s="43"/>
      <c r="CGE14" s="43"/>
      <c r="CGF14" s="43"/>
      <c r="CGG14" s="43"/>
      <c r="CGH14" s="43"/>
      <c r="CGI14" s="43"/>
      <c r="CGJ14" s="43"/>
      <c r="CGK14" s="43"/>
      <c r="CGL14" s="43"/>
      <c r="CGM14" s="43"/>
      <c r="CGN14" s="43"/>
      <c r="CGO14" s="43"/>
      <c r="CGP14" s="43"/>
      <c r="CGQ14" s="43"/>
      <c r="CGR14" s="43"/>
      <c r="CGS14" s="43"/>
      <c r="CGT14" s="43"/>
      <c r="CGU14" s="43"/>
      <c r="CGV14" s="43"/>
      <c r="CGW14" s="43"/>
      <c r="CGX14" s="43"/>
      <c r="CGY14" s="43"/>
      <c r="CGZ14" s="43"/>
      <c r="CHA14" s="43"/>
      <c r="CHB14" s="43"/>
      <c r="CHC14" s="43"/>
      <c r="CHD14" s="43"/>
      <c r="CHE14" s="43"/>
      <c r="CHF14" s="43"/>
      <c r="CHG14" s="43"/>
      <c r="CHH14" s="43"/>
      <c r="CHI14" s="43"/>
      <c r="CHJ14" s="43"/>
      <c r="CHK14" s="43"/>
      <c r="CHL14" s="43"/>
      <c r="CHM14" s="43"/>
      <c r="CHN14" s="43"/>
      <c r="CHO14" s="43"/>
      <c r="CHP14" s="43"/>
      <c r="CHQ14" s="43"/>
      <c r="CHR14" s="43"/>
      <c r="CHS14" s="43"/>
      <c r="CHT14" s="43"/>
      <c r="CHU14" s="43"/>
      <c r="CHV14" s="43"/>
      <c r="CHW14" s="43"/>
      <c r="CHX14" s="43"/>
      <c r="CHY14" s="43"/>
      <c r="CHZ14" s="43"/>
      <c r="CIA14" s="43"/>
      <c r="CIB14" s="43"/>
      <c r="CIC14" s="43"/>
      <c r="CID14" s="43"/>
      <c r="CIE14" s="43"/>
      <c r="CIF14" s="43"/>
      <c r="CIG14" s="43"/>
      <c r="CIH14" s="43"/>
      <c r="CII14" s="43"/>
      <c r="CIJ14" s="43"/>
      <c r="CIK14" s="43"/>
      <c r="CIL14" s="43"/>
      <c r="CIM14" s="43"/>
      <c r="CIN14" s="43"/>
      <c r="CIO14" s="43"/>
      <c r="CIP14" s="43"/>
      <c r="CIQ14" s="43"/>
      <c r="CIR14" s="43"/>
      <c r="CIS14" s="43"/>
      <c r="CIT14" s="43"/>
      <c r="CIU14" s="43"/>
      <c r="CIV14" s="43"/>
      <c r="CIW14" s="43"/>
      <c r="CIX14" s="43"/>
      <c r="CIY14" s="43"/>
      <c r="CIZ14" s="43"/>
      <c r="CJA14" s="43"/>
      <c r="CJB14" s="43"/>
      <c r="CJC14" s="43"/>
      <c r="CJD14" s="43"/>
      <c r="CJE14" s="43"/>
      <c r="CJF14" s="43"/>
      <c r="CJG14" s="43"/>
      <c r="CJH14" s="43"/>
      <c r="CJI14" s="43"/>
      <c r="CJJ14" s="43"/>
      <c r="CJK14" s="43"/>
      <c r="CJL14" s="43"/>
      <c r="CJM14" s="43"/>
      <c r="CJN14" s="43"/>
      <c r="CJO14" s="43"/>
      <c r="CJP14" s="43"/>
      <c r="CJQ14" s="43"/>
      <c r="CJR14" s="43"/>
      <c r="CJS14" s="43"/>
      <c r="CJT14" s="43"/>
      <c r="CJU14" s="43"/>
      <c r="CJV14" s="43"/>
      <c r="CJW14" s="43"/>
      <c r="CJX14" s="43"/>
      <c r="CJY14" s="43"/>
      <c r="CJZ14" s="43"/>
      <c r="CKA14" s="43"/>
      <c r="CKB14" s="43"/>
      <c r="CKC14" s="43"/>
      <c r="CKD14" s="43"/>
      <c r="CKE14" s="43"/>
      <c r="CKF14" s="43"/>
      <c r="CKG14" s="43"/>
      <c r="CKH14" s="43"/>
      <c r="CKI14" s="43"/>
      <c r="CKJ14" s="43"/>
      <c r="CKK14" s="43"/>
      <c r="CKL14" s="43"/>
      <c r="CKM14" s="43"/>
      <c r="CKN14" s="43"/>
      <c r="CKO14" s="43"/>
      <c r="CKP14" s="43"/>
      <c r="CKQ14" s="43"/>
      <c r="CKR14" s="43"/>
      <c r="CKS14" s="43"/>
      <c r="CKT14" s="43"/>
      <c r="CKU14" s="43"/>
      <c r="CKV14" s="43"/>
      <c r="CKW14" s="43"/>
      <c r="CKX14" s="43"/>
      <c r="CKY14" s="43"/>
      <c r="CKZ14" s="43"/>
      <c r="CLA14" s="43"/>
      <c r="CLB14" s="43"/>
      <c r="CLC14" s="43"/>
      <c r="CLD14" s="43"/>
      <c r="CLE14" s="43"/>
      <c r="CLF14" s="43"/>
      <c r="CLG14" s="43"/>
      <c r="CLH14" s="43"/>
      <c r="CLI14" s="43"/>
      <c r="CLJ14" s="43"/>
      <c r="CLK14" s="43"/>
      <c r="CLL14" s="43"/>
      <c r="CLM14" s="43"/>
      <c r="CLN14" s="43"/>
      <c r="CLO14" s="43"/>
      <c r="CLP14" s="43"/>
      <c r="CLQ14" s="43"/>
      <c r="CLR14" s="43"/>
      <c r="CLS14" s="43"/>
      <c r="CLT14" s="43"/>
      <c r="CLU14" s="43"/>
      <c r="CLV14" s="43"/>
      <c r="CLW14" s="43"/>
      <c r="CLX14" s="43"/>
      <c r="CLY14" s="43"/>
      <c r="CLZ14" s="43"/>
      <c r="CMA14" s="43"/>
      <c r="CMB14" s="43"/>
      <c r="CMC14" s="43"/>
      <c r="CMD14" s="43"/>
      <c r="CME14" s="43"/>
      <c r="CMF14" s="43"/>
      <c r="CMG14" s="43"/>
      <c r="CMH14" s="43"/>
      <c r="CMI14" s="43"/>
      <c r="CMJ14" s="43"/>
      <c r="CMK14" s="43"/>
      <c r="CML14" s="43"/>
      <c r="CMM14" s="43"/>
      <c r="CMN14" s="43"/>
      <c r="CMO14" s="43"/>
      <c r="CMP14" s="43"/>
      <c r="CMQ14" s="43"/>
      <c r="CMR14" s="43"/>
      <c r="CMS14" s="43"/>
      <c r="CMT14" s="43"/>
      <c r="CMU14" s="43"/>
      <c r="CMV14" s="43"/>
      <c r="CMW14" s="43"/>
      <c r="CMX14" s="43"/>
      <c r="CMY14" s="43"/>
      <c r="CMZ14" s="43"/>
      <c r="CNA14" s="43"/>
      <c r="CNB14" s="43"/>
      <c r="CNC14" s="43"/>
      <c r="CND14" s="43"/>
      <c r="CNE14" s="43"/>
      <c r="CNF14" s="43"/>
      <c r="CNG14" s="43"/>
      <c r="CNH14" s="43"/>
      <c r="CNI14" s="43"/>
      <c r="CNJ14" s="43"/>
      <c r="CNK14" s="43"/>
      <c r="CNL14" s="43"/>
      <c r="CNM14" s="43"/>
      <c r="CNN14" s="43"/>
      <c r="CNO14" s="43"/>
      <c r="CNP14" s="43"/>
      <c r="CNQ14" s="43"/>
      <c r="CNR14" s="43"/>
      <c r="CNS14" s="43"/>
      <c r="CNT14" s="43"/>
      <c r="CNU14" s="43"/>
      <c r="CNV14" s="43"/>
      <c r="CNW14" s="43"/>
      <c r="CNX14" s="43"/>
      <c r="CNY14" s="43"/>
      <c r="CNZ14" s="43"/>
      <c r="COA14" s="43"/>
      <c r="COB14" s="43"/>
      <c r="COC14" s="43"/>
      <c r="COD14" s="43"/>
      <c r="COE14" s="43"/>
      <c r="COF14" s="43"/>
      <c r="COG14" s="43"/>
      <c r="COH14" s="43"/>
      <c r="COI14" s="43"/>
      <c r="COJ14" s="43"/>
      <c r="COK14" s="43"/>
      <c r="COL14" s="43"/>
      <c r="COM14" s="43"/>
      <c r="CON14" s="43"/>
      <c r="COO14" s="43"/>
      <c r="COP14" s="43"/>
      <c r="COQ14" s="43"/>
      <c r="COR14" s="43"/>
      <c r="COS14" s="43"/>
      <c r="COT14" s="43"/>
      <c r="COU14" s="43"/>
      <c r="COV14" s="43"/>
      <c r="COW14" s="43"/>
      <c r="COX14" s="43"/>
      <c r="COY14" s="43"/>
      <c r="COZ14" s="43"/>
      <c r="CPA14" s="43"/>
      <c r="CPB14" s="43"/>
      <c r="CPC14" s="43"/>
      <c r="CPD14" s="43"/>
      <c r="CPE14" s="43"/>
      <c r="CPF14" s="43"/>
      <c r="CPG14" s="43"/>
      <c r="CPH14" s="43"/>
      <c r="CPI14" s="43"/>
      <c r="CPJ14" s="43"/>
      <c r="CPK14" s="43"/>
      <c r="CPL14" s="43"/>
      <c r="CPM14" s="43"/>
      <c r="CPN14" s="43"/>
      <c r="CPO14" s="43"/>
      <c r="CPP14" s="43"/>
      <c r="CPQ14" s="43"/>
      <c r="CPR14" s="43"/>
      <c r="CPS14" s="43"/>
      <c r="CPT14" s="43"/>
      <c r="CPU14" s="43"/>
      <c r="CPV14" s="43"/>
      <c r="CPW14" s="43"/>
      <c r="CPX14" s="43"/>
      <c r="CPY14" s="43"/>
      <c r="CPZ14" s="43"/>
      <c r="CQA14" s="43"/>
      <c r="CQB14" s="43"/>
      <c r="CQC14" s="43"/>
      <c r="CQD14" s="43"/>
      <c r="CQE14" s="43"/>
      <c r="CQF14" s="43"/>
      <c r="CQG14" s="43"/>
      <c r="CQH14" s="43"/>
      <c r="CQI14" s="43"/>
      <c r="CQJ14" s="43"/>
      <c r="CQK14" s="43"/>
      <c r="CQL14" s="43"/>
      <c r="CQM14" s="43"/>
      <c r="CQN14" s="43"/>
      <c r="CQO14" s="43"/>
      <c r="CQP14" s="43"/>
      <c r="CQQ14" s="43"/>
      <c r="CQR14" s="43"/>
      <c r="CQS14" s="43"/>
      <c r="CQT14" s="43"/>
      <c r="CQU14" s="43"/>
      <c r="CQV14" s="43"/>
      <c r="CQW14" s="43"/>
      <c r="CQX14" s="43"/>
      <c r="CQY14" s="43"/>
      <c r="CQZ14" s="43"/>
      <c r="CRA14" s="43"/>
      <c r="CRB14" s="43"/>
      <c r="CRC14" s="43"/>
      <c r="CRD14" s="43"/>
      <c r="CRE14" s="43"/>
      <c r="CRF14" s="43"/>
      <c r="CRG14" s="43"/>
      <c r="CRH14" s="43"/>
      <c r="CRI14" s="43"/>
      <c r="CRJ14" s="43"/>
      <c r="CRK14" s="43"/>
      <c r="CRL14" s="43"/>
      <c r="CRM14" s="43"/>
      <c r="CRN14" s="43"/>
      <c r="CRO14" s="43"/>
      <c r="CRP14" s="43"/>
      <c r="CRQ14" s="43"/>
      <c r="CRR14" s="43"/>
      <c r="CRS14" s="43"/>
      <c r="CRT14" s="43"/>
      <c r="CRU14" s="43"/>
      <c r="CRV14" s="43"/>
      <c r="CRW14" s="43"/>
      <c r="CRX14" s="43"/>
      <c r="CRY14" s="43"/>
      <c r="CRZ14" s="43"/>
      <c r="CSA14" s="43"/>
      <c r="CSB14" s="43"/>
      <c r="CSC14" s="43"/>
      <c r="CSD14" s="43"/>
      <c r="CSE14" s="43"/>
      <c r="CSF14" s="43"/>
      <c r="CSG14" s="43"/>
      <c r="CSH14" s="43"/>
      <c r="CSI14" s="43"/>
      <c r="CSJ14" s="43"/>
      <c r="CSK14" s="43"/>
      <c r="CSL14" s="43"/>
      <c r="CSM14" s="43"/>
      <c r="CSN14" s="43"/>
      <c r="CSO14" s="43"/>
      <c r="CSP14" s="43"/>
      <c r="CSQ14" s="43"/>
      <c r="CSR14" s="43"/>
      <c r="CSS14" s="43"/>
      <c r="CST14" s="43"/>
      <c r="CSU14" s="43"/>
      <c r="CSV14" s="43"/>
      <c r="CSW14" s="43"/>
      <c r="CSX14" s="43"/>
      <c r="CSY14" s="43"/>
      <c r="CSZ14" s="43"/>
      <c r="CTA14" s="43"/>
      <c r="CTB14" s="43"/>
      <c r="CTC14" s="43"/>
      <c r="CTD14" s="43"/>
      <c r="CTE14" s="43"/>
      <c r="CTF14" s="43"/>
      <c r="CTG14" s="43"/>
      <c r="CTH14" s="43"/>
      <c r="CTI14" s="43"/>
      <c r="CTJ14" s="43"/>
      <c r="CTK14" s="43"/>
      <c r="CTL14" s="43"/>
      <c r="CTM14" s="43"/>
      <c r="CTN14" s="43"/>
      <c r="CTO14" s="43"/>
      <c r="CTP14" s="43"/>
      <c r="CTQ14" s="43"/>
      <c r="CTR14" s="43"/>
      <c r="CTS14" s="43"/>
      <c r="CTT14" s="43"/>
      <c r="CTU14" s="43"/>
      <c r="CTV14" s="43"/>
      <c r="CTW14" s="43"/>
      <c r="CTX14" s="43"/>
      <c r="CTY14" s="43"/>
      <c r="CTZ14" s="43"/>
      <c r="CUA14" s="43"/>
      <c r="CUB14" s="43"/>
      <c r="CUC14" s="43"/>
      <c r="CUD14" s="43"/>
      <c r="CUE14" s="43"/>
      <c r="CUF14" s="43"/>
      <c r="CUG14" s="43"/>
      <c r="CUH14" s="43"/>
      <c r="CUI14" s="43"/>
      <c r="CUJ14" s="43"/>
      <c r="CUK14" s="43"/>
      <c r="CUL14" s="43"/>
      <c r="CUM14" s="43"/>
      <c r="CUN14" s="43"/>
      <c r="CUO14" s="43"/>
      <c r="CUP14" s="43"/>
      <c r="CUQ14" s="43"/>
      <c r="CUR14" s="43"/>
      <c r="CUS14" s="43"/>
      <c r="CUT14" s="43"/>
      <c r="CUU14" s="43"/>
      <c r="CUV14" s="43"/>
      <c r="CUW14" s="43"/>
      <c r="CUX14" s="43"/>
      <c r="CUY14" s="43"/>
      <c r="CUZ14" s="43"/>
      <c r="CVA14" s="43"/>
      <c r="CVB14" s="43"/>
      <c r="CVC14" s="43"/>
      <c r="CVD14" s="43"/>
      <c r="CVE14" s="43"/>
      <c r="CVF14" s="43"/>
      <c r="CVG14" s="43"/>
      <c r="CVH14" s="43"/>
      <c r="CVI14" s="43"/>
      <c r="CVJ14" s="43"/>
      <c r="CVK14" s="43"/>
      <c r="CVL14" s="43"/>
      <c r="CVM14" s="43"/>
      <c r="CVN14" s="43"/>
      <c r="CVO14" s="43"/>
      <c r="CVP14" s="43"/>
      <c r="CVQ14" s="43"/>
      <c r="CVR14" s="43"/>
      <c r="CVS14" s="43"/>
      <c r="CVT14" s="43"/>
      <c r="CVU14" s="43"/>
      <c r="CVV14" s="43"/>
      <c r="CVW14" s="43"/>
      <c r="CVX14" s="43"/>
      <c r="CVY14" s="43"/>
      <c r="CVZ14" s="43"/>
      <c r="CWA14" s="43"/>
      <c r="CWB14" s="43"/>
      <c r="CWC14" s="43"/>
      <c r="CWD14" s="43"/>
      <c r="CWE14" s="43"/>
      <c r="CWF14" s="43"/>
      <c r="CWG14" s="43"/>
      <c r="CWH14" s="43"/>
      <c r="CWI14" s="43"/>
      <c r="CWJ14" s="43"/>
      <c r="CWK14" s="43"/>
      <c r="CWL14" s="43"/>
      <c r="CWM14" s="43"/>
      <c r="CWN14" s="43"/>
      <c r="CWO14" s="43"/>
      <c r="CWP14" s="43"/>
      <c r="CWQ14" s="43"/>
      <c r="CWR14" s="43"/>
      <c r="CWS14" s="43"/>
      <c r="CWT14" s="43"/>
      <c r="CWU14" s="43"/>
      <c r="CWV14" s="43"/>
      <c r="CWW14" s="43"/>
      <c r="CWX14" s="43"/>
      <c r="CWY14" s="43"/>
      <c r="CWZ14" s="43"/>
      <c r="CXA14" s="43"/>
      <c r="CXB14" s="43"/>
      <c r="CXC14" s="43"/>
      <c r="CXD14" s="43"/>
      <c r="CXE14" s="43"/>
      <c r="CXF14" s="43"/>
      <c r="CXG14" s="43"/>
      <c r="CXH14" s="43"/>
      <c r="CXI14" s="43"/>
      <c r="CXJ14" s="43"/>
      <c r="CXK14" s="43"/>
      <c r="CXL14" s="43"/>
      <c r="CXM14" s="43"/>
      <c r="CXN14" s="43"/>
      <c r="CXO14" s="43"/>
      <c r="CXP14" s="43"/>
      <c r="CXQ14" s="43"/>
      <c r="CXR14" s="43"/>
      <c r="CXS14" s="43"/>
      <c r="CXT14" s="43"/>
      <c r="CXU14" s="43"/>
      <c r="CXV14" s="43"/>
      <c r="CXW14" s="43"/>
      <c r="CXX14" s="43"/>
      <c r="CXY14" s="43"/>
      <c r="CXZ14" s="43"/>
      <c r="CYA14" s="43"/>
      <c r="CYB14" s="43"/>
      <c r="CYC14" s="43"/>
      <c r="CYD14" s="43"/>
      <c r="CYE14" s="43"/>
      <c r="CYF14" s="43"/>
      <c r="CYG14" s="43"/>
      <c r="CYH14" s="43"/>
      <c r="CYI14" s="43"/>
      <c r="CYJ14" s="43"/>
      <c r="CYK14" s="43"/>
      <c r="CYL14" s="43"/>
      <c r="CYM14" s="43"/>
      <c r="CYN14" s="43"/>
      <c r="CYO14" s="43"/>
      <c r="CYP14" s="43"/>
      <c r="CYQ14" s="43"/>
      <c r="CYR14" s="43"/>
      <c r="CYS14" s="43"/>
      <c r="CYT14" s="43"/>
      <c r="CYU14" s="43"/>
      <c r="CYV14" s="43"/>
      <c r="CYW14" s="43"/>
      <c r="CYX14" s="43"/>
      <c r="CYY14" s="43"/>
      <c r="CYZ14" s="43"/>
      <c r="CZA14" s="43"/>
      <c r="CZB14" s="43"/>
      <c r="CZC14" s="43"/>
      <c r="CZD14" s="43"/>
      <c r="CZE14" s="43"/>
      <c r="CZF14" s="43"/>
      <c r="CZG14" s="43"/>
      <c r="CZH14" s="43"/>
      <c r="CZI14" s="43"/>
      <c r="CZJ14" s="43"/>
      <c r="CZK14" s="43"/>
      <c r="CZL14" s="43"/>
      <c r="CZM14" s="43"/>
      <c r="CZN14" s="43"/>
      <c r="CZO14" s="43"/>
      <c r="CZP14" s="43"/>
      <c r="CZQ14" s="43"/>
      <c r="CZR14" s="43"/>
      <c r="CZS14" s="43"/>
      <c r="CZT14" s="43"/>
      <c r="CZU14" s="43"/>
      <c r="CZV14" s="43"/>
      <c r="CZW14" s="43"/>
      <c r="CZX14" s="43"/>
      <c r="CZY14" s="43"/>
      <c r="CZZ14" s="43"/>
      <c r="DAA14" s="43"/>
      <c r="DAB14" s="43"/>
      <c r="DAC14" s="43"/>
      <c r="DAD14" s="43"/>
      <c r="DAE14" s="43"/>
      <c r="DAF14" s="43"/>
      <c r="DAG14" s="43"/>
      <c r="DAH14" s="43"/>
      <c r="DAI14" s="43"/>
      <c r="DAJ14" s="43"/>
      <c r="DAK14" s="43"/>
      <c r="DAL14" s="43"/>
      <c r="DAM14" s="43"/>
      <c r="DAN14" s="43"/>
      <c r="DAO14" s="43"/>
      <c r="DAP14" s="43"/>
      <c r="DAQ14" s="43"/>
      <c r="DAR14" s="43"/>
      <c r="DAS14" s="43"/>
      <c r="DAT14" s="43"/>
      <c r="DAU14" s="43"/>
      <c r="DAV14" s="43"/>
      <c r="DAW14" s="43"/>
      <c r="DAX14" s="43"/>
      <c r="DAY14" s="43"/>
      <c r="DAZ14" s="43"/>
      <c r="DBA14" s="43"/>
      <c r="DBB14" s="43"/>
      <c r="DBC14" s="43"/>
      <c r="DBD14" s="43"/>
      <c r="DBE14" s="43"/>
      <c r="DBF14" s="43"/>
      <c r="DBG14" s="43"/>
      <c r="DBH14" s="43"/>
      <c r="DBI14" s="43"/>
      <c r="DBJ14" s="43"/>
      <c r="DBK14" s="43"/>
      <c r="DBL14" s="43"/>
      <c r="DBM14" s="43"/>
      <c r="DBN14" s="43"/>
      <c r="DBO14" s="43"/>
      <c r="DBP14" s="43"/>
      <c r="DBQ14" s="43"/>
      <c r="DBR14" s="43"/>
      <c r="DBS14" s="43"/>
      <c r="DBT14" s="43"/>
      <c r="DBU14" s="43"/>
      <c r="DBV14" s="43"/>
      <c r="DBW14" s="43"/>
      <c r="DBX14" s="43"/>
      <c r="DBY14" s="43"/>
      <c r="DBZ14" s="43"/>
      <c r="DCA14" s="43"/>
      <c r="DCB14" s="43"/>
      <c r="DCC14" s="43"/>
      <c r="DCD14" s="43"/>
      <c r="DCE14" s="43"/>
      <c r="DCF14" s="43"/>
      <c r="DCG14" s="43"/>
      <c r="DCH14" s="43"/>
      <c r="DCI14" s="43"/>
      <c r="DCJ14" s="43"/>
      <c r="DCK14" s="43"/>
      <c r="DCL14" s="43"/>
      <c r="DCM14" s="43"/>
      <c r="DCN14" s="43"/>
      <c r="DCO14" s="43"/>
      <c r="DCP14" s="43"/>
      <c r="DCQ14" s="43"/>
      <c r="DCR14" s="43"/>
      <c r="DCS14" s="43"/>
      <c r="DCT14" s="43"/>
      <c r="DCU14" s="43"/>
      <c r="DCV14" s="43"/>
      <c r="DCW14" s="43"/>
      <c r="DCX14" s="43"/>
      <c r="DCY14" s="43"/>
      <c r="DCZ14" s="43"/>
      <c r="DDA14" s="43"/>
      <c r="DDB14" s="43"/>
      <c r="DDC14" s="43"/>
      <c r="DDD14" s="43"/>
      <c r="DDE14" s="43"/>
      <c r="DDF14" s="43"/>
      <c r="DDG14" s="43"/>
      <c r="DDH14" s="43"/>
      <c r="DDI14" s="43"/>
      <c r="DDJ14" s="43"/>
      <c r="DDK14" s="43"/>
      <c r="DDL14" s="43"/>
      <c r="DDM14" s="43"/>
      <c r="DDN14" s="43"/>
      <c r="DDO14" s="43"/>
      <c r="DDP14" s="43"/>
      <c r="DDQ14" s="43"/>
      <c r="DDR14" s="43"/>
      <c r="DDS14" s="43"/>
      <c r="DDT14" s="43"/>
      <c r="DDU14" s="43"/>
      <c r="DDV14" s="43"/>
      <c r="DDW14" s="43"/>
      <c r="DDX14" s="43"/>
      <c r="DDY14" s="43"/>
      <c r="DDZ14" s="43"/>
      <c r="DEA14" s="43"/>
      <c r="DEB14" s="43"/>
      <c r="DEC14" s="43"/>
      <c r="DED14" s="43"/>
      <c r="DEE14" s="43"/>
      <c r="DEF14" s="43"/>
      <c r="DEG14" s="43"/>
      <c r="DEH14" s="43"/>
      <c r="DEI14" s="43"/>
      <c r="DEJ14" s="43"/>
      <c r="DEK14" s="43"/>
      <c r="DEL14" s="43"/>
      <c r="DEM14" s="43"/>
      <c r="DEN14" s="43"/>
      <c r="DEO14" s="43"/>
      <c r="DEP14" s="43"/>
      <c r="DEQ14" s="43"/>
      <c r="DER14" s="43"/>
      <c r="DES14" s="43"/>
      <c r="DET14" s="43"/>
      <c r="DEU14" s="43"/>
      <c r="DEV14" s="43"/>
      <c r="DEW14" s="43"/>
      <c r="DEX14" s="43"/>
      <c r="DEY14" s="43"/>
      <c r="DEZ14" s="43"/>
      <c r="DFA14" s="43"/>
      <c r="DFB14" s="43"/>
      <c r="DFC14" s="43"/>
      <c r="DFD14" s="43"/>
      <c r="DFE14" s="43"/>
      <c r="DFF14" s="43"/>
      <c r="DFG14" s="43"/>
      <c r="DFH14" s="43"/>
      <c r="DFI14" s="43"/>
      <c r="DFJ14" s="43"/>
      <c r="DFK14" s="43"/>
      <c r="DFL14" s="43"/>
      <c r="DFM14" s="43"/>
      <c r="DFN14" s="43"/>
      <c r="DFO14" s="43"/>
      <c r="DFP14" s="43"/>
      <c r="DFQ14" s="43"/>
      <c r="DFR14" s="43"/>
      <c r="DFS14" s="43"/>
      <c r="DFT14" s="43"/>
      <c r="DFU14" s="43"/>
      <c r="DFV14" s="43"/>
      <c r="DFW14" s="43"/>
      <c r="DFX14" s="43"/>
      <c r="DFY14" s="43"/>
      <c r="DFZ14" s="43"/>
      <c r="DGA14" s="43"/>
      <c r="DGB14" s="43"/>
      <c r="DGC14" s="43"/>
      <c r="DGD14" s="43"/>
      <c r="DGE14" s="43"/>
      <c r="DGF14" s="43"/>
      <c r="DGG14" s="43"/>
      <c r="DGH14" s="43"/>
      <c r="DGI14" s="43"/>
      <c r="DGJ14" s="43"/>
      <c r="DGK14" s="43"/>
      <c r="DGL14" s="43"/>
      <c r="DGM14" s="43"/>
      <c r="DGN14" s="43"/>
      <c r="DGO14" s="43"/>
      <c r="DGP14" s="43"/>
      <c r="DGQ14" s="43"/>
      <c r="DGR14" s="43"/>
      <c r="DGS14" s="43"/>
      <c r="DGT14" s="43"/>
      <c r="DGU14" s="43"/>
      <c r="DGV14" s="43"/>
      <c r="DGW14" s="43"/>
      <c r="DGX14" s="43"/>
      <c r="DGY14" s="43"/>
      <c r="DGZ14" s="43"/>
      <c r="DHA14" s="43"/>
      <c r="DHB14" s="43"/>
      <c r="DHC14" s="43"/>
      <c r="DHD14" s="43"/>
      <c r="DHE14" s="43"/>
      <c r="DHF14" s="43"/>
      <c r="DHG14" s="43"/>
      <c r="DHH14" s="43"/>
      <c r="DHI14" s="43"/>
      <c r="DHJ14" s="43"/>
      <c r="DHK14" s="43"/>
      <c r="DHL14" s="43"/>
      <c r="DHM14" s="43"/>
      <c r="DHN14" s="43"/>
      <c r="DHO14" s="43"/>
      <c r="DHP14" s="43"/>
      <c r="DHQ14" s="43"/>
      <c r="DHR14" s="43"/>
      <c r="DHS14" s="43"/>
      <c r="DHT14" s="43"/>
      <c r="DHU14" s="43"/>
      <c r="DHV14" s="43"/>
      <c r="DHW14" s="43"/>
      <c r="DHX14" s="43"/>
      <c r="DHY14" s="43"/>
      <c r="DHZ14" s="43"/>
      <c r="DIA14" s="43"/>
      <c r="DIB14" s="43"/>
      <c r="DIC14" s="43"/>
      <c r="DID14" s="43"/>
      <c r="DIE14" s="43"/>
      <c r="DIF14" s="43"/>
      <c r="DIG14" s="43"/>
      <c r="DIH14" s="43"/>
      <c r="DII14" s="43"/>
      <c r="DIJ14" s="43"/>
      <c r="DIK14" s="43"/>
      <c r="DIL14" s="43"/>
      <c r="DIM14" s="43"/>
      <c r="DIN14" s="43"/>
      <c r="DIO14" s="43"/>
      <c r="DIP14" s="43"/>
      <c r="DIQ14" s="43"/>
      <c r="DIR14" s="43"/>
      <c r="DIS14" s="43"/>
      <c r="DIT14" s="43"/>
      <c r="DIU14" s="43"/>
      <c r="DIV14" s="43"/>
      <c r="DIW14" s="43"/>
      <c r="DIX14" s="43"/>
      <c r="DIY14" s="43"/>
      <c r="DIZ14" s="43"/>
      <c r="DJA14" s="43"/>
      <c r="DJB14" s="43"/>
      <c r="DJC14" s="43"/>
      <c r="DJD14" s="43"/>
      <c r="DJE14" s="43"/>
      <c r="DJF14" s="43"/>
      <c r="DJG14" s="43"/>
      <c r="DJH14" s="43"/>
      <c r="DJI14" s="43"/>
      <c r="DJJ14" s="43"/>
      <c r="DJK14" s="43"/>
      <c r="DJL14" s="43"/>
      <c r="DJM14" s="43"/>
      <c r="DJN14" s="43"/>
      <c r="DJO14" s="43"/>
      <c r="DJP14" s="43"/>
      <c r="DJQ14" s="43"/>
      <c r="DJR14" s="43"/>
      <c r="DJS14" s="43"/>
      <c r="DJT14" s="43"/>
      <c r="DJU14" s="43"/>
      <c r="DJV14" s="43"/>
      <c r="DJW14" s="43"/>
      <c r="DJX14" s="43"/>
      <c r="DJY14" s="43"/>
      <c r="DJZ14" s="43"/>
      <c r="DKA14" s="43"/>
      <c r="DKB14" s="43"/>
      <c r="DKC14" s="43"/>
      <c r="DKD14" s="43"/>
      <c r="DKE14" s="43"/>
      <c r="DKF14" s="43"/>
      <c r="DKG14" s="43"/>
      <c r="DKH14" s="43"/>
      <c r="DKI14" s="43"/>
      <c r="DKJ14" s="43"/>
      <c r="DKK14" s="43"/>
      <c r="DKL14" s="43"/>
      <c r="DKM14" s="43"/>
      <c r="DKN14" s="43"/>
      <c r="DKO14" s="43"/>
      <c r="DKP14" s="43"/>
      <c r="DKQ14" s="43"/>
      <c r="DKR14" s="43"/>
      <c r="DKS14" s="43"/>
      <c r="DKT14" s="43"/>
      <c r="DKU14" s="43"/>
      <c r="DKV14" s="43"/>
      <c r="DKW14" s="43"/>
      <c r="DKX14" s="43"/>
      <c r="DKY14" s="43"/>
      <c r="DKZ14" s="43"/>
      <c r="DLA14" s="43"/>
      <c r="DLB14" s="43"/>
      <c r="DLC14" s="43"/>
      <c r="DLD14" s="43"/>
      <c r="DLE14" s="43"/>
      <c r="DLF14" s="43"/>
      <c r="DLG14" s="43"/>
      <c r="DLH14" s="43"/>
      <c r="DLI14" s="43"/>
      <c r="DLJ14" s="43"/>
      <c r="DLK14" s="43"/>
      <c r="DLL14" s="43"/>
      <c r="DLM14" s="43"/>
      <c r="DLN14" s="43"/>
      <c r="DLO14" s="43"/>
      <c r="DLP14" s="43"/>
      <c r="DLQ14" s="43"/>
      <c r="DLR14" s="43"/>
      <c r="DLS14" s="43"/>
      <c r="DLT14" s="43"/>
      <c r="DLU14" s="43"/>
      <c r="DLV14" s="43"/>
      <c r="DLW14" s="43"/>
      <c r="DLX14" s="43"/>
      <c r="DLY14" s="43"/>
      <c r="DLZ14" s="43"/>
      <c r="DMA14" s="43"/>
      <c r="DMB14" s="43"/>
      <c r="DMC14" s="43"/>
      <c r="DMD14" s="43"/>
      <c r="DME14" s="43"/>
      <c r="DMF14" s="43"/>
      <c r="DMG14" s="43"/>
      <c r="DMH14" s="43"/>
      <c r="DMI14" s="43"/>
      <c r="DMJ14" s="43"/>
      <c r="DMK14" s="43"/>
      <c r="DML14" s="43"/>
      <c r="DMM14" s="43"/>
      <c r="DMN14" s="43"/>
      <c r="DMO14" s="43"/>
      <c r="DMP14" s="43"/>
      <c r="DMQ14" s="43"/>
      <c r="DMR14" s="43"/>
      <c r="DMS14" s="43"/>
      <c r="DMT14" s="43"/>
      <c r="DMU14" s="43"/>
      <c r="DMV14" s="43"/>
      <c r="DMW14" s="43"/>
      <c r="DMX14" s="43"/>
      <c r="DMY14" s="43"/>
      <c r="DMZ14" s="43"/>
      <c r="DNA14" s="43"/>
      <c r="DNB14" s="43"/>
      <c r="DNC14" s="43"/>
      <c r="DND14" s="43"/>
      <c r="DNE14" s="43"/>
      <c r="DNF14" s="43"/>
      <c r="DNG14" s="43"/>
      <c r="DNH14" s="43"/>
      <c r="DNI14" s="43"/>
      <c r="DNJ14" s="43"/>
      <c r="DNK14" s="43"/>
      <c r="DNL14" s="43"/>
      <c r="DNM14" s="43"/>
      <c r="DNN14" s="43"/>
      <c r="DNO14" s="43"/>
      <c r="DNP14" s="43"/>
      <c r="DNQ14" s="43"/>
      <c r="DNR14" s="43"/>
      <c r="DNS14" s="43"/>
      <c r="DNT14" s="43"/>
      <c r="DNU14" s="43"/>
      <c r="DNV14" s="43"/>
      <c r="DNW14" s="43"/>
      <c r="DNX14" s="43"/>
      <c r="DNY14" s="43"/>
      <c r="DNZ14" s="43"/>
      <c r="DOA14" s="43"/>
      <c r="DOB14" s="43"/>
      <c r="DOC14" s="43"/>
      <c r="DOD14" s="43"/>
      <c r="DOE14" s="43"/>
      <c r="DOF14" s="43"/>
      <c r="DOG14" s="43"/>
      <c r="DOH14" s="43"/>
      <c r="DOI14" s="43"/>
      <c r="DOJ14" s="43"/>
      <c r="DOK14" s="43"/>
      <c r="DOL14" s="43"/>
      <c r="DOM14" s="43"/>
      <c r="DON14" s="43"/>
      <c r="DOO14" s="43"/>
      <c r="DOP14" s="43"/>
      <c r="DOQ14" s="43"/>
      <c r="DOR14" s="43"/>
      <c r="DOS14" s="43"/>
      <c r="DOT14" s="43"/>
      <c r="DOU14" s="43"/>
      <c r="DOV14" s="43"/>
      <c r="DOW14" s="43"/>
      <c r="DOX14" s="43"/>
      <c r="DOY14" s="43"/>
      <c r="DOZ14" s="43"/>
      <c r="DPA14" s="43"/>
      <c r="DPB14" s="43"/>
      <c r="DPC14" s="43"/>
      <c r="DPD14" s="43"/>
      <c r="DPE14" s="43"/>
      <c r="DPF14" s="43"/>
      <c r="DPG14" s="43"/>
      <c r="DPH14" s="43"/>
      <c r="DPI14" s="43"/>
      <c r="DPJ14" s="43"/>
      <c r="DPK14" s="43"/>
      <c r="DPL14" s="43"/>
      <c r="DPM14" s="43"/>
      <c r="DPN14" s="43"/>
      <c r="DPO14" s="43"/>
      <c r="DPP14" s="43"/>
      <c r="DPQ14" s="43"/>
      <c r="DPR14" s="43"/>
      <c r="DPS14" s="43"/>
      <c r="DPT14" s="43"/>
      <c r="DPU14" s="43"/>
      <c r="DPV14" s="43"/>
      <c r="DPW14" s="43"/>
      <c r="DPX14" s="43"/>
      <c r="DPY14" s="43"/>
      <c r="DPZ14" s="43"/>
      <c r="DQA14" s="43"/>
      <c r="DQB14" s="43"/>
      <c r="DQC14" s="43"/>
      <c r="DQD14" s="43"/>
      <c r="DQE14" s="43"/>
      <c r="DQF14" s="43"/>
      <c r="DQG14" s="43"/>
      <c r="DQH14" s="43"/>
      <c r="DQI14" s="43"/>
      <c r="DQJ14" s="43"/>
      <c r="DQK14" s="43"/>
      <c r="DQL14" s="43"/>
      <c r="DQM14" s="43"/>
      <c r="DQN14" s="43"/>
      <c r="DQO14" s="43"/>
      <c r="DQP14" s="43"/>
      <c r="DQQ14" s="43"/>
      <c r="DQR14" s="43"/>
      <c r="DQS14" s="43"/>
      <c r="DQT14" s="43"/>
      <c r="DQU14" s="43"/>
      <c r="DQV14" s="43"/>
      <c r="DQW14" s="43"/>
      <c r="DQX14" s="43"/>
      <c r="DQY14" s="43"/>
      <c r="DQZ14" s="43"/>
      <c r="DRA14" s="43"/>
      <c r="DRB14" s="43"/>
      <c r="DRC14" s="43"/>
      <c r="DRD14" s="43"/>
      <c r="DRE14" s="43"/>
      <c r="DRF14" s="43"/>
      <c r="DRG14" s="43"/>
      <c r="DRH14" s="43"/>
      <c r="DRI14" s="43"/>
      <c r="DRJ14" s="43"/>
      <c r="DRK14" s="43"/>
      <c r="DRL14" s="43"/>
      <c r="DRM14" s="43"/>
      <c r="DRN14" s="43"/>
      <c r="DRO14" s="43"/>
      <c r="DRP14" s="43"/>
      <c r="DRQ14" s="43"/>
      <c r="DRR14" s="43"/>
      <c r="DRS14" s="43"/>
      <c r="DRT14" s="43"/>
      <c r="DRU14" s="43"/>
      <c r="DRV14" s="43"/>
      <c r="DRW14" s="43"/>
      <c r="DRX14" s="43"/>
      <c r="DRY14" s="43"/>
      <c r="DRZ14" s="43"/>
      <c r="DSA14" s="43"/>
      <c r="DSB14" s="43"/>
      <c r="DSC14" s="43"/>
      <c r="DSD14" s="43"/>
      <c r="DSE14" s="43"/>
      <c r="DSF14" s="43"/>
      <c r="DSG14" s="43"/>
      <c r="DSH14" s="43"/>
      <c r="DSI14" s="43"/>
      <c r="DSJ14" s="43"/>
      <c r="DSK14" s="43"/>
      <c r="DSL14" s="43"/>
      <c r="DSM14" s="43"/>
      <c r="DSN14" s="43"/>
      <c r="DSO14" s="43"/>
      <c r="DSP14" s="43"/>
      <c r="DSQ14" s="43"/>
      <c r="DSR14" s="43"/>
      <c r="DSS14" s="43"/>
      <c r="DST14" s="43"/>
      <c r="DSU14" s="43"/>
      <c r="DSV14" s="43"/>
      <c r="DSW14" s="43"/>
      <c r="DSX14" s="43"/>
      <c r="DSY14" s="43"/>
      <c r="DSZ14" s="43"/>
      <c r="DTA14" s="43"/>
      <c r="DTB14" s="43"/>
      <c r="DTC14" s="43"/>
      <c r="DTD14" s="43"/>
      <c r="DTE14" s="43"/>
      <c r="DTF14" s="43"/>
      <c r="DTG14" s="43"/>
      <c r="DTH14" s="43"/>
      <c r="DTI14" s="43"/>
      <c r="DTJ14" s="43"/>
      <c r="DTK14" s="43"/>
      <c r="DTL14" s="43"/>
      <c r="DTM14" s="43"/>
      <c r="DTN14" s="43"/>
      <c r="DTO14" s="43"/>
      <c r="DTP14" s="43"/>
      <c r="DTQ14" s="43"/>
      <c r="DTR14" s="43"/>
      <c r="DTS14" s="43"/>
      <c r="DTT14" s="43"/>
      <c r="DTU14" s="43"/>
      <c r="DTV14" s="43"/>
      <c r="DTW14" s="43"/>
      <c r="DTX14" s="43"/>
      <c r="DTY14" s="43"/>
      <c r="DTZ14" s="43"/>
      <c r="DUA14" s="43"/>
      <c r="DUB14" s="43"/>
      <c r="DUC14" s="43"/>
      <c r="DUD14" s="43"/>
      <c r="DUE14" s="43"/>
      <c r="DUF14" s="43"/>
      <c r="DUG14" s="43"/>
      <c r="DUH14" s="43"/>
      <c r="DUI14" s="43"/>
      <c r="DUJ14" s="43"/>
      <c r="DUK14" s="43"/>
      <c r="DUL14" s="43"/>
      <c r="DUM14" s="43"/>
      <c r="DUN14" s="43"/>
      <c r="DUO14" s="43"/>
      <c r="DUP14" s="43"/>
      <c r="DUQ14" s="43"/>
      <c r="DUR14" s="43"/>
      <c r="DUS14" s="43"/>
      <c r="DUT14" s="43"/>
      <c r="DUU14" s="43"/>
      <c r="DUV14" s="43"/>
      <c r="DUW14" s="43"/>
      <c r="DUX14" s="43"/>
      <c r="DUY14" s="43"/>
      <c r="DUZ14" s="43"/>
      <c r="DVA14" s="43"/>
      <c r="DVB14" s="43"/>
      <c r="DVC14" s="43"/>
      <c r="DVD14" s="43"/>
      <c r="DVE14" s="43"/>
      <c r="DVF14" s="43"/>
      <c r="DVG14" s="43"/>
      <c r="DVH14" s="43"/>
      <c r="DVI14" s="43"/>
      <c r="DVJ14" s="43"/>
      <c r="DVK14" s="43"/>
      <c r="DVL14" s="43"/>
      <c r="DVM14" s="43"/>
      <c r="DVN14" s="43"/>
      <c r="DVO14" s="43"/>
      <c r="DVP14" s="43"/>
      <c r="DVQ14" s="43"/>
      <c r="DVR14" s="43"/>
      <c r="DVS14" s="43"/>
      <c r="DVT14" s="43"/>
      <c r="DVU14" s="43"/>
      <c r="DVV14" s="43"/>
      <c r="DVW14" s="43"/>
      <c r="DVX14" s="43"/>
      <c r="DVY14" s="43"/>
      <c r="DVZ14" s="43"/>
      <c r="DWA14" s="43"/>
      <c r="DWB14" s="43"/>
      <c r="DWC14" s="43"/>
      <c r="DWD14" s="43"/>
      <c r="DWE14" s="43"/>
      <c r="DWF14" s="43"/>
      <c r="DWG14" s="43"/>
      <c r="DWH14" s="43"/>
      <c r="DWI14" s="43"/>
      <c r="DWJ14" s="43"/>
      <c r="DWK14" s="43"/>
      <c r="DWL14" s="43"/>
      <c r="DWM14" s="43"/>
      <c r="DWN14" s="43"/>
      <c r="DWO14" s="43"/>
      <c r="DWP14" s="43"/>
      <c r="DWQ14" s="43"/>
      <c r="DWR14" s="43"/>
      <c r="DWS14" s="43"/>
      <c r="DWT14" s="43"/>
      <c r="DWU14" s="43"/>
      <c r="DWV14" s="43"/>
      <c r="DWW14" s="43"/>
      <c r="DWX14" s="43"/>
      <c r="DWY14" s="43"/>
      <c r="DWZ14" s="43"/>
      <c r="DXA14" s="43"/>
      <c r="DXB14" s="43"/>
      <c r="DXC14" s="43"/>
      <c r="DXD14" s="43"/>
      <c r="DXE14" s="43"/>
      <c r="DXF14" s="43"/>
      <c r="DXG14" s="43"/>
      <c r="DXH14" s="43"/>
      <c r="DXI14" s="43"/>
      <c r="DXJ14" s="43"/>
      <c r="DXK14" s="43"/>
      <c r="DXL14" s="43"/>
      <c r="DXM14" s="43"/>
      <c r="DXN14" s="43"/>
      <c r="DXO14" s="43"/>
      <c r="DXP14" s="43"/>
      <c r="DXQ14" s="43"/>
      <c r="DXR14" s="43"/>
      <c r="DXS14" s="43"/>
      <c r="DXT14" s="43"/>
      <c r="DXU14" s="43"/>
      <c r="DXV14" s="43"/>
      <c r="DXW14" s="43"/>
      <c r="DXX14" s="43"/>
      <c r="DXY14" s="43"/>
      <c r="DXZ14" s="43"/>
      <c r="DYA14" s="43"/>
      <c r="DYB14" s="43"/>
      <c r="DYC14" s="43"/>
      <c r="DYD14" s="43"/>
      <c r="DYE14" s="43"/>
      <c r="DYF14" s="43"/>
      <c r="DYG14" s="43"/>
      <c r="DYH14" s="43"/>
      <c r="DYI14" s="43"/>
      <c r="DYJ14" s="43"/>
      <c r="DYK14" s="43"/>
      <c r="DYL14" s="43"/>
      <c r="DYM14" s="43"/>
      <c r="DYN14" s="43"/>
      <c r="DYO14" s="43"/>
      <c r="DYP14" s="43"/>
      <c r="DYQ14" s="43"/>
      <c r="DYR14" s="43"/>
      <c r="DYS14" s="43"/>
      <c r="DYT14" s="43"/>
      <c r="DYU14" s="43"/>
      <c r="DYV14" s="43"/>
      <c r="DYW14" s="43"/>
      <c r="DYX14" s="43"/>
      <c r="DYY14" s="43"/>
      <c r="DYZ14" s="43"/>
      <c r="DZA14" s="43"/>
      <c r="DZB14" s="43"/>
      <c r="DZC14" s="43"/>
      <c r="DZD14" s="43"/>
      <c r="DZE14" s="43"/>
      <c r="DZF14" s="43"/>
      <c r="DZG14" s="43"/>
      <c r="DZH14" s="43"/>
      <c r="DZI14" s="43"/>
      <c r="DZJ14" s="43"/>
      <c r="DZK14" s="43"/>
      <c r="DZL14" s="43"/>
      <c r="DZM14" s="43"/>
      <c r="DZN14" s="43"/>
      <c r="DZO14" s="43"/>
      <c r="DZP14" s="43"/>
      <c r="DZQ14" s="43"/>
      <c r="DZR14" s="43"/>
      <c r="DZS14" s="43"/>
      <c r="DZT14" s="43"/>
      <c r="DZU14" s="43"/>
      <c r="DZV14" s="43"/>
      <c r="DZW14" s="43"/>
      <c r="DZX14" s="43"/>
      <c r="DZY14" s="43"/>
      <c r="DZZ14" s="43"/>
      <c r="EAA14" s="43"/>
      <c r="EAB14" s="43"/>
      <c r="EAC14" s="43"/>
      <c r="EAD14" s="43"/>
      <c r="EAE14" s="43"/>
      <c r="EAF14" s="43"/>
      <c r="EAG14" s="43"/>
      <c r="EAH14" s="43"/>
      <c r="EAI14" s="43"/>
      <c r="EAJ14" s="43"/>
      <c r="EAK14" s="43"/>
      <c r="EAL14" s="43"/>
      <c r="EAM14" s="43"/>
      <c r="EAN14" s="43"/>
      <c r="EAO14" s="43"/>
      <c r="EAP14" s="43"/>
      <c r="EAQ14" s="43"/>
      <c r="EAR14" s="43"/>
      <c r="EAS14" s="43"/>
      <c r="EAT14" s="43"/>
      <c r="EAU14" s="43"/>
      <c r="EAV14" s="43"/>
      <c r="EAW14" s="43"/>
      <c r="EAX14" s="43"/>
      <c r="EAY14" s="43"/>
      <c r="EAZ14" s="43"/>
      <c r="EBA14" s="43"/>
      <c r="EBB14" s="43"/>
      <c r="EBC14" s="43"/>
      <c r="EBD14" s="43"/>
      <c r="EBE14" s="43"/>
      <c r="EBF14" s="43"/>
      <c r="EBG14" s="43"/>
      <c r="EBH14" s="43"/>
      <c r="EBI14" s="43"/>
      <c r="EBJ14" s="43"/>
      <c r="EBK14" s="43"/>
      <c r="EBL14" s="43"/>
      <c r="EBM14" s="43"/>
      <c r="EBN14" s="43"/>
      <c r="EBO14" s="43"/>
      <c r="EBP14" s="43"/>
      <c r="EBQ14" s="43"/>
      <c r="EBR14" s="43"/>
      <c r="EBS14" s="43"/>
      <c r="EBT14" s="43"/>
      <c r="EBU14" s="43"/>
      <c r="EBV14" s="43"/>
      <c r="EBW14" s="43"/>
      <c r="EBX14" s="43"/>
      <c r="EBY14" s="43"/>
      <c r="EBZ14" s="43"/>
      <c r="ECA14" s="43"/>
      <c r="ECB14" s="43"/>
      <c r="ECC14" s="43"/>
      <c r="ECD14" s="43"/>
      <c r="ECE14" s="43"/>
      <c r="ECF14" s="43"/>
      <c r="ECG14" s="43"/>
      <c r="ECH14" s="43"/>
      <c r="ECI14" s="43"/>
      <c r="ECJ14" s="43"/>
      <c r="ECK14" s="43"/>
      <c r="ECL14" s="43"/>
      <c r="ECM14" s="43"/>
      <c r="ECN14" s="43"/>
      <c r="ECO14" s="43"/>
      <c r="ECP14" s="43"/>
      <c r="ECQ14" s="43"/>
      <c r="ECR14" s="43"/>
      <c r="ECS14" s="43"/>
      <c r="ECT14" s="43"/>
      <c r="ECU14" s="43"/>
      <c r="ECV14" s="43"/>
      <c r="ECW14" s="43"/>
      <c r="ECX14" s="43"/>
      <c r="ECY14" s="43"/>
      <c r="ECZ14" s="43"/>
      <c r="EDA14" s="43"/>
      <c r="EDB14" s="43"/>
      <c r="EDC14" s="43"/>
      <c r="EDD14" s="43"/>
      <c r="EDE14" s="43"/>
      <c r="EDF14" s="43"/>
      <c r="EDG14" s="43"/>
      <c r="EDH14" s="43"/>
      <c r="EDI14" s="43"/>
      <c r="EDJ14" s="43"/>
      <c r="EDK14" s="43"/>
      <c r="EDL14" s="43"/>
      <c r="EDM14" s="43"/>
      <c r="EDN14" s="43"/>
      <c r="EDO14" s="43"/>
      <c r="EDP14" s="43"/>
      <c r="EDQ14" s="43"/>
      <c r="EDR14" s="43"/>
      <c r="EDS14" s="43"/>
      <c r="EDT14" s="43"/>
      <c r="EDU14" s="43"/>
      <c r="EDV14" s="43"/>
      <c r="EDW14" s="43"/>
      <c r="EDX14" s="43"/>
      <c r="EDY14" s="43"/>
      <c r="EDZ14" s="43"/>
      <c r="EEA14" s="43"/>
      <c r="EEB14" s="43"/>
      <c r="EEC14" s="43"/>
      <c r="EED14" s="43"/>
      <c r="EEE14" s="43"/>
      <c r="EEF14" s="43"/>
      <c r="EEG14" s="43"/>
      <c r="EEH14" s="43"/>
      <c r="EEI14" s="43"/>
      <c r="EEJ14" s="43"/>
      <c r="EEK14" s="43"/>
      <c r="EEL14" s="43"/>
      <c r="EEM14" s="43"/>
      <c r="EEN14" s="43"/>
      <c r="EEO14" s="43"/>
      <c r="EEP14" s="43"/>
      <c r="EEQ14" s="43"/>
      <c r="EER14" s="43"/>
      <c r="EES14" s="43"/>
      <c r="EET14" s="43"/>
      <c r="EEU14" s="43"/>
      <c r="EEV14" s="43"/>
      <c r="EEW14" s="43"/>
      <c r="EEX14" s="43"/>
      <c r="EEY14" s="43"/>
      <c r="EEZ14" s="43"/>
      <c r="EFA14" s="43"/>
      <c r="EFB14" s="43"/>
      <c r="EFC14" s="43"/>
      <c r="EFD14" s="43"/>
      <c r="EFE14" s="43"/>
      <c r="EFF14" s="43"/>
      <c r="EFG14" s="43"/>
      <c r="EFH14" s="43"/>
      <c r="EFI14" s="43"/>
      <c r="EFJ14" s="43"/>
      <c r="EFK14" s="43"/>
      <c r="EFL14" s="43"/>
      <c r="EFM14" s="43"/>
      <c r="EFN14" s="43"/>
      <c r="EFO14" s="43"/>
      <c r="EFP14" s="43"/>
      <c r="EFQ14" s="43"/>
      <c r="EFR14" s="43"/>
      <c r="EFS14" s="43"/>
      <c r="EFT14" s="43"/>
      <c r="EFU14" s="43"/>
      <c r="EFV14" s="43"/>
      <c r="EFW14" s="43"/>
      <c r="EFX14" s="43"/>
      <c r="EFY14" s="43"/>
      <c r="EFZ14" s="43"/>
      <c r="EGA14" s="43"/>
      <c r="EGB14" s="43"/>
      <c r="EGC14" s="43"/>
      <c r="EGD14" s="43"/>
      <c r="EGE14" s="43"/>
      <c r="EGF14" s="43"/>
      <c r="EGG14" s="43"/>
      <c r="EGH14" s="43"/>
      <c r="EGI14" s="43"/>
      <c r="EGJ14" s="43"/>
      <c r="EGK14" s="43"/>
      <c r="EGL14" s="43"/>
      <c r="EGM14" s="43"/>
      <c r="EGN14" s="43"/>
      <c r="EGO14" s="43"/>
      <c r="EGP14" s="43"/>
      <c r="EGQ14" s="43"/>
      <c r="EGR14" s="43"/>
      <c r="EGS14" s="43"/>
      <c r="EGT14" s="43"/>
      <c r="EGU14" s="43"/>
      <c r="EGV14" s="43"/>
      <c r="EGW14" s="43"/>
      <c r="EGX14" s="43"/>
      <c r="EGY14" s="43"/>
      <c r="EGZ14" s="43"/>
      <c r="EHA14" s="43"/>
      <c r="EHB14" s="43"/>
      <c r="EHC14" s="43"/>
      <c r="EHD14" s="43"/>
      <c r="EHE14" s="43"/>
      <c r="EHF14" s="43"/>
      <c r="EHG14" s="43"/>
      <c r="EHH14" s="43"/>
      <c r="EHI14" s="43"/>
      <c r="EHJ14" s="43"/>
      <c r="EHK14" s="43"/>
      <c r="EHL14" s="43"/>
      <c r="EHM14" s="43"/>
      <c r="EHN14" s="43"/>
      <c r="EHO14" s="43"/>
      <c r="EHP14" s="43"/>
      <c r="EHQ14" s="43"/>
      <c r="EHR14" s="43"/>
      <c r="EHS14" s="43"/>
      <c r="EHT14" s="43"/>
      <c r="EHU14" s="43"/>
      <c r="EHV14" s="43"/>
      <c r="EHW14" s="43"/>
      <c r="EHX14" s="43"/>
      <c r="EHY14" s="43"/>
      <c r="EHZ14" s="43"/>
      <c r="EIA14" s="43"/>
      <c r="EIB14" s="43"/>
      <c r="EIC14" s="43"/>
      <c r="EID14" s="43"/>
      <c r="EIE14" s="43"/>
      <c r="EIF14" s="43"/>
      <c r="EIG14" s="43"/>
      <c r="EIH14" s="43"/>
      <c r="EII14" s="43"/>
      <c r="EIJ14" s="43"/>
      <c r="EIK14" s="43"/>
      <c r="EIL14" s="43"/>
      <c r="EIM14" s="43"/>
      <c r="EIN14" s="43"/>
      <c r="EIO14" s="43"/>
      <c r="EIP14" s="43"/>
      <c r="EIQ14" s="43"/>
      <c r="EIR14" s="43"/>
      <c r="EIS14" s="43"/>
      <c r="EIT14" s="43"/>
      <c r="EIU14" s="43"/>
      <c r="EIV14" s="43"/>
      <c r="EIW14" s="43"/>
      <c r="EIX14" s="43"/>
      <c r="EIY14" s="43"/>
      <c r="EIZ14" s="43"/>
      <c r="EJA14" s="43"/>
      <c r="EJB14" s="43"/>
      <c r="EJC14" s="43"/>
      <c r="EJD14" s="43"/>
      <c r="EJE14" s="43"/>
      <c r="EJF14" s="43"/>
      <c r="EJG14" s="43"/>
      <c r="EJH14" s="43"/>
      <c r="EJI14" s="43"/>
      <c r="EJJ14" s="43"/>
      <c r="EJK14" s="43"/>
      <c r="EJL14" s="43"/>
      <c r="EJM14" s="43"/>
      <c r="EJN14" s="43"/>
      <c r="EJO14" s="43"/>
      <c r="EJP14" s="43"/>
      <c r="EJQ14" s="43"/>
      <c r="EJR14" s="43"/>
      <c r="EJS14" s="43"/>
      <c r="EJT14" s="43"/>
      <c r="EJU14" s="43"/>
      <c r="EJV14" s="43"/>
      <c r="EJW14" s="43"/>
      <c r="EJX14" s="43"/>
      <c r="EJY14" s="43"/>
      <c r="EJZ14" s="43"/>
      <c r="EKA14" s="43"/>
      <c r="EKB14" s="43"/>
      <c r="EKC14" s="43"/>
      <c r="EKD14" s="43"/>
      <c r="EKE14" s="43"/>
      <c r="EKF14" s="43"/>
      <c r="EKG14" s="43"/>
      <c r="EKH14" s="43"/>
      <c r="EKI14" s="43"/>
      <c r="EKJ14" s="43"/>
      <c r="EKK14" s="43"/>
      <c r="EKL14" s="43"/>
      <c r="EKM14" s="43"/>
      <c r="EKN14" s="43"/>
      <c r="EKO14" s="43"/>
      <c r="EKP14" s="43"/>
      <c r="EKQ14" s="43"/>
      <c r="EKR14" s="43"/>
      <c r="EKS14" s="43"/>
      <c r="EKT14" s="43"/>
      <c r="EKU14" s="43"/>
      <c r="EKV14" s="43"/>
      <c r="EKW14" s="43"/>
      <c r="EKX14" s="43"/>
      <c r="EKY14" s="43"/>
      <c r="EKZ14" s="43"/>
      <c r="ELA14" s="43"/>
      <c r="ELB14" s="43"/>
      <c r="ELC14" s="43"/>
      <c r="ELD14" s="43"/>
      <c r="ELE14" s="43"/>
      <c r="ELF14" s="43"/>
      <c r="ELG14" s="43"/>
      <c r="ELH14" s="43"/>
      <c r="ELI14" s="43"/>
      <c r="ELJ14" s="43"/>
      <c r="ELK14" s="43"/>
      <c r="ELL14" s="43"/>
      <c r="ELM14" s="43"/>
      <c r="ELN14" s="43"/>
      <c r="ELO14" s="43"/>
      <c r="ELP14" s="43"/>
      <c r="ELQ14" s="43"/>
      <c r="ELR14" s="43"/>
      <c r="ELS14" s="43"/>
      <c r="ELT14" s="43"/>
      <c r="ELU14" s="43"/>
      <c r="ELV14" s="43"/>
      <c r="ELW14" s="43"/>
      <c r="ELX14" s="43"/>
      <c r="ELY14" s="43"/>
      <c r="ELZ14" s="43"/>
      <c r="EMA14" s="43"/>
      <c r="EMB14" s="43"/>
      <c r="EMC14" s="43"/>
      <c r="EMD14" s="43"/>
      <c r="EME14" s="43"/>
      <c r="EMF14" s="43"/>
      <c r="EMG14" s="43"/>
      <c r="EMH14" s="43"/>
      <c r="EMI14" s="43"/>
      <c r="EMJ14" s="43"/>
      <c r="EMK14" s="43"/>
      <c r="EML14" s="43"/>
      <c r="EMM14" s="43"/>
      <c r="EMN14" s="43"/>
      <c r="EMO14" s="43"/>
      <c r="EMP14" s="43"/>
      <c r="EMQ14" s="43"/>
      <c r="EMR14" s="43"/>
      <c r="EMS14" s="43"/>
      <c r="EMT14" s="43"/>
      <c r="EMU14" s="43"/>
      <c r="EMV14" s="43"/>
      <c r="EMW14" s="43"/>
      <c r="EMX14" s="43"/>
      <c r="EMY14" s="43"/>
      <c r="EMZ14" s="43"/>
      <c r="ENA14" s="43"/>
      <c r="ENB14" s="43"/>
      <c r="ENC14" s="43"/>
      <c r="END14" s="43"/>
      <c r="ENE14" s="43"/>
      <c r="ENF14" s="43"/>
      <c r="ENG14" s="43"/>
      <c r="ENH14" s="43"/>
      <c r="ENI14" s="43"/>
      <c r="ENJ14" s="43"/>
      <c r="ENK14" s="43"/>
      <c r="ENL14" s="43"/>
      <c r="ENM14" s="43"/>
      <c r="ENN14" s="43"/>
      <c r="ENO14" s="43"/>
      <c r="ENP14" s="43"/>
      <c r="ENQ14" s="43"/>
      <c r="ENR14" s="43"/>
      <c r="ENS14" s="43"/>
      <c r="ENT14" s="43"/>
      <c r="ENU14" s="43"/>
      <c r="ENV14" s="43"/>
      <c r="ENW14" s="43"/>
      <c r="ENX14" s="43"/>
      <c r="ENY14" s="43"/>
      <c r="ENZ14" s="43"/>
      <c r="EOA14" s="43"/>
      <c r="EOB14" s="43"/>
      <c r="EOC14" s="43"/>
      <c r="EOD14" s="43"/>
      <c r="EOE14" s="43"/>
      <c r="EOF14" s="43"/>
      <c r="EOG14" s="43"/>
      <c r="EOH14" s="43"/>
      <c r="EOI14" s="43"/>
      <c r="EOJ14" s="43"/>
      <c r="EOK14" s="43"/>
      <c r="EOL14" s="43"/>
      <c r="EOM14" s="43"/>
      <c r="EON14" s="43"/>
      <c r="EOO14" s="43"/>
      <c r="EOP14" s="43"/>
      <c r="EOQ14" s="43"/>
      <c r="EOR14" s="43"/>
      <c r="EOS14" s="43"/>
      <c r="EOT14" s="43"/>
      <c r="EOU14" s="43"/>
      <c r="EOV14" s="43"/>
      <c r="EOW14" s="43"/>
      <c r="EOX14" s="43"/>
      <c r="EOY14" s="43"/>
      <c r="EOZ14" s="43"/>
      <c r="EPA14" s="43"/>
      <c r="EPB14" s="43"/>
      <c r="EPC14" s="43"/>
      <c r="EPD14" s="43"/>
      <c r="EPE14" s="43"/>
      <c r="EPF14" s="43"/>
      <c r="EPG14" s="43"/>
      <c r="EPH14" s="43"/>
      <c r="EPI14" s="43"/>
      <c r="EPJ14" s="43"/>
      <c r="EPK14" s="43"/>
      <c r="EPL14" s="43"/>
      <c r="EPM14" s="43"/>
      <c r="EPN14" s="43"/>
      <c r="EPO14" s="43"/>
      <c r="EPP14" s="43"/>
      <c r="EPQ14" s="43"/>
      <c r="EPR14" s="43"/>
      <c r="EPS14" s="43"/>
      <c r="EPT14" s="43"/>
      <c r="EPU14" s="43"/>
      <c r="EPV14" s="43"/>
      <c r="EPW14" s="43"/>
      <c r="EPX14" s="43"/>
      <c r="EPY14" s="43"/>
      <c r="EPZ14" s="43"/>
      <c r="EQA14" s="43"/>
      <c r="EQB14" s="43"/>
      <c r="EQC14" s="43"/>
      <c r="EQD14" s="43"/>
      <c r="EQE14" s="43"/>
      <c r="EQF14" s="43"/>
      <c r="EQG14" s="43"/>
      <c r="EQH14" s="43"/>
      <c r="EQI14" s="43"/>
      <c r="EQJ14" s="43"/>
      <c r="EQK14" s="43"/>
      <c r="EQL14" s="43"/>
      <c r="EQM14" s="43"/>
      <c r="EQN14" s="43"/>
      <c r="EQO14" s="43"/>
      <c r="EQP14" s="43"/>
      <c r="EQQ14" s="43"/>
      <c r="EQR14" s="43"/>
      <c r="EQS14" s="43"/>
      <c r="EQT14" s="43"/>
      <c r="EQU14" s="43"/>
      <c r="EQV14" s="43"/>
      <c r="EQW14" s="43"/>
      <c r="EQX14" s="43"/>
      <c r="EQY14" s="43"/>
      <c r="EQZ14" s="43"/>
      <c r="ERA14" s="43"/>
      <c r="ERB14" s="43"/>
      <c r="ERC14" s="43"/>
      <c r="ERD14" s="43"/>
      <c r="ERE14" s="43"/>
      <c r="ERF14" s="43"/>
      <c r="ERG14" s="43"/>
      <c r="ERH14" s="43"/>
      <c r="ERI14" s="43"/>
      <c r="ERJ14" s="43"/>
      <c r="ERK14" s="43"/>
      <c r="ERL14" s="43"/>
      <c r="ERM14" s="43"/>
      <c r="ERN14" s="43"/>
      <c r="ERO14" s="43"/>
      <c r="ERP14" s="43"/>
      <c r="ERQ14" s="43"/>
      <c r="ERR14" s="43"/>
      <c r="ERS14" s="43"/>
      <c r="ERT14" s="43"/>
      <c r="ERU14" s="43"/>
      <c r="ERV14" s="43"/>
      <c r="ERW14" s="43"/>
      <c r="ERX14" s="43"/>
      <c r="ERY14" s="43"/>
      <c r="ERZ14" s="43"/>
      <c r="ESA14" s="43"/>
      <c r="ESB14" s="43"/>
      <c r="ESC14" s="43"/>
      <c r="ESD14" s="43"/>
      <c r="ESE14" s="43"/>
      <c r="ESF14" s="43"/>
      <c r="ESG14" s="43"/>
      <c r="ESH14" s="43"/>
      <c r="ESI14" s="43"/>
      <c r="ESJ14" s="43"/>
      <c r="ESK14" s="43"/>
      <c r="ESL14" s="43"/>
      <c r="ESM14" s="43"/>
      <c r="ESN14" s="43"/>
      <c r="ESO14" s="43"/>
      <c r="ESP14" s="43"/>
      <c r="ESQ14" s="43"/>
      <c r="ESR14" s="43"/>
      <c r="ESS14" s="43"/>
      <c r="EST14" s="43"/>
      <c r="ESU14" s="43"/>
      <c r="ESV14" s="43"/>
      <c r="ESW14" s="43"/>
      <c r="ESX14" s="43"/>
      <c r="ESY14" s="43"/>
      <c r="ESZ14" s="43"/>
      <c r="ETA14" s="43"/>
      <c r="ETB14" s="43"/>
      <c r="ETC14" s="43"/>
      <c r="ETD14" s="43"/>
      <c r="ETE14" s="43"/>
      <c r="ETF14" s="43"/>
      <c r="ETG14" s="43"/>
      <c r="ETH14" s="43"/>
      <c r="ETI14" s="43"/>
      <c r="ETJ14" s="43"/>
      <c r="ETK14" s="43"/>
      <c r="ETL14" s="43"/>
      <c r="ETM14" s="43"/>
      <c r="ETN14" s="43"/>
      <c r="ETO14" s="43"/>
      <c r="ETP14" s="43"/>
      <c r="ETQ14" s="43"/>
      <c r="ETR14" s="43"/>
      <c r="ETS14" s="43"/>
      <c r="ETT14" s="43"/>
      <c r="ETU14" s="43"/>
      <c r="ETV14" s="43"/>
      <c r="ETW14" s="43"/>
      <c r="ETX14" s="43"/>
      <c r="ETY14" s="43"/>
      <c r="ETZ14" s="43"/>
      <c r="EUA14" s="43"/>
      <c r="EUB14" s="43"/>
      <c r="EUC14" s="43"/>
      <c r="EUD14" s="43"/>
      <c r="EUE14" s="43"/>
      <c r="EUF14" s="43"/>
      <c r="EUG14" s="43"/>
      <c r="EUH14" s="43"/>
      <c r="EUI14" s="43"/>
      <c r="EUJ14" s="43"/>
      <c r="EUK14" s="43"/>
      <c r="EUL14" s="43"/>
      <c r="EUM14" s="43"/>
      <c r="EUN14" s="43"/>
      <c r="EUO14" s="43"/>
      <c r="EUP14" s="43"/>
      <c r="EUQ14" s="43"/>
      <c r="EUR14" s="43"/>
      <c r="EUS14" s="43"/>
      <c r="EUT14" s="43"/>
      <c r="EUU14" s="43"/>
      <c r="EUV14" s="43"/>
      <c r="EUW14" s="43"/>
      <c r="EUX14" s="43"/>
      <c r="EUY14" s="43"/>
      <c r="EUZ14" s="43"/>
      <c r="EVA14" s="43"/>
      <c r="EVB14" s="43"/>
      <c r="EVC14" s="43"/>
      <c r="EVD14" s="43"/>
      <c r="EVE14" s="43"/>
      <c r="EVF14" s="43"/>
      <c r="EVG14" s="43"/>
      <c r="EVH14" s="43"/>
      <c r="EVI14" s="43"/>
      <c r="EVJ14" s="43"/>
      <c r="EVK14" s="43"/>
      <c r="EVL14" s="43"/>
      <c r="EVM14" s="43"/>
      <c r="EVN14" s="43"/>
      <c r="EVO14" s="43"/>
      <c r="EVP14" s="43"/>
      <c r="EVQ14" s="43"/>
      <c r="EVR14" s="43"/>
      <c r="EVS14" s="43"/>
      <c r="EVT14" s="43"/>
      <c r="EVU14" s="43"/>
      <c r="EVV14" s="43"/>
      <c r="EVW14" s="43"/>
      <c r="EVX14" s="43"/>
      <c r="EVY14" s="43"/>
      <c r="EVZ14" s="43"/>
      <c r="EWA14" s="43"/>
      <c r="EWB14" s="43"/>
      <c r="EWC14" s="43"/>
      <c r="EWD14" s="43"/>
      <c r="EWE14" s="43"/>
      <c r="EWF14" s="43"/>
      <c r="EWG14" s="43"/>
      <c r="EWH14" s="43"/>
      <c r="EWI14" s="43"/>
      <c r="EWJ14" s="43"/>
      <c r="EWK14" s="43"/>
      <c r="EWL14" s="43"/>
      <c r="EWM14" s="43"/>
      <c r="EWN14" s="43"/>
      <c r="EWO14" s="43"/>
      <c r="EWP14" s="43"/>
      <c r="EWQ14" s="43"/>
      <c r="EWR14" s="43"/>
      <c r="EWS14" s="43"/>
      <c r="EWT14" s="43"/>
      <c r="EWU14" s="43"/>
      <c r="EWV14" s="43"/>
      <c r="EWW14" s="43"/>
      <c r="EWX14" s="43"/>
      <c r="EWY14" s="43"/>
      <c r="EWZ14" s="43"/>
      <c r="EXA14" s="43"/>
      <c r="EXB14" s="43"/>
      <c r="EXC14" s="43"/>
      <c r="EXD14" s="43"/>
      <c r="EXE14" s="43"/>
      <c r="EXF14" s="43"/>
      <c r="EXG14" s="43"/>
      <c r="EXH14" s="43"/>
      <c r="EXI14" s="43"/>
      <c r="EXJ14" s="43"/>
      <c r="EXK14" s="43"/>
      <c r="EXL14" s="43"/>
      <c r="EXM14" s="43"/>
      <c r="EXN14" s="43"/>
      <c r="EXO14" s="43"/>
      <c r="EXP14" s="43"/>
      <c r="EXQ14" s="43"/>
      <c r="EXR14" s="43"/>
      <c r="EXS14" s="43"/>
      <c r="EXT14" s="43"/>
      <c r="EXU14" s="43"/>
      <c r="EXV14" s="43"/>
      <c r="EXW14" s="43"/>
      <c r="EXX14" s="43"/>
      <c r="EXY14" s="43"/>
      <c r="EXZ14" s="43"/>
      <c r="EYA14" s="43"/>
      <c r="EYB14" s="43"/>
      <c r="EYC14" s="43"/>
      <c r="EYD14" s="43"/>
      <c r="EYE14" s="43"/>
      <c r="EYF14" s="43"/>
      <c r="EYG14" s="43"/>
      <c r="EYH14" s="43"/>
      <c r="EYI14" s="43"/>
      <c r="EYJ14" s="43"/>
      <c r="EYK14" s="43"/>
      <c r="EYL14" s="43"/>
      <c r="EYM14" s="43"/>
      <c r="EYN14" s="43"/>
      <c r="EYO14" s="43"/>
      <c r="EYP14" s="43"/>
      <c r="EYQ14" s="43"/>
      <c r="EYR14" s="43"/>
      <c r="EYS14" s="43"/>
      <c r="EYT14" s="43"/>
      <c r="EYU14" s="43"/>
      <c r="EYV14" s="43"/>
      <c r="EYW14" s="43"/>
      <c r="EYX14" s="43"/>
      <c r="EYY14" s="43"/>
      <c r="EYZ14" s="43"/>
      <c r="EZA14" s="43"/>
      <c r="EZB14" s="43"/>
      <c r="EZC14" s="43"/>
      <c r="EZD14" s="43"/>
      <c r="EZE14" s="43"/>
      <c r="EZF14" s="43"/>
      <c r="EZG14" s="43"/>
      <c r="EZH14" s="43"/>
      <c r="EZI14" s="43"/>
      <c r="EZJ14" s="43"/>
      <c r="EZK14" s="43"/>
      <c r="EZL14" s="43"/>
      <c r="EZM14" s="43"/>
      <c r="EZN14" s="43"/>
      <c r="EZO14" s="43"/>
      <c r="EZP14" s="43"/>
      <c r="EZQ14" s="43"/>
      <c r="EZR14" s="43"/>
      <c r="EZS14" s="43"/>
      <c r="EZT14" s="43"/>
      <c r="EZU14" s="43"/>
      <c r="EZV14" s="43"/>
      <c r="EZW14" s="43"/>
      <c r="EZX14" s="43"/>
      <c r="EZY14" s="43"/>
      <c r="EZZ14" s="43"/>
      <c r="FAA14" s="43"/>
      <c r="FAB14" s="43"/>
      <c r="FAC14" s="43"/>
      <c r="FAD14" s="43"/>
      <c r="FAE14" s="43"/>
      <c r="FAF14" s="43"/>
      <c r="FAG14" s="43"/>
      <c r="FAH14" s="43"/>
      <c r="FAI14" s="43"/>
      <c r="FAJ14" s="43"/>
      <c r="FAK14" s="43"/>
      <c r="FAL14" s="43"/>
      <c r="FAM14" s="43"/>
      <c r="FAN14" s="43"/>
      <c r="FAO14" s="43"/>
      <c r="FAP14" s="43"/>
      <c r="FAQ14" s="43"/>
      <c r="FAR14" s="43"/>
      <c r="FAS14" s="43"/>
      <c r="FAT14" s="43"/>
      <c r="FAU14" s="43"/>
      <c r="FAV14" s="43"/>
      <c r="FAW14" s="43"/>
      <c r="FAX14" s="43"/>
      <c r="FAY14" s="43"/>
      <c r="FAZ14" s="43"/>
      <c r="FBA14" s="43"/>
      <c r="FBB14" s="43"/>
      <c r="FBC14" s="43"/>
      <c r="FBD14" s="43"/>
      <c r="FBE14" s="43"/>
      <c r="FBF14" s="43"/>
      <c r="FBG14" s="43"/>
      <c r="FBH14" s="43"/>
      <c r="FBI14" s="43"/>
      <c r="FBJ14" s="43"/>
      <c r="FBK14" s="43"/>
      <c r="FBL14" s="43"/>
      <c r="FBM14" s="43"/>
      <c r="FBN14" s="43"/>
      <c r="FBO14" s="43"/>
      <c r="FBP14" s="43"/>
      <c r="FBQ14" s="43"/>
      <c r="FBR14" s="43"/>
      <c r="FBS14" s="43"/>
      <c r="FBT14" s="43"/>
      <c r="FBU14" s="43"/>
      <c r="FBV14" s="43"/>
      <c r="FBW14" s="43"/>
      <c r="FBX14" s="43"/>
      <c r="FBY14" s="43"/>
      <c r="FBZ14" s="43"/>
      <c r="FCA14" s="43"/>
      <c r="FCB14" s="43"/>
      <c r="FCC14" s="43"/>
      <c r="FCD14" s="43"/>
      <c r="FCE14" s="43"/>
      <c r="FCF14" s="43"/>
      <c r="FCG14" s="43"/>
      <c r="FCH14" s="43"/>
      <c r="FCI14" s="43"/>
      <c r="FCJ14" s="43"/>
      <c r="FCK14" s="43"/>
      <c r="FCL14" s="43"/>
      <c r="FCM14" s="43"/>
      <c r="FCN14" s="43"/>
      <c r="FCO14" s="43"/>
      <c r="FCP14" s="43"/>
      <c r="FCQ14" s="43"/>
      <c r="FCR14" s="43"/>
      <c r="FCS14" s="43"/>
      <c r="FCT14" s="43"/>
      <c r="FCU14" s="43"/>
      <c r="FCV14" s="43"/>
      <c r="FCW14" s="43"/>
      <c r="FCX14" s="43"/>
      <c r="FCY14" s="43"/>
      <c r="FCZ14" s="43"/>
      <c r="FDA14" s="43"/>
      <c r="FDB14" s="43"/>
      <c r="FDC14" s="43"/>
      <c r="FDD14" s="43"/>
      <c r="FDE14" s="43"/>
      <c r="FDF14" s="43"/>
      <c r="FDG14" s="43"/>
      <c r="FDH14" s="43"/>
      <c r="FDI14" s="43"/>
      <c r="FDJ14" s="43"/>
      <c r="FDK14" s="43"/>
      <c r="FDL14" s="43"/>
      <c r="FDM14" s="43"/>
      <c r="FDN14" s="43"/>
      <c r="FDO14" s="43"/>
      <c r="FDP14" s="43"/>
      <c r="FDQ14" s="43"/>
      <c r="FDR14" s="43"/>
      <c r="FDS14" s="43"/>
      <c r="FDT14" s="43"/>
      <c r="FDU14" s="43"/>
      <c r="FDV14" s="43"/>
      <c r="FDW14" s="43"/>
      <c r="FDX14" s="43"/>
      <c r="FDY14" s="43"/>
      <c r="FDZ14" s="43"/>
      <c r="FEA14" s="43"/>
      <c r="FEB14" s="43"/>
      <c r="FEC14" s="43"/>
      <c r="FED14" s="43"/>
      <c r="FEE14" s="43"/>
      <c r="FEF14" s="43"/>
      <c r="FEG14" s="43"/>
      <c r="FEH14" s="43"/>
      <c r="FEI14" s="43"/>
      <c r="FEJ14" s="43"/>
      <c r="FEK14" s="43"/>
      <c r="FEL14" s="43"/>
      <c r="FEM14" s="43"/>
      <c r="FEN14" s="43"/>
      <c r="FEO14" s="43"/>
      <c r="FEP14" s="43"/>
      <c r="FEQ14" s="43"/>
      <c r="FER14" s="43"/>
      <c r="FES14" s="43"/>
      <c r="FET14" s="43"/>
      <c r="FEU14" s="43"/>
      <c r="FEV14" s="43"/>
      <c r="FEW14" s="43"/>
      <c r="FEX14" s="43"/>
      <c r="FEY14" s="43"/>
      <c r="FEZ14" s="43"/>
      <c r="FFA14" s="43"/>
      <c r="FFB14" s="43"/>
      <c r="FFC14" s="43"/>
      <c r="FFD14" s="43"/>
      <c r="FFE14" s="43"/>
      <c r="FFF14" s="43"/>
      <c r="FFG14" s="43"/>
      <c r="FFH14" s="43"/>
      <c r="FFI14" s="43"/>
      <c r="FFJ14" s="43"/>
      <c r="FFK14" s="43"/>
      <c r="FFL14" s="43"/>
      <c r="FFM14" s="43"/>
      <c r="FFN14" s="43"/>
      <c r="FFO14" s="43"/>
      <c r="FFP14" s="43"/>
      <c r="FFQ14" s="43"/>
      <c r="FFR14" s="43"/>
      <c r="FFS14" s="43"/>
      <c r="FFT14" s="43"/>
      <c r="FFU14" s="43"/>
      <c r="FFV14" s="43"/>
      <c r="FFW14" s="43"/>
      <c r="FFX14" s="43"/>
      <c r="FFY14" s="43"/>
      <c r="FFZ14" s="43"/>
      <c r="FGA14" s="43"/>
      <c r="FGB14" s="43"/>
      <c r="FGC14" s="43"/>
      <c r="FGD14" s="43"/>
      <c r="FGE14" s="43"/>
      <c r="FGF14" s="43"/>
      <c r="FGG14" s="43"/>
      <c r="FGH14" s="43"/>
      <c r="FGI14" s="43"/>
      <c r="FGJ14" s="43"/>
      <c r="FGK14" s="43"/>
      <c r="FGL14" s="43"/>
      <c r="FGM14" s="43"/>
      <c r="FGN14" s="43"/>
      <c r="FGO14" s="43"/>
      <c r="FGP14" s="43"/>
      <c r="FGQ14" s="43"/>
      <c r="FGR14" s="43"/>
      <c r="FGS14" s="43"/>
      <c r="FGT14" s="43"/>
      <c r="FGU14" s="43"/>
      <c r="FGV14" s="43"/>
      <c r="FGW14" s="43"/>
      <c r="FGX14" s="43"/>
      <c r="FGY14" s="43"/>
      <c r="FGZ14" s="43"/>
      <c r="FHA14" s="43"/>
      <c r="FHB14" s="43"/>
      <c r="FHC14" s="43"/>
      <c r="FHD14" s="43"/>
      <c r="FHE14" s="43"/>
      <c r="FHF14" s="43"/>
      <c r="FHG14" s="43"/>
      <c r="FHH14" s="43"/>
      <c r="FHI14" s="43"/>
      <c r="FHJ14" s="43"/>
      <c r="FHK14" s="43"/>
      <c r="FHL14" s="43"/>
      <c r="FHM14" s="43"/>
      <c r="FHN14" s="43"/>
      <c r="FHO14" s="43"/>
      <c r="FHP14" s="43"/>
      <c r="FHQ14" s="43"/>
      <c r="FHR14" s="43"/>
      <c r="FHS14" s="43"/>
      <c r="FHT14" s="43"/>
      <c r="FHU14" s="43"/>
      <c r="FHV14" s="43"/>
      <c r="FHW14" s="43"/>
      <c r="FHX14" s="43"/>
      <c r="FHY14" s="43"/>
      <c r="FHZ14" s="43"/>
      <c r="FIA14" s="43"/>
      <c r="FIB14" s="43"/>
      <c r="FIC14" s="43"/>
      <c r="FID14" s="43"/>
      <c r="FIE14" s="43"/>
      <c r="FIF14" s="43"/>
      <c r="FIG14" s="43"/>
      <c r="FIH14" s="43"/>
      <c r="FII14" s="43"/>
      <c r="FIJ14" s="43"/>
      <c r="FIK14" s="43"/>
      <c r="FIL14" s="43"/>
      <c r="FIM14" s="43"/>
      <c r="FIN14" s="43"/>
      <c r="FIO14" s="43"/>
      <c r="FIP14" s="43"/>
      <c r="FIQ14" s="43"/>
      <c r="FIR14" s="43"/>
      <c r="FIS14" s="43"/>
      <c r="FIT14" s="43"/>
      <c r="FIU14" s="43"/>
      <c r="FIV14" s="43"/>
      <c r="FIW14" s="43"/>
      <c r="FIX14" s="43"/>
      <c r="FIY14" s="43"/>
      <c r="FIZ14" s="43"/>
      <c r="FJA14" s="43"/>
      <c r="FJB14" s="43"/>
      <c r="FJC14" s="43"/>
      <c r="FJD14" s="43"/>
      <c r="FJE14" s="43"/>
      <c r="FJF14" s="43"/>
      <c r="FJG14" s="43"/>
      <c r="FJH14" s="43"/>
      <c r="FJI14" s="43"/>
      <c r="FJJ14" s="43"/>
      <c r="FJK14" s="43"/>
      <c r="FJL14" s="43"/>
      <c r="FJM14" s="43"/>
      <c r="FJN14" s="43"/>
      <c r="FJO14" s="43"/>
      <c r="FJP14" s="43"/>
      <c r="FJQ14" s="43"/>
      <c r="FJR14" s="43"/>
      <c r="FJS14" s="43"/>
      <c r="FJT14" s="43"/>
      <c r="FJU14" s="43"/>
      <c r="FJV14" s="43"/>
      <c r="FJW14" s="43"/>
      <c r="FJX14" s="43"/>
      <c r="FJY14" s="43"/>
      <c r="FJZ14" s="43"/>
      <c r="FKA14" s="43"/>
      <c r="FKB14" s="43"/>
      <c r="FKC14" s="43"/>
      <c r="FKD14" s="43"/>
      <c r="FKE14" s="43"/>
      <c r="FKF14" s="43"/>
      <c r="FKG14" s="43"/>
      <c r="FKH14" s="43"/>
      <c r="FKI14" s="43"/>
      <c r="FKJ14" s="43"/>
      <c r="FKK14" s="43"/>
      <c r="FKL14" s="43"/>
      <c r="FKM14" s="43"/>
      <c r="FKN14" s="43"/>
      <c r="FKO14" s="43"/>
      <c r="FKP14" s="43"/>
      <c r="FKQ14" s="43"/>
      <c r="FKR14" s="43"/>
      <c r="FKS14" s="43"/>
      <c r="FKT14" s="43"/>
      <c r="FKU14" s="43"/>
      <c r="FKV14" s="43"/>
      <c r="FKW14" s="43"/>
      <c r="FKX14" s="43"/>
      <c r="FKY14" s="43"/>
      <c r="FKZ14" s="43"/>
      <c r="FLA14" s="43"/>
      <c r="FLB14" s="43"/>
      <c r="FLC14" s="43"/>
      <c r="FLD14" s="43"/>
      <c r="FLE14" s="43"/>
      <c r="FLF14" s="43"/>
      <c r="FLG14" s="43"/>
      <c r="FLH14" s="43"/>
      <c r="FLI14" s="43"/>
      <c r="FLJ14" s="43"/>
      <c r="FLK14" s="43"/>
      <c r="FLL14" s="43"/>
      <c r="FLM14" s="43"/>
      <c r="FLN14" s="43"/>
      <c r="FLO14" s="43"/>
      <c r="FLP14" s="43"/>
      <c r="FLQ14" s="43"/>
      <c r="FLR14" s="43"/>
      <c r="FLS14" s="43"/>
      <c r="FLT14" s="43"/>
      <c r="FLU14" s="43"/>
      <c r="FLV14" s="43"/>
      <c r="FLW14" s="43"/>
      <c r="FLX14" s="43"/>
      <c r="FLY14" s="43"/>
      <c r="FLZ14" s="43"/>
      <c r="FMA14" s="43"/>
      <c r="FMB14" s="43"/>
      <c r="FMC14" s="43"/>
      <c r="FMD14" s="43"/>
      <c r="FME14" s="43"/>
      <c r="FMF14" s="43"/>
      <c r="FMG14" s="43"/>
      <c r="FMH14" s="43"/>
      <c r="FMI14" s="43"/>
      <c r="FMJ14" s="43"/>
      <c r="FMK14" s="43"/>
      <c r="FML14" s="43"/>
      <c r="FMM14" s="43"/>
      <c r="FMN14" s="43"/>
      <c r="FMO14" s="43"/>
      <c r="FMP14" s="43"/>
      <c r="FMQ14" s="43"/>
      <c r="FMR14" s="43"/>
      <c r="FMS14" s="43"/>
      <c r="FMT14" s="43"/>
      <c r="FMU14" s="43"/>
      <c r="FMV14" s="43"/>
      <c r="FMW14" s="43"/>
      <c r="FMX14" s="43"/>
      <c r="FMY14" s="43"/>
      <c r="FMZ14" s="43"/>
      <c r="FNA14" s="43"/>
      <c r="FNB14" s="43"/>
      <c r="FNC14" s="43"/>
      <c r="FND14" s="43"/>
      <c r="FNE14" s="43"/>
      <c r="FNF14" s="43"/>
      <c r="FNG14" s="43"/>
      <c r="FNH14" s="43"/>
      <c r="FNI14" s="43"/>
      <c r="FNJ14" s="43"/>
      <c r="FNK14" s="43"/>
      <c r="FNL14" s="43"/>
      <c r="FNM14" s="43"/>
      <c r="FNN14" s="43"/>
      <c r="FNO14" s="43"/>
      <c r="FNP14" s="43"/>
      <c r="FNQ14" s="43"/>
      <c r="FNR14" s="43"/>
      <c r="FNS14" s="43"/>
      <c r="FNT14" s="43"/>
      <c r="FNU14" s="43"/>
      <c r="FNV14" s="43"/>
      <c r="FNW14" s="43"/>
      <c r="FNX14" s="43"/>
      <c r="FNY14" s="43"/>
      <c r="FNZ14" s="43"/>
      <c r="FOA14" s="43"/>
      <c r="FOB14" s="43"/>
      <c r="FOC14" s="43"/>
      <c r="FOD14" s="43"/>
      <c r="FOE14" s="43"/>
      <c r="FOF14" s="43"/>
      <c r="FOG14" s="43"/>
      <c r="FOH14" s="43"/>
      <c r="FOI14" s="43"/>
      <c r="FOJ14" s="43"/>
      <c r="FOK14" s="43"/>
      <c r="FOL14" s="43"/>
      <c r="FOM14" s="43"/>
      <c r="FON14" s="43"/>
      <c r="FOO14" s="43"/>
      <c r="FOP14" s="43"/>
      <c r="FOQ14" s="43"/>
      <c r="FOR14" s="43"/>
      <c r="FOS14" s="43"/>
      <c r="FOT14" s="43"/>
      <c r="FOU14" s="43"/>
      <c r="FOV14" s="43"/>
      <c r="FOW14" s="43"/>
      <c r="FOX14" s="43"/>
      <c r="FOY14" s="43"/>
      <c r="FOZ14" s="43"/>
      <c r="FPA14" s="43"/>
      <c r="FPB14" s="43"/>
      <c r="FPC14" s="43"/>
      <c r="FPD14" s="43"/>
      <c r="FPE14" s="43"/>
      <c r="FPF14" s="43"/>
      <c r="FPG14" s="43"/>
      <c r="FPH14" s="43"/>
      <c r="FPI14" s="43"/>
      <c r="FPJ14" s="43"/>
      <c r="FPK14" s="43"/>
      <c r="FPL14" s="43"/>
      <c r="FPM14" s="43"/>
      <c r="FPN14" s="43"/>
      <c r="FPO14" s="43"/>
      <c r="FPP14" s="43"/>
      <c r="FPQ14" s="43"/>
      <c r="FPR14" s="43"/>
      <c r="FPS14" s="43"/>
      <c r="FPT14" s="43"/>
      <c r="FPU14" s="43"/>
      <c r="FPV14" s="43"/>
      <c r="FPW14" s="43"/>
      <c r="FPX14" s="43"/>
      <c r="FPY14" s="43"/>
      <c r="FPZ14" s="43"/>
      <c r="FQA14" s="43"/>
      <c r="FQB14" s="43"/>
      <c r="FQC14" s="43"/>
      <c r="FQD14" s="43"/>
      <c r="FQE14" s="43"/>
      <c r="FQF14" s="43"/>
      <c r="FQG14" s="43"/>
      <c r="FQH14" s="43"/>
      <c r="FQI14" s="43"/>
      <c r="FQJ14" s="43"/>
      <c r="FQK14" s="43"/>
      <c r="FQL14" s="43"/>
      <c r="FQM14" s="43"/>
      <c r="FQN14" s="43"/>
      <c r="FQO14" s="43"/>
      <c r="FQP14" s="43"/>
      <c r="FQQ14" s="43"/>
      <c r="FQR14" s="43"/>
      <c r="FQS14" s="43"/>
      <c r="FQT14" s="43"/>
      <c r="FQU14" s="43"/>
      <c r="FQV14" s="43"/>
      <c r="FQW14" s="43"/>
      <c r="FQX14" s="43"/>
      <c r="FQY14" s="43"/>
      <c r="FQZ14" s="43"/>
      <c r="FRA14" s="43"/>
      <c r="FRB14" s="43"/>
      <c r="FRC14" s="43"/>
      <c r="FRD14" s="43"/>
      <c r="FRE14" s="43"/>
      <c r="FRF14" s="43"/>
      <c r="FRG14" s="43"/>
      <c r="FRH14" s="43"/>
      <c r="FRI14" s="43"/>
      <c r="FRJ14" s="43"/>
      <c r="FRK14" s="43"/>
      <c r="FRL14" s="43"/>
      <c r="FRM14" s="43"/>
      <c r="FRN14" s="43"/>
      <c r="FRO14" s="43"/>
      <c r="FRP14" s="43"/>
      <c r="FRQ14" s="43"/>
      <c r="FRR14" s="43"/>
      <c r="FRS14" s="43"/>
      <c r="FRT14" s="43"/>
      <c r="FRU14" s="43"/>
      <c r="FRV14" s="43"/>
      <c r="FRW14" s="43"/>
      <c r="FRX14" s="43"/>
      <c r="FRY14" s="43"/>
      <c r="FRZ14" s="43"/>
      <c r="FSA14" s="43"/>
      <c r="FSB14" s="43"/>
      <c r="FSC14" s="43"/>
      <c r="FSD14" s="43"/>
      <c r="FSE14" s="43"/>
      <c r="FSF14" s="43"/>
      <c r="FSG14" s="43"/>
      <c r="FSH14" s="43"/>
      <c r="FSI14" s="43"/>
      <c r="FSJ14" s="43"/>
      <c r="FSK14" s="43"/>
      <c r="FSL14" s="43"/>
      <c r="FSM14" s="43"/>
      <c r="FSN14" s="43"/>
      <c r="FSO14" s="43"/>
      <c r="FSP14" s="43"/>
      <c r="FSQ14" s="43"/>
      <c r="FSR14" s="43"/>
      <c r="FSS14" s="43"/>
      <c r="FST14" s="43"/>
      <c r="FSU14" s="43"/>
      <c r="FSV14" s="43"/>
      <c r="FSW14" s="43"/>
      <c r="FSX14" s="43"/>
      <c r="FSY14" s="43"/>
      <c r="FSZ14" s="43"/>
      <c r="FTA14" s="43"/>
      <c r="FTB14" s="43"/>
      <c r="FTC14" s="43"/>
      <c r="FTD14" s="43"/>
      <c r="FTE14" s="43"/>
      <c r="FTF14" s="43"/>
      <c r="FTG14" s="43"/>
      <c r="FTH14" s="43"/>
      <c r="FTI14" s="43"/>
      <c r="FTJ14" s="43"/>
      <c r="FTK14" s="43"/>
      <c r="FTL14" s="43"/>
      <c r="FTM14" s="43"/>
      <c r="FTN14" s="43"/>
      <c r="FTO14" s="43"/>
      <c r="FTP14" s="43"/>
      <c r="FTQ14" s="43"/>
      <c r="FTR14" s="43"/>
      <c r="FTS14" s="43"/>
      <c r="FTT14" s="43"/>
      <c r="FTU14" s="43"/>
      <c r="FTV14" s="43"/>
      <c r="FTW14" s="43"/>
      <c r="FTX14" s="43"/>
      <c r="FTY14" s="43"/>
      <c r="FTZ14" s="43"/>
      <c r="FUA14" s="43"/>
      <c r="FUB14" s="43"/>
      <c r="FUC14" s="43"/>
      <c r="FUD14" s="43"/>
      <c r="FUE14" s="43"/>
      <c r="FUF14" s="43"/>
      <c r="FUG14" s="43"/>
      <c r="FUH14" s="43"/>
      <c r="FUI14" s="43"/>
      <c r="FUJ14" s="43"/>
      <c r="FUK14" s="43"/>
      <c r="FUL14" s="43"/>
      <c r="FUM14" s="43"/>
      <c r="FUN14" s="43"/>
      <c r="FUO14" s="43"/>
      <c r="FUP14" s="43"/>
      <c r="FUQ14" s="43"/>
      <c r="FUR14" s="43"/>
      <c r="FUS14" s="43"/>
      <c r="FUT14" s="43"/>
      <c r="FUU14" s="43"/>
      <c r="FUV14" s="43"/>
      <c r="FUW14" s="43"/>
      <c r="FUX14" s="43"/>
      <c r="FUY14" s="43"/>
      <c r="FUZ14" s="43"/>
      <c r="FVA14" s="43"/>
      <c r="FVB14" s="43"/>
      <c r="FVC14" s="43"/>
      <c r="FVD14" s="43"/>
      <c r="FVE14" s="43"/>
      <c r="FVF14" s="43"/>
      <c r="FVG14" s="43"/>
      <c r="FVH14" s="43"/>
      <c r="FVI14" s="43"/>
      <c r="FVJ14" s="43"/>
      <c r="FVK14" s="43"/>
      <c r="FVL14" s="43"/>
      <c r="FVM14" s="43"/>
      <c r="FVN14" s="43"/>
      <c r="FVO14" s="43"/>
      <c r="FVP14" s="43"/>
      <c r="FVQ14" s="43"/>
      <c r="FVR14" s="43"/>
      <c r="FVS14" s="43"/>
      <c r="FVT14" s="43"/>
      <c r="FVU14" s="43"/>
      <c r="FVV14" s="43"/>
      <c r="FVW14" s="43"/>
      <c r="FVX14" s="43"/>
      <c r="FVY14" s="43"/>
      <c r="FVZ14" s="43"/>
      <c r="FWA14" s="43"/>
      <c r="FWB14" s="43"/>
      <c r="FWC14" s="43"/>
      <c r="FWD14" s="43"/>
      <c r="FWE14" s="43"/>
      <c r="FWF14" s="43"/>
      <c r="FWG14" s="43"/>
      <c r="FWH14" s="43"/>
      <c r="FWI14" s="43"/>
      <c r="FWJ14" s="43"/>
      <c r="FWK14" s="43"/>
      <c r="FWL14" s="43"/>
      <c r="FWM14" s="43"/>
      <c r="FWN14" s="43"/>
      <c r="FWO14" s="43"/>
      <c r="FWP14" s="43"/>
      <c r="FWQ14" s="43"/>
      <c r="FWR14" s="43"/>
      <c r="FWS14" s="43"/>
      <c r="FWT14" s="43"/>
      <c r="FWU14" s="43"/>
      <c r="FWV14" s="43"/>
      <c r="FWW14" s="43"/>
      <c r="FWX14" s="43"/>
      <c r="FWY14" s="43"/>
      <c r="FWZ14" s="43"/>
      <c r="FXA14" s="43"/>
      <c r="FXB14" s="43"/>
      <c r="FXC14" s="43"/>
      <c r="FXD14" s="43"/>
      <c r="FXE14" s="43"/>
      <c r="FXF14" s="43"/>
      <c r="FXG14" s="43"/>
      <c r="FXH14" s="43"/>
      <c r="FXI14" s="43"/>
      <c r="FXJ14" s="43"/>
      <c r="FXK14" s="43"/>
      <c r="FXL14" s="43"/>
      <c r="FXM14" s="43"/>
      <c r="FXN14" s="43"/>
      <c r="FXO14" s="43"/>
      <c r="FXP14" s="43"/>
      <c r="FXQ14" s="43"/>
      <c r="FXR14" s="43"/>
      <c r="FXS14" s="43"/>
      <c r="FXT14" s="43"/>
      <c r="FXU14" s="43"/>
      <c r="FXV14" s="43"/>
      <c r="FXW14" s="43"/>
      <c r="FXX14" s="43"/>
      <c r="FXY14" s="43"/>
      <c r="FXZ14" s="43"/>
      <c r="FYA14" s="43"/>
      <c r="FYB14" s="43"/>
      <c r="FYC14" s="43"/>
      <c r="FYD14" s="43"/>
      <c r="FYE14" s="43"/>
      <c r="FYF14" s="43"/>
      <c r="FYG14" s="43"/>
      <c r="FYH14" s="43"/>
      <c r="FYI14" s="43"/>
      <c r="FYJ14" s="43"/>
      <c r="FYK14" s="43"/>
      <c r="FYL14" s="43"/>
      <c r="FYM14" s="43"/>
      <c r="FYN14" s="43"/>
      <c r="FYO14" s="43"/>
      <c r="FYP14" s="43"/>
      <c r="FYQ14" s="43"/>
      <c r="FYR14" s="43"/>
      <c r="FYS14" s="43"/>
      <c r="FYT14" s="43"/>
      <c r="FYU14" s="43"/>
      <c r="FYV14" s="43"/>
      <c r="FYW14" s="43"/>
      <c r="FYX14" s="43"/>
      <c r="FYY14" s="43"/>
      <c r="FYZ14" s="43"/>
      <c r="FZA14" s="43"/>
      <c r="FZB14" s="43"/>
      <c r="FZC14" s="43"/>
      <c r="FZD14" s="43"/>
      <c r="FZE14" s="43"/>
      <c r="FZF14" s="43"/>
      <c r="FZG14" s="43"/>
      <c r="FZH14" s="43"/>
      <c r="FZI14" s="43"/>
      <c r="FZJ14" s="43"/>
      <c r="FZK14" s="43"/>
      <c r="FZL14" s="43"/>
      <c r="FZM14" s="43"/>
      <c r="FZN14" s="43"/>
      <c r="FZO14" s="43"/>
      <c r="FZP14" s="43"/>
      <c r="FZQ14" s="43"/>
      <c r="FZR14" s="43"/>
      <c r="FZS14" s="43"/>
      <c r="FZT14" s="43"/>
      <c r="FZU14" s="43"/>
      <c r="FZV14" s="43"/>
      <c r="FZW14" s="43"/>
      <c r="FZX14" s="43"/>
      <c r="FZY14" s="43"/>
      <c r="FZZ14" s="43"/>
      <c r="GAA14" s="43"/>
      <c r="GAB14" s="43"/>
      <c r="GAC14" s="43"/>
      <c r="GAD14" s="43"/>
      <c r="GAE14" s="43"/>
      <c r="GAF14" s="43"/>
      <c r="GAG14" s="43"/>
      <c r="GAH14" s="43"/>
      <c r="GAI14" s="43"/>
      <c r="GAJ14" s="43"/>
      <c r="GAK14" s="43"/>
      <c r="GAL14" s="43"/>
      <c r="GAM14" s="43"/>
      <c r="GAN14" s="43"/>
      <c r="GAO14" s="43"/>
      <c r="GAP14" s="43"/>
      <c r="GAQ14" s="43"/>
      <c r="GAR14" s="43"/>
      <c r="GAS14" s="43"/>
      <c r="GAT14" s="43"/>
      <c r="GAU14" s="43"/>
      <c r="GAV14" s="43"/>
      <c r="GAW14" s="43"/>
      <c r="GAX14" s="43"/>
      <c r="GAY14" s="43"/>
      <c r="GAZ14" s="43"/>
      <c r="GBA14" s="43"/>
      <c r="GBB14" s="43"/>
      <c r="GBC14" s="43"/>
      <c r="GBD14" s="43"/>
      <c r="GBE14" s="43"/>
      <c r="GBF14" s="43"/>
      <c r="GBG14" s="43"/>
      <c r="GBH14" s="43"/>
      <c r="GBI14" s="43"/>
      <c r="GBJ14" s="43"/>
      <c r="GBK14" s="43"/>
      <c r="GBL14" s="43"/>
      <c r="GBM14" s="43"/>
      <c r="GBN14" s="43"/>
      <c r="GBO14" s="43"/>
      <c r="GBP14" s="43"/>
      <c r="GBQ14" s="43"/>
      <c r="GBR14" s="43"/>
      <c r="GBS14" s="43"/>
      <c r="GBT14" s="43"/>
      <c r="GBU14" s="43"/>
      <c r="GBV14" s="43"/>
      <c r="GBW14" s="43"/>
      <c r="GBX14" s="43"/>
      <c r="GBY14" s="43"/>
      <c r="GBZ14" s="43"/>
      <c r="GCA14" s="43"/>
      <c r="GCB14" s="43"/>
      <c r="GCC14" s="43"/>
      <c r="GCD14" s="43"/>
      <c r="GCE14" s="43"/>
      <c r="GCF14" s="43"/>
      <c r="GCG14" s="43"/>
      <c r="GCH14" s="43"/>
      <c r="GCI14" s="43"/>
      <c r="GCJ14" s="43"/>
      <c r="GCK14" s="43"/>
      <c r="GCL14" s="43"/>
      <c r="GCM14" s="43"/>
      <c r="GCN14" s="43"/>
      <c r="GCO14" s="43"/>
      <c r="GCP14" s="43"/>
      <c r="GCQ14" s="43"/>
      <c r="GCR14" s="43"/>
      <c r="GCS14" s="43"/>
      <c r="GCT14" s="43"/>
      <c r="GCU14" s="43"/>
      <c r="GCV14" s="43"/>
      <c r="GCW14" s="43"/>
      <c r="GCX14" s="43"/>
      <c r="GCY14" s="43"/>
      <c r="GCZ14" s="43"/>
      <c r="GDA14" s="43"/>
      <c r="GDB14" s="43"/>
      <c r="GDC14" s="43"/>
      <c r="GDD14" s="43"/>
      <c r="GDE14" s="43"/>
      <c r="GDF14" s="43"/>
      <c r="GDG14" s="43"/>
      <c r="GDH14" s="43"/>
      <c r="GDI14" s="43"/>
      <c r="GDJ14" s="43"/>
      <c r="GDK14" s="43"/>
      <c r="GDL14" s="43"/>
      <c r="GDM14" s="43"/>
      <c r="GDN14" s="43"/>
      <c r="GDO14" s="43"/>
      <c r="GDP14" s="43"/>
      <c r="GDQ14" s="43"/>
      <c r="GDR14" s="43"/>
      <c r="GDS14" s="43"/>
      <c r="GDT14" s="43"/>
      <c r="GDU14" s="43"/>
      <c r="GDV14" s="43"/>
      <c r="GDW14" s="43"/>
      <c r="GDX14" s="43"/>
      <c r="GDY14" s="43"/>
      <c r="GDZ14" s="43"/>
      <c r="GEA14" s="43"/>
      <c r="GEB14" s="43"/>
      <c r="GEC14" s="43"/>
      <c r="GED14" s="43"/>
      <c r="GEE14" s="43"/>
      <c r="GEF14" s="43"/>
      <c r="GEG14" s="43"/>
      <c r="GEH14" s="43"/>
      <c r="GEI14" s="43"/>
      <c r="GEJ14" s="43"/>
      <c r="GEK14" s="43"/>
      <c r="GEL14" s="43"/>
      <c r="GEM14" s="43"/>
      <c r="GEN14" s="43"/>
      <c r="GEO14" s="43"/>
      <c r="GEP14" s="43"/>
      <c r="GEQ14" s="43"/>
      <c r="GER14" s="43"/>
      <c r="GES14" s="43"/>
      <c r="GET14" s="43"/>
      <c r="GEU14" s="43"/>
      <c r="GEV14" s="43"/>
      <c r="GEW14" s="43"/>
      <c r="GEX14" s="43"/>
      <c r="GEY14" s="43"/>
      <c r="GEZ14" s="43"/>
      <c r="GFA14" s="43"/>
      <c r="GFB14" s="43"/>
      <c r="GFC14" s="43"/>
      <c r="GFD14" s="43"/>
      <c r="GFE14" s="43"/>
      <c r="GFF14" s="43"/>
      <c r="GFG14" s="43"/>
      <c r="GFH14" s="43"/>
      <c r="GFI14" s="43"/>
      <c r="GFJ14" s="43"/>
      <c r="GFK14" s="43"/>
      <c r="GFL14" s="43"/>
      <c r="GFM14" s="43"/>
      <c r="GFN14" s="43"/>
      <c r="GFO14" s="43"/>
      <c r="GFP14" s="43"/>
      <c r="GFQ14" s="43"/>
      <c r="GFR14" s="43"/>
      <c r="GFS14" s="43"/>
      <c r="GFT14" s="43"/>
      <c r="GFU14" s="43"/>
      <c r="GFV14" s="43"/>
      <c r="GFW14" s="43"/>
      <c r="GFX14" s="43"/>
      <c r="GFY14" s="43"/>
      <c r="GFZ14" s="43"/>
      <c r="GGA14" s="43"/>
      <c r="GGB14" s="43"/>
      <c r="GGC14" s="43"/>
      <c r="GGD14" s="43"/>
      <c r="GGE14" s="43"/>
      <c r="GGF14" s="43"/>
      <c r="GGG14" s="43"/>
      <c r="GGH14" s="43"/>
      <c r="GGI14" s="43"/>
      <c r="GGJ14" s="43"/>
      <c r="GGK14" s="43"/>
      <c r="GGL14" s="43"/>
      <c r="GGM14" s="43"/>
      <c r="GGN14" s="43"/>
      <c r="GGO14" s="43"/>
      <c r="GGP14" s="43"/>
      <c r="GGQ14" s="43"/>
      <c r="GGR14" s="43"/>
      <c r="GGS14" s="43"/>
      <c r="GGT14" s="43"/>
      <c r="GGU14" s="43"/>
      <c r="GGV14" s="43"/>
      <c r="GGW14" s="43"/>
      <c r="GGX14" s="43"/>
      <c r="GGY14" s="43"/>
      <c r="GGZ14" s="43"/>
      <c r="GHA14" s="43"/>
      <c r="GHB14" s="43"/>
      <c r="GHC14" s="43"/>
      <c r="GHD14" s="43"/>
      <c r="GHE14" s="43"/>
      <c r="GHF14" s="43"/>
      <c r="GHG14" s="43"/>
      <c r="GHH14" s="43"/>
      <c r="GHI14" s="43"/>
      <c r="GHJ14" s="43"/>
      <c r="GHK14" s="43"/>
      <c r="GHL14" s="43"/>
      <c r="GHM14" s="43"/>
      <c r="GHN14" s="43"/>
      <c r="GHO14" s="43"/>
      <c r="GHP14" s="43"/>
      <c r="GHQ14" s="43"/>
      <c r="GHR14" s="43"/>
      <c r="GHS14" s="43"/>
      <c r="GHT14" s="43"/>
      <c r="GHU14" s="43"/>
      <c r="GHV14" s="43"/>
      <c r="GHW14" s="43"/>
      <c r="GHX14" s="43"/>
      <c r="GHY14" s="43"/>
      <c r="GHZ14" s="43"/>
      <c r="GIA14" s="43"/>
      <c r="GIB14" s="43"/>
      <c r="GIC14" s="43"/>
      <c r="GID14" s="43"/>
      <c r="GIE14" s="43"/>
      <c r="GIF14" s="43"/>
      <c r="GIG14" s="43"/>
      <c r="GIH14" s="43"/>
      <c r="GII14" s="43"/>
      <c r="GIJ14" s="43"/>
      <c r="GIK14" s="43"/>
      <c r="GIL14" s="43"/>
      <c r="GIM14" s="43"/>
      <c r="GIN14" s="43"/>
      <c r="GIO14" s="43"/>
      <c r="GIP14" s="43"/>
      <c r="GIQ14" s="43"/>
      <c r="GIR14" s="43"/>
      <c r="GIS14" s="43"/>
      <c r="GIT14" s="43"/>
      <c r="GIU14" s="43"/>
      <c r="GIV14" s="43"/>
      <c r="GIW14" s="43"/>
      <c r="GIX14" s="43"/>
      <c r="GIY14" s="43"/>
      <c r="GIZ14" s="43"/>
      <c r="GJA14" s="43"/>
      <c r="GJB14" s="43"/>
      <c r="GJC14" s="43"/>
      <c r="GJD14" s="43"/>
      <c r="GJE14" s="43"/>
      <c r="GJF14" s="43"/>
      <c r="GJG14" s="43"/>
      <c r="GJH14" s="43"/>
      <c r="GJI14" s="43"/>
      <c r="GJJ14" s="43"/>
      <c r="GJK14" s="43"/>
      <c r="GJL14" s="43"/>
      <c r="GJM14" s="43"/>
      <c r="GJN14" s="43"/>
      <c r="GJO14" s="43"/>
      <c r="GJP14" s="43"/>
      <c r="GJQ14" s="43"/>
      <c r="GJR14" s="43"/>
      <c r="GJS14" s="43"/>
      <c r="GJT14" s="43"/>
      <c r="GJU14" s="43"/>
      <c r="GJV14" s="43"/>
      <c r="GJW14" s="43"/>
      <c r="GJX14" s="43"/>
      <c r="GJY14" s="43"/>
      <c r="GJZ14" s="43"/>
      <c r="GKA14" s="43"/>
      <c r="GKB14" s="43"/>
      <c r="GKC14" s="43"/>
      <c r="GKD14" s="43"/>
      <c r="GKE14" s="43"/>
      <c r="GKF14" s="43"/>
      <c r="GKG14" s="43"/>
      <c r="GKH14" s="43"/>
      <c r="GKI14" s="43"/>
      <c r="GKJ14" s="43"/>
      <c r="GKK14" s="43"/>
      <c r="GKL14" s="43"/>
      <c r="GKM14" s="43"/>
      <c r="GKN14" s="43"/>
      <c r="GKO14" s="43"/>
      <c r="GKP14" s="43"/>
      <c r="GKQ14" s="43"/>
      <c r="GKR14" s="43"/>
      <c r="GKS14" s="43"/>
      <c r="GKT14" s="43"/>
      <c r="GKU14" s="43"/>
      <c r="GKV14" s="43"/>
      <c r="GKW14" s="43"/>
      <c r="GKX14" s="43"/>
      <c r="GKY14" s="43"/>
      <c r="GKZ14" s="43"/>
      <c r="GLA14" s="43"/>
      <c r="GLB14" s="43"/>
      <c r="GLC14" s="43"/>
      <c r="GLD14" s="43"/>
      <c r="GLE14" s="43"/>
      <c r="GLF14" s="43"/>
      <c r="GLG14" s="43"/>
      <c r="GLH14" s="43"/>
      <c r="GLI14" s="43"/>
      <c r="GLJ14" s="43"/>
      <c r="GLK14" s="43"/>
      <c r="GLL14" s="43"/>
      <c r="GLM14" s="43"/>
      <c r="GLN14" s="43"/>
      <c r="GLO14" s="43"/>
      <c r="GLP14" s="43"/>
      <c r="GLQ14" s="43"/>
      <c r="GLR14" s="43"/>
      <c r="GLS14" s="43"/>
      <c r="GLT14" s="43"/>
      <c r="GLU14" s="43"/>
      <c r="GLV14" s="43"/>
      <c r="GLW14" s="43"/>
      <c r="GLX14" s="43"/>
      <c r="GLY14" s="43"/>
      <c r="GLZ14" s="43"/>
      <c r="GMA14" s="43"/>
      <c r="GMB14" s="43"/>
      <c r="GMC14" s="43"/>
      <c r="GMD14" s="43"/>
      <c r="GME14" s="43"/>
      <c r="GMF14" s="43"/>
      <c r="GMG14" s="43"/>
      <c r="GMH14" s="43"/>
      <c r="GMI14" s="43"/>
      <c r="GMJ14" s="43"/>
      <c r="GMK14" s="43"/>
      <c r="GML14" s="43"/>
      <c r="GMM14" s="43"/>
      <c r="GMN14" s="43"/>
      <c r="GMO14" s="43"/>
      <c r="GMP14" s="43"/>
      <c r="GMQ14" s="43"/>
      <c r="GMR14" s="43"/>
      <c r="GMS14" s="43"/>
      <c r="GMT14" s="43"/>
      <c r="GMU14" s="43"/>
      <c r="GMV14" s="43"/>
      <c r="GMW14" s="43"/>
      <c r="GMX14" s="43"/>
      <c r="GMY14" s="43"/>
      <c r="GMZ14" s="43"/>
      <c r="GNA14" s="43"/>
      <c r="GNB14" s="43"/>
      <c r="GNC14" s="43"/>
      <c r="GND14" s="43"/>
      <c r="GNE14" s="43"/>
      <c r="GNF14" s="43"/>
      <c r="GNG14" s="43"/>
      <c r="GNH14" s="43"/>
      <c r="GNI14" s="43"/>
      <c r="GNJ14" s="43"/>
      <c r="GNK14" s="43"/>
      <c r="GNL14" s="43"/>
      <c r="GNM14" s="43"/>
      <c r="GNN14" s="43"/>
      <c r="GNO14" s="43"/>
      <c r="GNP14" s="43"/>
      <c r="GNQ14" s="43"/>
      <c r="GNR14" s="43"/>
      <c r="GNS14" s="43"/>
      <c r="GNT14" s="43"/>
      <c r="GNU14" s="43"/>
      <c r="GNV14" s="43"/>
      <c r="GNW14" s="43"/>
      <c r="GNX14" s="43"/>
      <c r="GNY14" s="43"/>
      <c r="GNZ14" s="43"/>
      <c r="GOA14" s="43"/>
      <c r="GOB14" s="43"/>
      <c r="GOC14" s="43"/>
      <c r="GOD14" s="43"/>
      <c r="GOE14" s="43"/>
      <c r="GOF14" s="43"/>
      <c r="GOG14" s="43"/>
      <c r="GOH14" s="43"/>
      <c r="GOI14" s="43"/>
      <c r="GOJ14" s="43"/>
      <c r="GOK14" s="43"/>
      <c r="GOL14" s="43"/>
      <c r="GOM14" s="43"/>
      <c r="GON14" s="43"/>
      <c r="GOO14" s="43"/>
      <c r="GOP14" s="43"/>
      <c r="GOQ14" s="43"/>
      <c r="GOR14" s="43"/>
      <c r="GOS14" s="43"/>
      <c r="GOT14" s="43"/>
      <c r="GOU14" s="43"/>
      <c r="GOV14" s="43"/>
      <c r="GOW14" s="43"/>
      <c r="GOX14" s="43"/>
      <c r="GOY14" s="43"/>
      <c r="GOZ14" s="43"/>
      <c r="GPA14" s="43"/>
      <c r="GPB14" s="43"/>
      <c r="GPC14" s="43"/>
      <c r="GPD14" s="43"/>
      <c r="GPE14" s="43"/>
      <c r="GPF14" s="43"/>
      <c r="GPG14" s="43"/>
      <c r="GPH14" s="43"/>
      <c r="GPI14" s="43"/>
      <c r="GPJ14" s="43"/>
      <c r="GPK14" s="43"/>
      <c r="GPL14" s="43"/>
      <c r="GPM14" s="43"/>
      <c r="GPN14" s="43"/>
      <c r="GPO14" s="43"/>
      <c r="GPP14" s="43"/>
      <c r="GPQ14" s="43"/>
      <c r="GPR14" s="43"/>
      <c r="GPS14" s="43"/>
      <c r="GPT14" s="43"/>
      <c r="GPU14" s="43"/>
      <c r="GPV14" s="43"/>
      <c r="GPW14" s="43"/>
      <c r="GPX14" s="43"/>
      <c r="GPY14" s="43"/>
      <c r="GPZ14" s="43"/>
      <c r="GQA14" s="43"/>
      <c r="GQB14" s="43"/>
      <c r="GQC14" s="43"/>
      <c r="GQD14" s="43"/>
      <c r="GQE14" s="43"/>
      <c r="GQF14" s="43"/>
      <c r="GQG14" s="43"/>
      <c r="GQH14" s="43"/>
      <c r="GQI14" s="43"/>
      <c r="GQJ14" s="43"/>
      <c r="GQK14" s="43"/>
      <c r="GQL14" s="43"/>
      <c r="GQM14" s="43"/>
      <c r="GQN14" s="43"/>
      <c r="GQO14" s="43"/>
      <c r="GQP14" s="43"/>
      <c r="GQQ14" s="43"/>
      <c r="GQR14" s="43"/>
      <c r="GQS14" s="43"/>
      <c r="GQT14" s="43"/>
      <c r="GQU14" s="43"/>
      <c r="GQV14" s="43"/>
      <c r="GQW14" s="43"/>
      <c r="GQX14" s="43"/>
      <c r="GQY14" s="43"/>
      <c r="GQZ14" s="43"/>
      <c r="GRA14" s="43"/>
      <c r="GRB14" s="43"/>
      <c r="GRC14" s="43"/>
      <c r="GRD14" s="43"/>
      <c r="GRE14" s="43"/>
      <c r="GRF14" s="43"/>
      <c r="GRG14" s="43"/>
      <c r="GRH14" s="43"/>
      <c r="GRI14" s="43"/>
      <c r="GRJ14" s="43"/>
      <c r="GRK14" s="43"/>
      <c r="GRL14" s="43"/>
      <c r="GRM14" s="43"/>
      <c r="GRN14" s="43"/>
      <c r="GRO14" s="43"/>
      <c r="GRP14" s="43"/>
      <c r="GRQ14" s="43"/>
      <c r="GRR14" s="43"/>
      <c r="GRS14" s="43"/>
      <c r="GRT14" s="43"/>
      <c r="GRU14" s="43"/>
      <c r="GRV14" s="43"/>
      <c r="GRW14" s="43"/>
      <c r="GRX14" s="43"/>
      <c r="GRY14" s="43"/>
      <c r="GRZ14" s="43"/>
      <c r="GSA14" s="43"/>
      <c r="GSB14" s="43"/>
      <c r="GSC14" s="43"/>
      <c r="GSD14" s="43"/>
      <c r="GSE14" s="43"/>
      <c r="GSF14" s="43"/>
      <c r="GSG14" s="43"/>
      <c r="GSH14" s="43"/>
      <c r="GSI14" s="43"/>
      <c r="GSJ14" s="43"/>
      <c r="GSK14" s="43"/>
      <c r="GSL14" s="43"/>
      <c r="GSM14" s="43"/>
      <c r="GSN14" s="43"/>
      <c r="GSO14" s="43"/>
      <c r="GSP14" s="43"/>
      <c r="GSQ14" s="43"/>
      <c r="GSR14" s="43"/>
      <c r="GSS14" s="43"/>
      <c r="GST14" s="43"/>
      <c r="GSU14" s="43"/>
      <c r="GSV14" s="43"/>
      <c r="GSW14" s="43"/>
      <c r="GSX14" s="43"/>
      <c r="GSY14" s="43"/>
      <c r="GSZ14" s="43"/>
      <c r="GTA14" s="43"/>
      <c r="GTB14" s="43"/>
      <c r="GTC14" s="43"/>
      <c r="GTD14" s="43"/>
      <c r="GTE14" s="43"/>
      <c r="GTF14" s="43"/>
      <c r="GTG14" s="43"/>
      <c r="GTH14" s="43"/>
      <c r="GTI14" s="43"/>
      <c r="GTJ14" s="43"/>
      <c r="GTK14" s="43"/>
      <c r="GTL14" s="43"/>
      <c r="GTM14" s="43"/>
      <c r="GTN14" s="43"/>
      <c r="GTO14" s="43"/>
      <c r="GTP14" s="43"/>
      <c r="GTQ14" s="43"/>
      <c r="GTR14" s="43"/>
      <c r="GTS14" s="43"/>
      <c r="GTT14" s="43"/>
      <c r="GTU14" s="43"/>
      <c r="GTV14" s="43"/>
      <c r="GTW14" s="43"/>
      <c r="GTX14" s="43"/>
      <c r="GTY14" s="43"/>
      <c r="GTZ14" s="43"/>
      <c r="GUA14" s="43"/>
      <c r="GUB14" s="43"/>
      <c r="GUC14" s="43"/>
      <c r="GUD14" s="43"/>
      <c r="GUE14" s="43"/>
      <c r="GUF14" s="43"/>
      <c r="GUG14" s="43"/>
      <c r="GUH14" s="43"/>
      <c r="GUI14" s="43"/>
      <c r="GUJ14" s="43"/>
      <c r="GUK14" s="43"/>
      <c r="GUL14" s="43"/>
      <c r="GUM14" s="43"/>
      <c r="GUN14" s="43"/>
      <c r="GUO14" s="43"/>
      <c r="GUP14" s="43"/>
      <c r="GUQ14" s="43"/>
      <c r="GUR14" s="43"/>
      <c r="GUS14" s="43"/>
      <c r="GUT14" s="43"/>
      <c r="GUU14" s="43"/>
      <c r="GUV14" s="43"/>
      <c r="GUW14" s="43"/>
      <c r="GUX14" s="43"/>
      <c r="GUY14" s="43"/>
      <c r="GUZ14" s="43"/>
      <c r="GVA14" s="43"/>
      <c r="GVB14" s="43"/>
      <c r="GVC14" s="43"/>
      <c r="GVD14" s="43"/>
      <c r="GVE14" s="43"/>
      <c r="GVF14" s="43"/>
      <c r="GVG14" s="43"/>
      <c r="GVH14" s="43"/>
      <c r="GVI14" s="43"/>
      <c r="GVJ14" s="43"/>
      <c r="GVK14" s="43"/>
      <c r="GVL14" s="43"/>
      <c r="GVM14" s="43"/>
      <c r="GVN14" s="43"/>
      <c r="GVO14" s="43"/>
      <c r="GVP14" s="43"/>
      <c r="GVQ14" s="43"/>
      <c r="GVR14" s="43"/>
      <c r="GVS14" s="43"/>
      <c r="GVT14" s="43"/>
      <c r="GVU14" s="43"/>
      <c r="GVV14" s="43"/>
      <c r="GVW14" s="43"/>
      <c r="GVX14" s="43"/>
      <c r="GVY14" s="43"/>
      <c r="GVZ14" s="43"/>
      <c r="GWA14" s="43"/>
      <c r="GWB14" s="43"/>
      <c r="GWC14" s="43"/>
      <c r="GWD14" s="43"/>
      <c r="GWE14" s="43"/>
      <c r="GWF14" s="43"/>
      <c r="GWG14" s="43"/>
      <c r="GWH14" s="43"/>
      <c r="GWI14" s="43"/>
      <c r="GWJ14" s="43"/>
      <c r="GWK14" s="43"/>
      <c r="GWL14" s="43"/>
      <c r="GWM14" s="43"/>
      <c r="GWN14" s="43"/>
      <c r="GWO14" s="43"/>
      <c r="GWP14" s="43"/>
      <c r="GWQ14" s="43"/>
      <c r="GWR14" s="43"/>
      <c r="GWS14" s="43"/>
      <c r="GWT14" s="43"/>
      <c r="GWU14" s="43"/>
      <c r="GWV14" s="43"/>
      <c r="GWW14" s="43"/>
      <c r="GWX14" s="43"/>
      <c r="GWY14" s="43"/>
      <c r="GWZ14" s="43"/>
      <c r="GXA14" s="43"/>
      <c r="GXB14" s="43"/>
      <c r="GXC14" s="43"/>
      <c r="GXD14" s="43"/>
      <c r="GXE14" s="43"/>
      <c r="GXF14" s="43"/>
      <c r="GXG14" s="43"/>
      <c r="GXH14" s="43"/>
      <c r="GXI14" s="43"/>
      <c r="GXJ14" s="43"/>
      <c r="GXK14" s="43"/>
      <c r="GXL14" s="43"/>
      <c r="GXM14" s="43"/>
      <c r="GXN14" s="43"/>
      <c r="GXO14" s="43"/>
      <c r="GXP14" s="43"/>
      <c r="GXQ14" s="43"/>
      <c r="GXR14" s="43"/>
      <c r="GXS14" s="43"/>
      <c r="GXT14" s="43"/>
      <c r="GXU14" s="43"/>
      <c r="GXV14" s="43"/>
      <c r="GXW14" s="43"/>
      <c r="GXX14" s="43"/>
      <c r="GXY14" s="43"/>
      <c r="GXZ14" s="43"/>
      <c r="GYA14" s="43"/>
      <c r="GYB14" s="43"/>
      <c r="GYC14" s="43"/>
      <c r="GYD14" s="43"/>
      <c r="GYE14" s="43"/>
      <c r="GYF14" s="43"/>
      <c r="GYG14" s="43"/>
      <c r="GYH14" s="43"/>
      <c r="GYI14" s="43"/>
      <c r="GYJ14" s="43"/>
      <c r="GYK14" s="43"/>
      <c r="GYL14" s="43"/>
      <c r="GYM14" s="43"/>
      <c r="GYN14" s="43"/>
      <c r="GYO14" s="43"/>
      <c r="GYP14" s="43"/>
      <c r="GYQ14" s="43"/>
      <c r="GYR14" s="43"/>
      <c r="GYS14" s="43"/>
      <c r="GYT14" s="43"/>
      <c r="GYU14" s="43"/>
      <c r="GYV14" s="43"/>
      <c r="GYW14" s="43"/>
      <c r="GYX14" s="43"/>
      <c r="GYY14" s="43"/>
      <c r="GYZ14" s="43"/>
      <c r="GZA14" s="43"/>
      <c r="GZB14" s="43"/>
      <c r="GZC14" s="43"/>
      <c r="GZD14" s="43"/>
      <c r="GZE14" s="43"/>
      <c r="GZF14" s="43"/>
      <c r="GZG14" s="43"/>
      <c r="GZH14" s="43"/>
      <c r="GZI14" s="43"/>
      <c r="GZJ14" s="43"/>
      <c r="GZK14" s="43"/>
      <c r="GZL14" s="43"/>
      <c r="GZM14" s="43"/>
      <c r="GZN14" s="43"/>
      <c r="GZO14" s="43"/>
      <c r="GZP14" s="43"/>
      <c r="GZQ14" s="43"/>
      <c r="GZR14" s="43"/>
      <c r="GZS14" s="43"/>
      <c r="GZT14" s="43"/>
      <c r="GZU14" s="43"/>
      <c r="GZV14" s="43"/>
      <c r="GZW14" s="43"/>
      <c r="GZX14" s="43"/>
      <c r="GZY14" s="43"/>
      <c r="GZZ14" s="43"/>
      <c r="HAA14" s="43"/>
      <c r="HAB14" s="43"/>
      <c r="HAC14" s="43"/>
      <c r="HAD14" s="43"/>
      <c r="HAE14" s="43"/>
      <c r="HAF14" s="43"/>
      <c r="HAG14" s="43"/>
      <c r="HAH14" s="43"/>
      <c r="HAI14" s="43"/>
      <c r="HAJ14" s="43"/>
      <c r="HAK14" s="43"/>
      <c r="HAL14" s="43"/>
      <c r="HAM14" s="43"/>
      <c r="HAN14" s="43"/>
      <c r="HAO14" s="43"/>
      <c r="HAP14" s="43"/>
      <c r="HAQ14" s="43"/>
      <c r="HAR14" s="43"/>
      <c r="HAS14" s="43"/>
      <c r="HAT14" s="43"/>
      <c r="HAU14" s="43"/>
      <c r="HAV14" s="43"/>
      <c r="HAW14" s="43"/>
      <c r="HAX14" s="43"/>
      <c r="HAY14" s="43"/>
      <c r="HAZ14" s="43"/>
      <c r="HBA14" s="43"/>
      <c r="HBB14" s="43"/>
      <c r="HBC14" s="43"/>
      <c r="HBD14" s="43"/>
      <c r="HBE14" s="43"/>
      <c r="HBF14" s="43"/>
      <c r="HBG14" s="43"/>
      <c r="HBH14" s="43"/>
      <c r="HBI14" s="43"/>
      <c r="HBJ14" s="43"/>
      <c r="HBK14" s="43"/>
      <c r="HBL14" s="43"/>
      <c r="HBM14" s="43"/>
      <c r="HBN14" s="43"/>
      <c r="HBO14" s="43"/>
      <c r="HBP14" s="43"/>
      <c r="HBQ14" s="43"/>
      <c r="HBR14" s="43"/>
      <c r="HBS14" s="43"/>
      <c r="HBT14" s="43"/>
      <c r="HBU14" s="43"/>
      <c r="HBV14" s="43"/>
      <c r="HBW14" s="43"/>
      <c r="HBX14" s="43"/>
      <c r="HBY14" s="43"/>
      <c r="HBZ14" s="43"/>
      <c r="HCA14" s="43"/>
      <c r="HCB14" s="43"/>
      <c r="HCC14" s="43"/>
      <c r="HCD14" s="43"/>
      <c r="HCE14" s="43"/>
      <c r="HCF14" s="43"/>
      <c r="HCG14" s="43"/>
      <c r="HCH14" s="43"/>
      <c r="HCI14" s="43"/>
      <c r="HCJ14" s="43"/>
      <c r="HCK14" s="43"/>
      <c r="HCL14" s="43"/>
      <c r="HCM14" s="43"/>
      <c r="HCN14" s="43"/>
      <c r="HCO14" s="43"/>
      <c r="HCP14" s="43"/>
      <c r="HCQ14" s="43"/>
      <c r="HCR14" s="43"/>
      <c r="HCS14" s="43"/>
      <c r="HCT14" s="43"/>
      <c r="HCU14" s="43"/>
      <c r="HCV14" s="43"/>
      <c r="HCW14" s="43"/>
      <c r="HCX14" s="43"/>
      <c r="HCY14" s="43"/>
      <c r="HCZ14" s="43"/>
      <c r="HDA14" s="43"/>
      <c r="HDB14" s="43"/>
      <c r="HDC14" s="43"/>
      <c r="HDD14" s="43"/>
      <c r="HDE14" s="43"/>
      <c r="HDF14" s="43"/>
      <c r="HDG14" s="43"/>
      <c r="HDH14" s="43"/>
      <c r="HDI14" s="43"/>
      <c r="HDJ14" s="43"/>
      <c r="HDK14" s="43"/>
      <c r="HDL14" s="43"/>
      <c r="HDM14" s="43"/>
      <c r="HDN14" s="43"/>
      <c r="HDO14" s="43"/>
      <c r="HDP14" s="43"/>
      <c r="HDQ14" s="43"/>
      <c r="HDR14" s="43"/>
      <c r="HDS14" s="43"/>
      <c r="HDT14" s="43"/>
      <c r="HDU14" s="43"/>
      <c r="HDV14" s="43"/>
      <c r="HDW14" s="43"/>
      <c r="HDX14" s="43"/>
      <c r="HDY14" s="43"/>
      <c r="HDZ14" s="43"/>
      <c r="HEA14" s="43"/>
      <c r="HEB14" s="43"/>
      <c r="HEC14" s="43"/>
      <c r="HED14" s="43"/>
      <c r="HEE14" s="43"/>
      <c r="HEF14" s="43"/>
      <c r="HEG14" s="43"/>
      <c r="HEH14" s="43"/>
      <c r="HEI14" s="43"/>
      <c r="HEJ14" s="43"/>
      <c r="HEK14" s="43"/>
      <c r="HEL14" s="43"/>
      <c r="HEM14" s="43"/>
      <c r="HEN14" s="43"/>
      <c r="HEO14" s="43"/>
      <c r="HEP14" s="43"/>
      <c r="HEQ14" s="43"/>
      <c r="HER14" s="43"/>
      <c r="HES14" s="43"/>
      <c r="HET14" s="43"/>
      <c r="HEU14" s="43"/>
      <c r="HEV14" s="43"/>
      <c r="HEW14" s="43"/>
      <c r="HEX14" s="43"/>
      <c r="HEY14" s="43"/>
      <c r="HEZ14" s="43"/>
      <c r="HFA14" s="43"/>
      <c r="HFB14" s="43"/>
      <c r="HFC14" s="43"/>
      <c r="HFD14" s="43"/>
      <c r="HFE14" s="43"/>
      <c r="HFF14" s="43"/>
      <c r="HFG14" s="43"/>
      <c r="HFH14" s="43"/>
      <c r="HFI14" s="43"/>
      <c r="HFJ14" s="43"/>
      <c r="HFK14" s="43"/>
      <c r="HFL14" s="43"/>
      <c r="HFM14" s="43"/>
      <c r="HFN14" s="43"/>
      <c r="HFO14" s="43"/>
      <c r="HFP14" s="43"/>
      <c r="HFQ14" s="43"/>
      <c r="HFR14" s="43"/>
      <c r="HFS14" s="43"/>
      <c r="HFT14" s="43"/>
      <c r="HFU14" s="43"/>
      <c r="HFV14" s="43"/>
      <c r="HFW14" s="43"/>
      <c r="HFX14" s="43"/>
      <c r="HFY14" s="43"/>
      <c r="HFZ14" s="43"/>
      <c r="HGA14" s="43"/>
      <c r="HGB14" s="43"/>
      <c r="HGC14" s="43"/>
      <c r="HGD14" s="43"/>
      <c r="HGE14" s="43"/>
      <c r="HGF14" s="43"/>
      <c r="HGG14" s="43"/>
      <c r="HGH14" s="43"/>
      <c r="HGI14" s="43"/>
      <c r="HGJ14" s="43"/>
      <c r="HGK14" s="43"/>
      <c r="HGL14" s="43"/>
      <c r="HGM14" s="43"/>
      <c r="HGN14" s="43"/>
      <c r="HGO14" s="43"/>
      <c r="HGP14" s="43"/>
      <c r="HGQ14" s="43"/>
      <c r="HGR14" s="43"/>
      <c r="HGS14" s="43"/>
      <c r="HGT14" s="43"/>
      <c r="HGU14" s="43"/>
      <c r="HGV14" s="43"/>
      <c r="HGW14" s="43"/>
      <c r="HGX14" s="43"/>
      <c r="HGY14" s="43"/>
      <c r="HGZ14" s="43"/>
      <c r="HHA14" s="43"/>
      <c r="HHB14" s="43"/>
      <c r="HHC14" s="43"/>
      <c r="HHD14" s="43"/>
      <c r="HHE14" s="43"/>
      <c r="HHF14" s="43"/>
      <c r="HHG14" s="43"/>
      <c r="HHH14" s="43"/>
      <c r="HHI14" s="43"/>
      <c r="HHJ14" s="43"/>
      <c r="HHK14" s="43"/>
      <c r="HHL14" s="43"/>
      <c r="HHM14" s="43"/>
      <c r="HHN14" s="43"/>
      <c r="HHO14" s="43"/>
      <c r="HHP14" s="43"/>
      <c r="HHQ14" s="43"/>
      <c r="HHR14" s="43"/>
      <c r="HHS14" s="43"/>
      <c r="HHT14" s="43"/>
      <c r="HHU14" s="43"/>
      <c r="HHV14" s="43"/>
      <c r="HHW14" s="43"/>
      <c r="HHX14" s="43"/>
      <c r="HHY14" s="43"/>
      <c r="HHZ14" s="43"/>
      <c r="HIA14" s="43"/>
      <c r="HIB14" s="43"/>
      <c r="HIC14" s="43"/>
      <c r="HID14" s="43"/>
      <c r="HIE14" s="43"/>
      <c r="HIF14" s="43"/>
      <c r="HIG14" s="43"/>
      <c r="HIH14" s="43"/>
      <c r="HII14" s="43"/>
      <c r="HIJ14" s="43"/>
      <c r="HIK14" s="43"/>
      <c r="HIL14" s="43"/>
      <c r="HIM14" s="43"/>
      <c r="HIN14" s="43"/>
      <c r="HIO14" s="43"/>
      <c r="HIP14" s="43"/>
      <c r="HIQ14" s="43"/>
      <c r="HIR14" s="43"/>
      <c r="HIS14" s="43"/>
      <c r="HIT14" s="43"/>
      <c r="HIU14" s="43"/>
      <c r="HIV14" s="43"/>
      <c r="HIW14" s="43"/>
      <c r="HIX14" s="43"/>
      <c r="HIY14" s="43"/>
      <c r="HIZ14" s="43"/>
      <c r="HJA14" s="43"/>
      <c r="HJB14" s="43"/>
      <c r="HJC14" s="43"/>
      <c r="HJD14" s="43"/>
      <c r="HJE14" s="43"/>
      <c r="HJF14" s="43"/>
      <c r="HJG14" s="43"/>
      <c r="HJH14" s="43"/>
      <c r="HJI14" s="43"/>
      <c r="HJJ14" s="43"/>
      <c r="HJK14" s="43"/>
      <c r="HJL14" s="43"/>
      <c r="HJM14" s="43"/>
      <c r="HJN14" s="43"/>
      <c r="HJO14" s="43"/>
      <c r="HJP14" s="43"/>
      <c r="HJQ14" s="43"/>
      <c r="HJR14" s="43"/>
      <c r="HJS14" s="43"/>
      <c r="HJT14" s="43"/>
      <c r="HJU14" s="43"/>
      <c r="HJV14" s="43"/>
      <c r="HJW14" s="43"/>
      <c r="HJX14" s="43"/>
      <c r="HJY14" s="43"/>
      <c r="HJZ14" s="43"/>
      <c r="HKA14" s="43"/>
      <c r="HKB14" s="43"/>
      <c r="HKC14" s="43"/>
      <c r="HKD14" s="43"/>
      <c r="HKE14" s="43"/>
      <c r="HKF14" s="43"/>
      <c r="HKG14" s="43"/>
      <c r="HKH14" s="43"/>
      <c r="HKI14" s="43"/>
      <c r="HKJ14" s="43"/>
      <c r="HKK14" s="43"/>
      <c r="HKL14" s="43"/>
      <c r="HKM14" s="43"/>
      <c r="HKN14" s="43"/>
      <c r="HKO14" s="43"/>
      <c r="HKP14" s="43"/>
      <c r="HKQ14" s="43"/>
      <c r="HKR14" s="43"/>
      <c r="HKS14" s="43"/>
      <c r="HKT14" s="43"/>
      <c r="HKU14" s="43"/>
      <c r="HKV14" s="43"/>
      <c r="HKW14" s="43"/>
      <c r="HKX14" s="43"/>
      <c r="HKY14" s="43"/>
      <c r="HKZ14" s="43"/>
      <c r="HLA14" s="43"/>
      <c r="HLB14" s="43"/>
      <c r="HLC14" s="43"/>
      <c r="HLD14" s="43"/>
      <c r="HLE14" s="43"/>
      <c r="HLF14" s="43"/>
      <c r="HLG14" s="43"/>
      <c r="HLH14" s="43"/>
      <c r="HLI14" s="43"/>
      <c r="HLJ14" s="43"/>
      <c r="HLK14" s="43"/>
      <c r="HLL14" s="43"/>
      <c r="HLM14" s="43"/>
      <c r="HLN14" s="43"/>
      <c r="HLO14" s="43"/>
      <c r="HLP14" s="43"/>
      <c r="HLQ14" s="43"/>
      <c r="HLR14" s="43"/>
      <c r="HLS14" s="43"/>
      <c r="HLT14" s="43"/>
      <c r="HLU14" s="43"/>
      <c r="HLV14" s="43"/>
      <c r="HLW14" s="43"/>
      <c r="HLX14" s="43"/>
      <c r="HLY14" s="43"/>
      <c r="HLZ14" s="43"/>
      <c r="HMA14" s="43"/>
      <c r="HMB14" s="43"/>
      <c r="HMC14" s="43"/>
      <c r="HMD14" s="43"/>
      <c r="HME14" s="43"/>
      <c r="HMF14" s="43"/>
      <c r="HMG14" s="43"/>
      <c r="HMH14" s="43"/>
      <c r="HMI14" s="43"/>
      <c r="HMJ14" s="43"/>
      <c r="HMK14" s="43"/>
      <c r="HML14" s="43"/>
      <c r="HMM14" s="43"/>
      <c r="HMN14" s="43"/>
      <c r="HMO14" s="43"/>
      <c r="HMP14" s="43"/>
      <c r="HMQ14" s="43"/>
      <c r="HMR14" s="43"/>
      <c r="HMS14" s="43"/>
      <c r="HMT14" s="43"/>
      <c r="HMU14" s="43"/>
      <c r="HMV14" s="43"/>
      <c r="HMW14" s="43"/>
      <c r="HMX14" s="43"/>
      <c r="HMY14" s="43"/>
      <c r="HMZ14" s="43"/>
      <c r="HNA14" s="43"/>
      <c r="HNB14" s="43"/>
      <c r="HNC14" s="43"/>
      <c r="HND14" s="43"/>
      <c r="HNE14" s="43"/>
      <c r="HNF14" s="43"/>
      <c r="HNG14" s="43"/>
      <c r="HNH14" s="43"/>
      <c r="HNI14" s="43"/>
      <c r="HNJ14" s="43"/>
      <c r="HNK14" s="43"/>
      <c r="HNL14" s="43"/>
      <c r="HNM14" s="43"/>
      <c r="HNN14" s="43"/>
      <c r="HNO14" s="43"/>
      <c r="HNP14" s="43"/>
      <c r="HNQ14" s="43"/>
      <c r="HNR14" s="43"/>
      <c r="HNS14" s="43"/>
      <c r="HNT14" s="43"/>
      <c r="HNU14" s="43"/>
      <c r="HNV14" s="43"/>
      <c r="HNW14" s="43"/>
      <c r="HNX14" s="43"/>
      <c r="HNY14" s="43"/>
      <c r="HNZ14" s="43"/>
      <c r="HOA14" s="43"/>
      <c r="HOB14" s="43"/>
      <c r="HOC14" s="43"/>
      <c r="HOD14" s="43"/>
      <c r="HOE14" s="43"/>
      <c r="HOF14" s="43"/>
      <c r="HOG14" s="43"/>
      <c r="HOH14" s="43"/>
      <c r="HOI14" s="43"/>
      <c r="HOJ14" s="43"/>
      <c r="HOK14" s="43"/>
      <c r="HOL14" s="43"/>
      <c r="HOM14" s="43"/>
      <c r="HON14" s="43"/>
      <c r="HOO14" s="43"/>
      <c r="HOP14" s="43"/>
      <c r="HOQ14" s="43"/>
      <c r="HOR14" s="43"/>
      <c r="HOS14" s="43"/>
      <c r="HOT14" s="43"/>
      <c r="HOU14" s="43"/>
      <c r="HOV14" s="43"/>
      <c r="HOW14" s="43"/>
      <c r="HOX14" s="43"/>
      <c r="HOY14" s="43"/>
      <c r="HOZ14" s="43"/>
      <c r="HPA14" s="43"/>
      <c r="HPB14" s="43"/>
      <c r="HPC14" s="43"/>
      <c r="HPD14" s="43"/>
      <c r="HPE14" s="43"/>
      <c r="HPF14" s="43"/>
      <c r="HPG14" s="43"/>
      <c r="HPH14" s="43"/>
      <c r="HPI14" s="43"/>
      <c r="HPJ14" s="43"/>
      <c r="HPK14" s="43"/>
      <c r="HPL14" s="43"/>
      <c r="HPM14" s="43"/>
      <c r="HPN14" s="43"/>
      <c r="HPO14" s="43"/>
      <c r="HPP14" s="43"/>
      <c r="HPQ14" s="43"/>
      <c r="HPR14" s="43"/>
      <c r="HPS14" s="43"/>
      <c r="HPT14" s="43"/>
      <c r="HPU14" s="43"/>
      <c r="HPV14" s="43"/>
      <c r="HPW14" s="43"/>
      <c r="HPX14" s="43"/>
      <c r="HPY14" s="43"/>
      <c r="HPZ14" s="43"/>
      <c r="HQA14" s="43"/>
      <c r="HQB14" s="43"/>
      <c r="HQC14" s="43"/>
      <c r="HQD14" s="43"/>
      <c r="HQE14" s="43"/>
      <c r="HQF14" s="43"/>
      <c r="HQG14" s="43"/>
      <c r="HQH14" s="43"/>
      <c r="HQI14" s="43"/>
      <c r="HQJ14" s="43"/>
      <c r="HQK14" s="43"/>
      <c r="HQL14" s="43"/>
      <c r="HQM14" s="43"/>
      <c r="HQN14" s="43"/>
      <c r="HQO14" s="43"/>
      <c r="HQP14" s="43"/>
      <c r="HQQ14" s="43"/>
      <c r="HQR14" s="43"/>
      <c r="HQS14" s="43"/>
      <c r="HQT14" s="43"/>
      <c r="HQU14" s="43"/>
      <c r="HQV14" s="43"/>
      <c r="HQW14" s="43"/>
      <c r="HQX14" s="43"/>
      <c r="HQY14" s="43"/>
      <c r="HQZ14" s="43"/>
      <c r="HRA14" s="43"/>
      <c r="HRB14" s="43"/>
      <c r="HRC14" s="43"/>
      <c r="HRD14" s="43"/>
      <c r="HRE14" s="43"/>
      <c r="HRF14" s="43"/>
      <c r="HRG14" s="43"/>
      <c r="HRH14" s="43"/>
      <c r="HRI14" s="43"/>
      <c r="HRJ14" s="43"/>
      <c r="HRK14" s="43"/>
      <c r="HRL14" s="43"/>
      <c r="HRM14" s="43"/>
      <c r="HRN14" s="43"/>
      <c r="HRO14" s="43"/>
      <c r="HRP14" s="43"/>
      <c r="HRQ14" s="43"/>
      <c r="HRR14" s="43"/>
      <c r="HRS14" s="43"/>
      <c r="HRT14" s="43"/>
      <c r="HRU14" s="43"/>
      <c r="HRV14" s="43"/>
      <c r="HRW14" s="43"/>
      <c r="HRX14" s="43"/>
      <c r="HRY14" s="43"/>
      <c r="HRZ14" s="43"/>
      <c r="HSA14" s="43"/>
      <c r="HSB14" s="43"/>
      <c r="HSC14" s="43"/>
      <c r="HSD14" s="43"/>
      <c r="HSE14" s="43"/>
      <c r="HSF14" s="43"/>
      <c r="HSG14" s="43"/>
      <c r="HSH14" s="43"/>
      <c r="HSI14" s="43"/>
      <c r="HSJ14" s="43"/>
      <c r="HSK14" s="43"/>
      <c r="HSL14" s="43"/>
      <c r="HSM14" s="43"/>
      <c r="HSN14" s="43"/>
      <c r="HSO14" s="43"/>
      <c r="HSP14" s="43"/>
      <c r="HSQ14" s="43"/>
      <c r="HSR14" s="43"/>
      <c r="HSS14" s="43"/>
      <c r="HST14" s="43"/>
      <c r="HSU14" s="43"/>
      <c r="HSV14" s="43"/>
      <c r="HSW14" s="43"/>
      <c r="HSX14" s="43"/>
      <c r="HSY14" s="43"/>
      <c r="HSZ14" s="43"/>
      <c r="HTA14" s="43"/>
      <c r="HTB14" s="43"/>
      <c r="HTC14" s="43"/>
      <c r="HTD14" s="43"/>
      <c r="HTE14" s="43"/>
      <c r="HTF14" s="43"/>
      <c r="HTG14" s="43"/>
      <c r="HTH14" s="43"/>
      <c r="HTI14" s="43"/>
      <c r="HTJ14" s="43"/>
      <c r="HTK14" s="43"/>
      <c r="HTL14" s="43"/>
      <c r="HTM14" s="43"/>
      <c r="HTN14" s="43"/>
      <c r="HTO14" s="43"/>
      <c r="HTP14" s="43"/>
      <c r="HTQ14" s="43"/>
      <c r="HTR14" s="43"/>
      <c r="HTS14" s="43"/>
      <c r="HTT14" s="43"/>
      <c r="HTU14" s="43"/>
      <c r="HTV14" s="43"/>
      <c r="HTW14" s="43"/>
      <c r="HTX14" s="43"/>
      <c r="HTY14" s="43"/>
      <c r="HTZ14" s="43"/>
      <c r="HUA14" s="43"/>
      <c r="HUB14" s="43"/>
      <c r="HUC14" s="43"/>
      <c r="HUD14" s="43"/>
      <c r="HUE14" s="43"/>
      <c r="HUF14" s="43"/>
      <c r="HUG14" s="43"/>
      <c r="HUH14" s="43"/>
      <c r="HUI14" s="43"/>
      <c r="HUJ14" s="43"/>
      <c r="HUK14" s="43"/>
      <c r="HUL14" s="43"/>
      <c r="HUM14" s="43"/>
      <c r="HUN14" s="43"/>
      <c r="HUO14" s="43"/>
      <c r="HUP14" s="43"/>
      <c r="HUQ14" s="43"/>
      <c r="HUR14" s="43"/>
      <c r="HUS14" s="43"/>
      <c r="HUT14" s="43"/>
      <c r="HUU14" s="43"/>
      <c r="HUV14" s="43"/>
      <c r="HUW14" s="43"/>
      <c r="HUX14" s="43"/>
      <c r="HUY14" s="43"/>
      <c r="HUZ14" s="43"/>
      <c r="HVA14" s="43"/>
      <c r="HVB14" s="43"/>
      <c r="HVC14" s="43"/>
      <c r="HVD14" s="43"/>
      <c r="HVE14" s="43"/>
      <c r="HVF14" s="43"/>
      <c r="HVG14" s="43"/>
      <c r="HVH14" s="43"/>
      <c r="HVI14" s="43"/>
      <c r="HVJ14" s="43"/>
      <c r="HVK14" s="43"/>
      <c r="HVL14" s="43"/>
      <c r="HVM14" s="43"/>
      <c r="HVN14" s="43"/>
      <c r="HVO14" s="43"/>
      <c r="HVP14" s="43"/>
      <c r="HVQ14" s="43"/>
      <c r="HVR14" s="43"/>
      <c r="HVS14" s="43"/>
      <c r="HVT14" s="43"/>
      <c r="HVU14" s="43"/>
      <c r="HVV14" s="43"/>
      <c r="HVW14" s="43"/>
      <c r="HVX14" s="43"/>
      <c r="HVY14" s="43"/>
      <c r="HVZ14" s="43"/>
      <c r="HWA14" s="43"/>
      <c r="HWB14" s="43"/>
      <c r="HWC14" s="43"/>
      <c r="HWD14" s="43"/>
      <c r="HWE14" s="43"/>
      <c r="HWF14" s="43"/>
      <c r="HWG14" s="43"/>
      <c r="HWH14" s="43"/>
      <c r="HWI14" s="43"/>
      <c r="HWJ14" s="43"/>
      <c r="HWK14" s="43"/>
      <c r="HWL14" s="43"/>
      <c r="HWM14" s="43"/>
      <c r="HWN14" s="43"/>
      <c r="HWO14" s="43"/>
      <c r="HWP14" s="43"/>
      <c r="HWQ14" s="43"/>
      <c r="HWR14" s="43"/>
      <c r="HWS14" s="43"/>
      <c r="HWT14" s="43"/>
      <c r="HWU14" s="43"/>
      <c r="HWV14" s="43"/>
      <c r="HWW14" s="43"/>
      <c r="HWX14" s="43"/>
      <c r="HWY14" s="43"/>
      <c r="HWZ14" s="43"/>
      <c r="HXA14" s="43"/>
      <c r="HXB14" s="43"/>
      <c r="HXC14" s="43"/>
      <c r="HXD14" s="43"/>
      <c r="HXE14" s="43"/>
      <c r="HXF14" s="43"/>
      <c r="HXG14" s="43"/>
      <c r="HXH14" s="43"/>
      <c r="HXI14" s="43"/>
      <c r="HXJ14" s="43"/>
      <c r="HXK14" s="43"/>
      <c r="HXL14" s="43"/>
      <c r="HXM14" s="43"/>
      <c r="HXN14" s="43"/>
      <c r="HXO14" s="43"/>
      <c r="HXP14" s="43"/>
      <c r="HXQ14" s="43"/>
      <c r="HXR14" s="43"/>
      <c r="HXS14" s="43"/>
      <c r="HXT14" s="43"/>
      <c r="HXU14" s="43"/>
      <c r="HXV14" s="43"/>
      <c r="HXW14" s="43"/>
      <c r="HXX14" s="43"/>
      <c r="HXY14" s="43"/>
      <c r="HXZ14" s="43"/>
      <c r="HYA14" s="43"/>
      <c r="HYB14" s="43"/>
      <c r="HYC14" s="43"/>
      <c r="HYD14" s="43"/>
      <c r="HYE14" s="43"/>
      <c r="HYF14" s="43"/>
      <c r="HYG14" s="43"/>
      <c r="HYH14" s="43"/>
      <c r="HYI14" s="43"/>
      <c r="HYJ14" s="43"/>
      <c r="HYK14" s="43"/>
      <c r="HYL14" s="43"/>
      <c r="HYM14" s="43"/>
      <c r="HYN14" s="43"/>
      <c r="HYO14" s="43"/>
      <c r="HYP14" s="43"/>
      <c r="HYQ14" s="43"/>
      <c r="HYR14" s="43"/>
      <c r="HYS14" s="43"/>
      <c r="HYT14" s="43"/>
      <c r="HYU14" s="43"/>
      <c r="HYV14" s="43"/>
      <c r="HYW14" s="43"/>
      <c r="HYX14" s="43"/>
      <c r="HYY14" s="43"/>
      <c r="HYZ14" s="43"/>
      <c r="HZA14" s="43"/>
      <c r="HZB14" s="43"/>
      <c r="HZC14" s="43"/>
      <c r="HZD14" s="43"/>
      <c r="HZE14" s="43"/>
      <c r="HZF14" s="43"/>
      <c r="HZG14" s="43"/>
      <c r="HZH14" s="43"/>
      <c r="HZI14" s="43"/>
      <c r="HZJ14" s="43"/>
      <c r="HZK14" s="43"/>
      <c r="HZL14" s="43"/>
      <c r="HZM14" s="43"/>
      <c r="HZN14" s="43"/>
      <c r="HZO14" s="43"/>
      <c r="HZP14" s="43"/>
      <c r="HZQ14" s="43"/>
      <c r="HZR14" s="43"/>
      <c r="HZS14" s="43"/>
      <c r="HZT14" s="43"/>
      <c r="HZU14" s="43"/>
      <c r="HZV14" s="43"/>
      <c r="HZW14" s="43"/>
      <c r="HZX14" s="43"/>
      <c r="HZY14" s="43"/>
      <c r="HZZ14" s="43"/>
      <c r="IAA14" s="43"/>
      <c r="IAB14" s="43"/>
      <c r="IAC14" s="43"/>
      <c r="IAD14" s="43"/>
      <c r="IAE14" s="43"/>
      <c r="IAF14" s="43"/>
      <c r="IAG14" s="43"/>
      <c r="IAH14" s="43"/>
      <c r="IAI14" s="43"/>
      <c r="IAJ14" s="43"/>
      <c r="IAK14" s="43"/>
      <c r="IAL14" s="43"/>
      <c r="IAM14" s="43"/>
      <c r="IAN14" s="43"/>
      <c r="IAO14" s="43"/>
      <c r="IAP14" s="43"/>
      <c r="IAQ14" s="43"/>
      <c r="IAR14" s="43"/>
      <c r="IAS14" s="43"/>
      <c r="IAT14" s="43"/>
      <c r="IAU14" s="43"/>
      <c r="IAV14" s="43"/>
      <c r="IAW14" s="43"/>
      <c r="IAX14" s="43"/>
      <c r="IAY14" s="43"/>
      <c r="IAZ14" s="43"/>
      <c r="IBA14" s="43"/>
      <c r="IBB14" s="43"/>
      <c r="IBC14" s="43"/>
      <c r="IBD14" s="43"/>
      <c r="IBE14" s="43"/>
      <c r="IBF14" s="43"/>
      <c r="IBG14" s="43"/>
      <c r="IBH14" s="43"/>
      <c r="IBI14" s="43"/>
      <c r="IBJ14" s="43"/>
      <c r="IBK14" s="43"/>
      <c r="IBL14" s="43"/>
      <c r="IBM14" s="43"/>
      <c r="IBN14" s="43"/>
      <c r="IBO14" s="43"/>
      <c r="IBP14" s="43"/>
      <c r="IBQ14" s="43"/>
      <c r="IBR14" s="43"/>
      <c r="IBS14" s="43"/>
      <c r="IBT14" s="43"/>
      <c r="IBU14" s="43"/>
      <c r="IBV14" s="43"/>
      <c r="IBW14" s="43"/>
      <c r="IBX14" s="43"/>
      <c r="IBY14" s="43"/>
      <c r="IBZ14" s="43"/>
      <c r="ICA14" s="43"/>
      <c r="ICB14" s="43"/>
      <c r="ICC14" s="43"/>
      <c r="ICD14" s="43"/>
      <c r="ICE14" s="43"/>
      <c r="ICF14" s="43"/>
      <c r="ICG14" s="43"/>
      <c r="ICH14" s="43"/>
      <c r="ICI14" s="43"/>
      <c r="ICJ14" s="43"/>
      <c r="ICK14" s="43"/>
      <c r="ICL14" s="43"/>
      <c r="ICM14" s="43"/>
      <c r="ICN14" s="43"/>
      <c r="ICO14" s="43"/>
      <c r="ICP14" s="43"/>
      <c r="ICQ14" s="43"/>
      <c r="ICR14" s="43"/>
      <c r="ICS14" s="43"/>
      <c r="ICT14" s="43"/>
      <c r="ICU14" s="43"/>
      <c r="ICV14" s="43"/>
      <c r="ICW14" s="43"/>
      <c r="ICX14" s="43"/>
      <c r="ICY14" s="43"/>
      <c r="ICZ14" s="43"/>
      <c r="IDA14" s="43"/>
      <c r="IDB14" s="43"/>
      <c r="IDC14" s="43"/>
      <c r="IDD14" s="43"/>
      <c r="IDE14" s="43"/>
      <c r="IDF14" s="43"/>
      <c r="IDG14" s="43"/>
      <c r="IDH14" s="43"/>
      <c r="IDI14" s="43"/>
      <c r="IDJ14" s="43"/>
      <c r="IDK14" s="43"/>
      <c r="IDL14" s="43"/>
      <c r="IDM14" s="43"/>
      <c r="IDN14" s="43"/>
      <c r="IDO14" s="43"/>
      <c r="IDP14" s="43"/>
      <c r="IDQ14" s="43"/>
      <c r="IDR14" s="43"/>
      <c r="IDS14" s="43"/>
      <c r="IDT14" s="43"/>
      <c r="IDU14" s="43"/>
      <c r="IDV14" s="43"/>
      <c r="IDW14" s="43"/>
      <c r="IDX14" s="43"/>
      <c r="IDY14" s="43"/>
      <c r="IDZ14" s="43"/>
      <c r="IEA14" s="43"/>
      <c r="IEB14" s="43"/>
      <c r="IEC14" s="43"/>
      <c r="IED14" s="43"/>
      <c r="IEE14" s="43"/>
      <c r="IEF14" s="43"/>
      <c r="IEG14" s="43"/>
      <c r="IEH14" s="43"/>
      <c r="IEI14" s="43"/>
      <c r="IEJ14" s="43"/>
      <c r="IEK14" s="43"/>
      <c r="IEL14" s="43"/>
      <c r="IEM14" s="43"/>
      <c r="IEN14" s="43"/>
      <c r="IEO14" s="43"/>
      <c r="IEP14" s="43"/>
      <c r="IEQ14" s="43"/>
      <c r="IER14" s="43"/>
      <c r="IES14" s="43"/>
      <c r="IET14" s="43"/>
      <c r="IEU14" s="43"/>
      <c r="IEV14" s="43"/>
      <c r="IEW14" s="43"/>
      <c r="IEX14" s="43"/>
      <c r="IEY14" s="43"/>
      <c r="IEZ14" s="43"/>
      <c r="IFA14" s="43"/>
      <c r="IFB14" s="43"/>
      <c r="IFC14" s="43"/>
      <c r="IFD14" s="43"/>
      <c r="IFE14" s="43"/>
      <c r="IFF14" s="43"/>
      <c r="IFG14" s="43"/>
      <c r="IFH14" s="43"/>
      <c r="IFI14" s="43"/>
      <c r="IFJ14" s="43"/>
      <c r="IFK14" s="43"/>
      <c r="IFL14" s="43"/>
      <c r="IFM14" s="43"/>
      <c r="IFN14" s="43"/>
      <c r="IFO14" s="43"/>
      <c r="IFP14" s="43"/>
      <c r="IFQ14" s="43"/>
      <c r="IFR14" s="43"/>
      <c r="IFS14" s="43"/>
      <c r="IFT14" s="43"/>
      <c r="IFU14" s="43"/>
      <c r="IFV14" s="43"/>
      <c r="IFW14" s="43"/>
      <c r="IFX14" s="43"/>
      <c r="IFY14" s="43"/>
      <c r="IFZ14" s="43"/>
      <c r="IGA14" s="43"/>
      <c r="IGB14" s="43"/>
      <c r="IGC14" s="43"/>
      <c r="IGD14" s="43"/>
      <c r="IGE14" s="43"/>
      <c r="IGF14" s="43"/>
      <c r="IGG14" s="43"/>
      <c r="IGH14" s="43"/>
      <c r="IGI14" s="43"/>
      <c r="IGJ14" s="43"/>
      <c r="IGK14" s="43"/>
      <c r="IGL14" s="43"/>
      <c r="IGM14" s="43"/>
      <c r="IGN14" s="43"/>
      <c r="IGO14" s="43"/>
      <c r="IGP14" s="43"/>
      <c r="IGQ14" s="43"/>
      <c r="IGR14" s="43"/>
      <c r="IGS14" s="43"/>
      <c r="IGT14" s="43"/>
      <c r="IGU14" s="43"/>
      <c r="IGV14" s="43"/>
      <c r="IGW14" s="43"/>
      <c r="IGX14" s="43"/>
      <c r="IGY14" s="43"/>
      <c r="IGZ14" s="43"/>
      <c r="IHA14" s="43"/>
      <c r="IHB14" s="43"/>
      <c r="IHC14" s="43"/>
      <c r="IHD14" s="43"/>
      <c r="IHE14" s="43"/>
      <c r="IHF14" s="43"/>
      <c r="IHG14" s="43"/>
      <c r="IHH14" s="43"/>
      <c r="IHI14" s="43"/>
      <c r="IHJ14" s="43"/>
      <c r="IHK14" s="43"/>
      <c r="IHL14" s="43"/>
      <c r="IHM14" s="43"/>
      <c r="IHN14" s="43"/>
      <c r="IHO14" s="43"/>
      <c r="IHP14" s="43"/>
      <c r="IHQ14" s="43"/>
      <c r="IHR14" s="43"/>
      <c r="IHS14" s="43"/>
      <c r="IHT14" s="43"/>
      <c r="IHU14" s="43"/>
      <c r="IHV14" s="43"/>
      <c r="IHW14" s="43"/>
      <c r="IHX14" s="43"/>
      <c r="IHY14" s="43"/>
      <c r="IHZ14" s="43"/>
      <c r="IIA14" s="43"/>
      <c r="IIB14" s="43"/>
      <c r="IIC14" s="43"/>
      <c r="IID14" s="43"/>
      <c r="IIE14" s="43"/>
      <c r="IIF14" s="43"/>
      <c r="IIG14" s="43"/>
      <c r="IIH14" s="43"/>
      <c r="III14" s="43"/>
      <c r="IIJ14" s="43"/>
      <c r="IIK14" s="43"/>
      <c r="IIL14" s="43"/>
      <c r="IIM14" s="43"/>
      <c r="IIN14" s="43"/>
      <c r="IIO14" s="43"/>
      <c r="IIP14" s="43"/>
      <c r="IIQ14" s="43"/>
      <c r="IIR14" s="43"/>
      <c r="IIS14" s="43"/>
      <c r="IIT14" s="43"/>
      <c r="IIU14" s="43"/>
      <c r="IIV14" s="43"/>
      <c r="IIW14" s="43"/>
      <c r="IIX14" s="43"/>
      <c r="IIY14" s="43"/>
      <c r="IIZ14" s="43"/>
      <c r="IJA14" s="43"/>
      <c r="IJB14" s="43"/>
      <c r="IJC14" s="43"/>
      <c r="IJD14" s="43"/>
      <c r="IJE14" s="43"/>
      <c r="IJF14" s="43"/>
      <c r="IJG14" s="43"/>
      <c r="IJH14" s="43"/>
      <c r="IJI14" s="43"/>
      <c r="IJJ14" s="43"/>
      <c r="IJK14" s="43"/>
      <c r="IJL14" s="43"/>
      <c r="IJM14" s="43"/>
      <c r="IJN14" s="43"/>
      <c r="IJO14" s="43"/>
      <c r="IJP14" s="43"/>
      <c r="IJQ14" s="43"/>
      <c r="IJR14" s="43"/>
      <c r="IJS14" s="43"/>
      <c r="IJT14" s="43"/>
      <c r="IJU14" s="43"/>
      <c r="IJV14" s="43"/>
      <c r="IJW14" s="43"/>
      <c r="IJX14" s="43"/>
      <c r="IJY14" s="43"/>
      <c r="IJZ14" s="43"/>
      <c r="IKA14" s="43"/>
      <c r="IKB14" s="43"/>
      <c r="IKC14" s="43"/>
      <c r="IKD14" s="43"/>
      <c r="IKE14" s="43"/>
      <c r="IKF14" s="43"/>
      <c r="IKG14" s="43"/>
      <c r="IKH14" s="43"/>
      <c r="IKI14" s="43"/>
      <c r="IKJ14" s="43"/>
      <c r="IKK14" s="43"/>
      <c r="IKL14" s="43"/>
      <c r="IKM14" s="43"/>
      <c r="IKN14" s="43"/>
      <c r="IKO14" s="43"/>
      <c r="IKP14" s="43"/>
      <c r="IKQ14" s="43"/>
      <c r="IKR14" s="43"/>
      <c r="IKS14" s="43"/>
      <c r="IKT14" s="43"/>
      <c r="IKU14" s="43"/>
      <c r="IKV14" s="43"/>
      <c r="IKW14" s="43"/>
      <c r="IKX14" s="43"/>
      <c r="IKY14" s="43"/>
      <c r="IKZ14" s="43"/>
      <c r="ILA14" s="43"/>
      <c r="ILB14" s="43"/>
      <c r="ILC14" s="43"/>
      <c r="ILD14" s="43"/>
      <c r="ILE14" s="43"/>
      <c r="ILF14" s="43"/>
      <c r="ILG14" s="43"/>
      <c r="ILH14" s="43"/>
      <c r="ILI14" s="43"/>
      <c r="ILJ14" s="43"/>
      <c r="ILK14" s="43"/>
      <c r="ILL14" s="43"/>
      <c r="ILM14" s="43"/>
      <c r="ILN14" s="43"/>
      <c r="ILO14" s="43"/>
      <c r="ILP14" s="43"/>
      <c r="ILQ14" s="43"/>
      <c r="ILR14" s="43"/>
      <c r="ILS14" s="43"/>
      <c r="ILT14" s="43"/>
      <c r="ILU14" s="43"/>
      <c r="ILV14" s="43"/>
      <c r="ILW14" s="43"/>
      <c r="ILX14" s="43"/>
      <c r="ILY14" s="43"/>
      <c r="ILZ14" s="43"/>
      <c r="IMA14" s="43"/>
      <c r="IMB14" s="43"/>
      <c r="IMC14" s="43"/>
      <c r="IMD14" s="43"/>
      <c r="IME14" s="43"/>
      <c r="IMF14" s="43"/>
      <c r="IMG14" s="43"/>
      <c r="IMH14" s="43"/>
      <c r="IMI14" s="43"/>
      <c r="IMJ14" s="43"/>
      <c r="IMK14" s="43"/>
      <c r="IML14" s="43"/>
      <c r="IMM14" s="43"/>
      <c r="IMN14" s="43"/>
      <c r="IMO14" s="43"/>
      <c r="IMP14" s="43"/>
      <c r="IMQ14" s="43"/>
      <c r="IMR14" s="43"/>
      <c r="IMS14" s="43"/>
      <c r="IMT14" s="43"/>
      <c r="IMU14" s="43"/>
      <c r="IMV14" s="43"/>
      <c r="IMW14" s="43"/>
      <c r="IMX14" s="43"/>
      <c r="IMY14" s="43"/>
      <c r="IMZ14" s="43"/>
      <c r="INA14" s="43"/>
      <c r="INB14" s="43"/>
      <c r="INC14" s="43"/>
      <c r="IND14" s="43"/>
      <c r="INE14" s="43"/>
      <c r="INF14" s="43"/>
      <c r="ING14" s="43"/>
      <c r="INH14" s="43"/>
      <c r="INI14" s="43"/>
      <c r="INJ14" s="43"/>
      <c r="INK14" s="43"/>
      <c r="INL14" s="43"/>
      <c r="INM14" s="43"/>
      <c r="INN14" s="43"/>
      <c r="INO14" s="43"/>
      <c r="INP14" s="43"/>
      <c r="INQ14" s="43"/>
      <c r="INR14" s="43"/>
      <c r="INS14" s="43"/>
      <c r="INT14" s="43"/>
      <c r="INU14" s="43"/>
      <c r="INV14" s="43"/>
      <c r="INW14" s="43"/>
      <c r="INX14" s="43"/>
      <c r="INY14" s="43"/>
      <c r="INZ14" s="43"/>
      <c r="IOA14" s="43"/>
      <c r="IOB14" s="43"/>
      <c r="IOC14" s="43"/>
      <c r="IOD14" s="43"/>
      <c r="IOE14" s="43"/>
      <c r="IOF14" s="43"/>
      <c r="IOG14" s="43"/>
      <c r="IOH14" s="43"/>
      <c r="IOI14" s="43"/>
      <c r="IOJ14" s="43"/>
      <c r="IOK14" s="43"/>
      <c r="IOL14" s="43"/>
      <c r="IOM14" s="43"/>
      <c r="ION14" s="43"/>
      <c r="IOO14" s="43"/>
      <c r="IOP14" s="43"/>
      <c r="IOQ14" s="43"/>
      <c r="IOR14" s="43"/>
      <c r="IOS14" s="43"/>
      <c r="IOT14" s="43"/>
      <c r="IOU14" s="43"/>
      <c r="IOV14" s="43"/>
      <c r="IOW14" s="43"/>
      <c r="IOX14" s="43"/>
      <c r="IOY14" s="43"/>
      <c r="IOZ14" s="43"/>
      <c r="IPA14" s="43"/>
      <c r="IPB14" s="43"/>
      <c r="IPC14" s="43"/>
      <c r="IPD14" s="43"/>
      <c r="IPE14" s="43"/>
      <c r="IPF14" s="43"/>
      <c r="IPG14" s="43"/>
      <c r="IPH14" s="43"/>
      <c r="IPI14" s="43"/>
      <c r="IPJ14" s="43"/>
      <c r="IPK14" s="43"/>
      <c r="IPL14" s="43"/>
      <c r="IPM14" s="43"/>
      <c r="IPN14" s="43"/>
      <c r="IPO14" s="43"/>
      <c r="IPP14" s="43"/>
      <c r="IPQ14" s="43"/>
      <c r="IPR14" s="43"/>
      <c r="IPS14" s="43"/>
      <c r="IPT14" s="43"/>
      <c r="IPU14" s="43"/>
      <c r="IPV14" s="43"/>
      <c r="IPW14" s="43"/>
      <c r="IPX14" s="43"/>
      <c r="IPY14" s="43"/>
      <c r="IPZ14" s="43"/>
      <c r="IQA14" s="43"/>
      <c r="IQB14" s="43"/>
      <c r="IQC14" s="43"/>
      <c r="IQD14" s="43"/>
      <c r="IQE14" s="43"/>
      <c r="IQF14" s="43"/>
      <c r="IQG14" s="43"/>
      <c r="IQH14" s="43"/>
      <c r="IQI14" s="43"/>
      <c r="IQJ14" s="43"/>
      <c r="IQK14" s="43"/>
      <c r="IQL14" s="43"/>
      <c r="IQM14" s="43"/>
      <c r="IQN14" s="43"/>
      <c r="IQO14" s="43"/>
      <c r="IQP14" s="43"/>
      <c r="IQQ14" s="43"/>
      <c r="IQR14" s="43"/>
      <c r="IQS14" s="43"/>
      <c r="IQT14" s="43"/>
      <c r="IQU14" s="43"/>
      <c r="IQV14" s="43"/>
      <c r="IQW14" s="43"/>
      <c r="IQX14" s="43"/>
      <c r="IQY14" s="43"/>
      <c r="IQZ14" s="43"/>
      <c r="IRA14" s="43"/>
      <c r="IRB14" s="43"/>
      <c r="IRC14" s="43"/>
      <c r="IRD14" s="43"/>
      <c r="IRE14" s="43"/>
      <c r="IRF14" s="43"/>
      <c r="IRG14" s="43"/>
      <c r="IRH14" s="43"/>
      <c r="IRI14" s="43"/>
      <c r="IRJ14" s="43"/>
      <c r="IRK14" s="43"/>
      <c r="IRL14" s="43"/>
      <c r="IRM14" s="43"/>
      <c r="IRN14" s="43"/>
      <c r="IRO14" s="43"/>
      <c r="IRP14" s="43"/>
      <c r="IRQ14" s="43"/>
      <c r="IRR14" s="43"/>
      <c r="IRS14" s="43"/>
      <c r="IRT14" s="43"/>
      <c r="IRU14" s="43"/>
      <c r="IRV14" s="43"/>
      <c r="IRW14" s="43"/>
      <c r="IRX14" s="43"/>
      <c r="IRY14" s="43"/>
      <c r="IRZ14" s="43"/>
      <c r="ISA14" s="43"/>
      <c r="ISB14" s="43"/>
      <c r="ISC14" s="43"/>
      <c r="ISD14" s="43"/>
      <c r="ISE14" s="43"/>
      <c r="ISF14" s="43"/>
      <c r="ISG14" s="43"/>
      <c r="ISH14" s="43"/>
      <c r="ISI14" s="43"/>
      <c r="ISJ14" s="43"/>
      <c r="ISK14" s="43"/>
      <c r="ISL14" s="43"/>
      <c r="ISM14" s="43"/>
      <c r="ISN14" s="43"/>
      <c r="ISO14" s="43"/>
      <c r="ISP14" s="43"/>
      <c r="ISQ14" s="43"/>
      <c r="ISR14" s="43"/>
      <c r="ISS14" s="43"/>
      <c r="IST14" s="43"/>
      <c r="ISU14" s="43"/>
      <c r="ISV14" s="43"/>
      <c r="ISW14" s="43"/>
      <c r="ISX14" s="43"/>
      <c r="ISY14" s="43"/>
      <c r="ISZ14" s="43"/>
      <c r="ITA14" s="43"/>
      <c r="ITB14" s="43"/>
      <c r="ITC14" s="43"/>
      <c r="ITD14" s="43"/>
      <c r="ITE14" s="43"/>
      <c r="ITF14" s="43"/>
      <c r="ITG14" s="43"/>
      <c r="ITH14" s="43"/>
      <c r="ITI14" s="43"/>
      <c r="ITJ14" s="43"/>
      <c r="ITK14" s="43"/>
      <c r="ITL14" s="43"/>
      <c r="ITM14" s="43"/>
      <c r="ITN14" s="43"/>
      <c r="ITO14" s="43"/>
      <c r="ITP14" s="43"/>
      <c r="ITQ14" s="43"/>
      <c r="ITR14" s="43"/>
      <c r="ITS14" s="43"/>
      <c r="ITT14" s="43"/>
      <c r="ITU14" s="43"/>
      <c r="ITV14" s="43"/>
      <c r="ITW14" s="43"/>
      <c r="ITX14" s="43"/>
      <c r="ITY14" s="43"/>
      <c r="ITZ14" s="43"/>
      <c r="IUA14" s="43"/>
      <c r="IUB14" s="43"/>
      <c r="IUC14" s="43"/>
      <c r="IUD14" s="43"/>
      <c r="IUE14" s="43"/>
      <c r="IUF14" s="43"/>
      <c r="IUG14" s="43"/>
      <c r="IUH14" s="43"/>
      <c r="IUI14" s="43"/>
      <c r="IUJ14" s="43"/>
      <c r="IUK14" s="43"/>
      <c r="IUL14" s="43"/>
      <c r="IUM14" s="43"/>
      <c r="IUN14" s="43"/>
      <c r="IUO14" s="43"/>
      <c r="IUP14" s="43"/>
      <c r="IUQ14" s="43"/>
      <c r="IUR14" s="43"/>
      <c r="IUS14" s="43"/>
      <c r="IUT14" s="43"/>
      <c r="IUU14" s="43"/>
      <c r="IUV14" s="43"/>
      <c r="IUW14" s="43"/>
      <c r="IUX14" s="43"/>
      <c r="IUY14" s="43"/>
      <c r="IUZ14" s="43"/>
      <c r="IVA14" s="43"/>
      <c r="IVB14" s="43"/>
      <c r="IVC14" s="43"/>
      <c r="IVD14" s="43"/>
      <c r="IVE14" s="43"/>
      <c r="IVF14" s="43"/>
      <c r="IVG14" s="43"/>
      <c r="IVH14" s="43"/>
      <c r="IVI14" s="43"/>
      <c r="IVJ14" s="43"/>
      <c r="IVK14" s="43"/>
      <c r="IVL14" s="43"/>
      <c r="IVM14" s="43"/>
      <c r="IVN14" s="43"/>
      <c r="IVO14" s="43"/>
      <c r="IVP14" s="43"/>
      <c r="IVQ14" s="43"/>
      <c r="IVR14" s="43"/>
      <c r="IVS14" s="43"/>
      <c r="IVT14" s="43"/>
      <c r="IVU14" s="43"/>
      <c r="IVV14" s="43"/>
      <c r="IVW14" s="43"/>
      <c r="IVX14" s="43"/>
      <c r="IVY14" s="43"/>
      <c r="IVZ14" s="43"/>
      <c r="IWA14" s="43"/>
      <c r="IWB14" s="43"/>
      <c r="IWC14" s="43"/>
      <c r="IWD14" s="43"/>
      <c r="IWE14" s="43"/>
      <c r="IWF14" s="43"/>
      <c r="IWG14" s="43"/>
      <c r="IWH14" s="43"/>
      <c r="IWI14" s="43"/>
      <c r="IWJ14" s="43"/>
      <c r="IWK14" s="43"/>
      <c r="IWL14" s="43"/>
      <c r="IWM14" s="43"/>
      <c r="IWN14" s="43"/>
      <c r="IWO14" s="43"/>
      <c r="IWP14" s="43"/>
      <c r="IWQ14" s="43"/>
      <c r="IWR14" s="43"/>
      <c r="IWS14" s="43"/>
      <c r="IWT14" s="43"/>
      <c r="IWU14" s="43"/>
      <c r="IWV14" s="43"/>
      <c r="IWW14" s="43"/>
      <c r="IWX14" s="43"/>
      <c r="IWY14" s="43"/>
      <c r="IWZ14" s="43"/>
      <c r="IXA14" s="43"/>
      <c r="IXB14" s="43"/>
      <c r="IXC14" s="43"/>
      <c r="IXD14" s="43"/>
      <c r="IXE14" s="43"/>
      <c r="IXF14" s="43"/>
      <c r="IXG14" s="43"/>
      <c r="IXH14" s="43"/>
      <c r="IXI14" s="43"/>
      <c r="IXJ14" s="43"/>
      <c r="IXK14" s="43"/>
      <c r="IXL14" s="43"/>
      <c r="IXM14" s="43"/>
      <c r="IXN14" s="43"/>
      <c r="IXO14" s="43"/>
      <c r="IXP14" s="43"/>
      <c r="IXQ14" s="43"/>
      <c r="IXR14" s="43"/>
      <c r="IXS14" s="43"/>
      <c r="IXT14" s="43"/>
      <c r="IXU14" s="43"/>
      <c r="IXV14" s="43"/>
      <c r="IXW14" s="43"/>
      <c r="IXX14" s="43"/>
      <c r="IXY14" s="43"/>
      <c r="IXZ14" s="43"/>
      <c r="IYA14" s="43"/>
      <c r="IYB14" s="43"/>
      <c r="IYC14" s="43"/>
      <c r="IYD14" s="43"/>
      <c r="IYE14" s="43"/>
      <c r="IYF14" s="43"/>
      <c r="IYG14" s="43"/>
      <c r="IYH14" s="43"/>
      <c r="IYI14" s="43"/>
      <c r="IYJ14" s="43"/>
      <c r="IYK14" s="43"/>
      <c r="IYL14" s="43"/>
      <c r="IYM14" s="43"/>
      <c r="IYN14" s="43"/>
      <c r="IYO14" s="43"/>
      <c r="IYP14" s="43"/>
      <c r="IYQ14" s="43"/>
      <c r="IYR14" s="43"/>
      <c r="IYS14" s="43"/>
      <c r="IYT14" s="43"/>
      <c r="IYU14" s="43"/>
      <c r="IYV14" s="43"/>
      <c r="IYW14" s="43"/>
      <c r="IYX14" s="43"/>
      <c r="IYY14" s="43"/>
      <c r="IYZ14" s="43"/>
      <c r="IZA14" s="43"/>
      <c r="IZB14" s="43"/>
      <c r="IZC14" s="43"/>
      <c r="IZD14" s="43"/>
      <c r="IZE14" s="43"/>
      <c r="IZF14" s="43"/>
      <c r="IZG14" s="43"/>
      <c r="IZH14" s="43"/>
      <c r="IZI14" s="43"/>
      <c r="IZJ14" s="43"/>
      <c r="IZK14" s="43"/>
      <c r="IZL14" s="43"/>
      <c r="IZM14" s="43"/>
      <c r="IZN14" s="43"/>
      <c r="IZO14" s="43"/>
      <c r="IZP14" s="43"/>
      <c r="IZQ14" s="43"/>
      <c r="IZR14" s="43"/>
      <c r="IZS14" s="43"/>
      <c r="IZT14" s="43"/>
      <c r="IZU14" s="43"/>
      <c r="IZV14" s="43"/>
      <c r="IZW14" s="43"/>
      <c r="IZX14" s="43"/>
      <c r="IZY14" s="43"/>
      <c r="IZZ14" s="43"/>
      <c r="JAA14" s="43"/>
      <c r="JAB14" s="43"/>
      <c r="JAC14" s="43"/>
      <c r="JAD14" s="43"/>
      <c r="JAE14" s="43"/>
      <c r="JAF14" s="43"/>
      <c r="JAG14" s="43"/>
      <c r="JAH14" s="43"/>
      <c r="JAI14" s="43"/>
      <c r="JAJ14" s="43"/>
      <c r="JAK14" s="43"/>
      <c r="JAL14" s="43"/>
      <c r="JAM14" s="43"/>
      <c r="JAN14" s="43"/>
      <c r="JAO14" s="43"/>
      <c r="JAP14" s="43"/>
      <c r="JAQ14" s="43"/>
      <c r="JAR14" s="43"/>
      <c r="JAS14" s="43"/>
      <c r="JAT14" s="43"/>
      <c r="JAU14" s="43"/>
      <c r="JAV14" s="43"/>
      <c r="JAW14" s="43"/>
      <c r="JAX14" s="43"/>
      <c r="JAY14" s="43"/>
      <c r="JAZ14" s="43"/>
      <c r="JBA14" s="43"/>
      <c r="JBB14" s="43"/>
      <c r="JBC14" s="43"/>
      <c r="JBD14" s="43"/>
      <c r="JBE14" s="43"/>
      <c r="JBF14" s="43"/>
      <c r="JBG14" s="43"/>
      <c r="JBH14" s="43"/>
      <c r="JBI14" s="43"/>
      <c r="JBJ14" s="43"/>
      <c r="JBK14" s="43"/>
      <c r="JBL14" s="43"/>
      <c r="JBM14" s="43"/>
      <c r="JBN14" s="43"/>
      <c r="JBO14" s="43"/>
      <c r="JBP14" s="43"/>
      <c r="JBQ14" s="43"/>
      <c r="JBR14" s="43"/>
      <c r="JBS14" s="43"/>
      <c r="JBT14" s="43"/>
      <c r="JBU14" s="43"/>
      <c r="JBV14" s="43"/>
      <c r="JBW14" s="43"/>
      <c r="JBX14" s="43"/>
      <c r="JBY14" s="43"/>
      <c r="JBZ14" s="43"/>
      <c r="JCA14" s="43"/>
      <c r="JCB14" s="43"/>
      <c r="JCC14" s="43"/>
      <c r="JCD14" s="43"/>
      <c r="JCE14" s="43"/>
      <c r="JCF14" s="43"/>
      <c r="JCG14" s="43"/>
      <c r="JCH14" s="43"/>
      <c r="JCI14" s="43"/>
      <c r="JCJ14" s="43"/>
      <c r="JCK14" s="43"/>
      <c r="JCL14" s="43"/>
      <c r="JCM14" s="43"/>
      <c r="JCN14" s="43"/>
      <c r="JCO14" s="43"/>
      <c r="JCP14" s="43"/>
      <c r="JCQ14" s="43"/>
      <c r="JCR14" s="43"/>
      <c r="JCS14" s="43"/>
      <c r="JCT14" s="43"/>
      <c r="JCU14" s="43"/>
      <c r="JCV14" s="43"/>
      <c r="JCW14" s="43"/>
      <c r="JCX14" s="43"/>
      <c r="JCY14" s="43"/>
      <c r="JCZ14" s="43"/>
      <c r="JDA14" s="43"/>
      <c r="JDB14" s="43"/>
      <c r="JDC14" s="43"/>
      <c r="JDD14" s="43"/>
      <c r="JDE14" s="43"/>
      <c r="JDF14" s="43"/>
      <c r="JDG14" s="43"/>
      <c r="JDH14" s="43"/>
      <c r="JDI14" s="43"/>
      <c r="JDJ14" s="43"/>
      <c r="JDK14" s="43"/>
      <c r="JDL14" s="43"/>
      <c r="JDM14" s="43"/>
      <c r="JDN14" s="43"/>
      <c r="JDO14" s="43"/>
      <c r="JDP14" s="43"/>
      <c r="JDQ14" s="43"/>
      <c r="JDR14" s="43"/>
      <c r="JDS14" s="43"/>
      <c r="JDT14" s="43"/>
      <c r="JDU14" s="43"/>
      <c r="JDV14" s="43"/>
      <c r="JDW14" s="43"/>
      <c r="JDX14" s="43"/>
      <c r="JDY14" s="43"/>
      <c r="JDZ14" s="43"/>
      <c r="JEA14" s="43"/>
      <c r="JEB14" s="43"/>
      <c r="JEC14" s="43"/>
      <c r="JED14" s="43"/>
      <c r="JEE14" s="43"/>
      <c r="JEF14" s="43"/>
      <c r="JEG14" s="43"/>
      <c r="JEH14" s="43"/>
      <c r="JEI14" s="43"/>
      <c r="JEJ14" s="43"/>
      <c r="JEK14" s="43"/>
      <c r="JEL14" s="43"/>
      <c r="JEM14" s="43"/>
      <c r="JEN14" s="43"/>
      <c r="JEO14" s="43"/>
      <c r="JEP14" s="43"/>
      <c r="JEQ14" s="43"/>
      <c r="JER14" s="43"/>
      <c r="JES14" s="43"/>
      <c r="JET14" s="43"/>
      <c r="JEU14" s="43"/>
      <c r="JEV14" s="43"/>
      <c r="JEW14" s="43"/>
      <c r="JEX14" s="43"/>
      <c r="JEY14" s="43"/>
      <c r="JEZ14" s="43"/>
      <c r="JFA14" s="43"/>
      <c r="JFB14" s="43"/>
      <c r="JFC14" s="43"/>
      <c r="JFD14" s="43"/>
      <c r="JFE14" s="43"/>
      <c r="JFF14" s="43"/>
      <c r="JFG14" s="43"/>
      <c r="JFH14" s="43"/>
      <c r="JFI14" s="43"/>
      <c r="JFJ14" s="43"/>
      <c r="JFK14" s="43"/>
      <c r="JFL14" s="43"/>
      <c r="JFM14" s="43"/>
      <c r="JFN14" s="43"/>
      <c r="JFO14" s="43"/>
      <c r="JFP14" s="43"/>
      <c r="JFQ14" s="43"/>
      <c r="JFR14" s="43"/>
      <c r="JFS14" s="43"/>
      <c r="JFT14" s="43"/>
      <c r="JFU14" s="43"/>
      <c r="JFV14" s="43"/>
      <c r="JFW14" s="43"/>
      <c r="JFX14" s="43"/>
      <c r="JFY14" s="43"/>
      <c r="JFZ14" s="43"/>
      <c r="JGA14" s="43"/>
      <c r="JGB14" s="43"/>
      <c r="JGC14" s="43"/>
      <c r="JGD14" s="43"/>
      <c r="JGE14" s="43"/>
      <c r="JGF14" s="43"/>
      <c r="JGG14" s="43"/>
      <c r="JGH14" s="43"/>
      <c r="JGI14" s="43"/>
      <c r="JGJ14" s="43"/>
      <c r="JGK14" s="43"/>
      <c r="JGL14" s="43"/>
      <c r="JGM14" s="43"/>
      <c r="JGN14" s="43"/>
      <c r="JGO14" s="43"/>
      <c r="JGP14" s="43"/>
      <c r="JGQ14" s="43"/>
      <c r="JGR14" s="43"/>
      <c r="JGS14" s="43"/>
      <c r="JGT14" s="43"/>
      <c r="JGU14" s="43"/>
      <c r="JGV14" s="43"/>
      <c r="JGW14" s="43"/>
      <c r="JGX14" s="43"/>
      <c r="JGY14" s="43"/>
      <c r="JGZ14" s="43"/>
      <c r="JHA14" s="43"/>
      <c r="JHB14" s="43"/>
      <c r="JHC14" s="43"/>
      <c r="JHD14" s="43"/>
      <c r="JHE14" s="43"/>
      <c r="JHF14" s="43"/>
      <c r="JHG14" s="43"/>
      <c r="JHH14" s="43"/>
      <c r="JHI14" s="43"/>
      <c r="JHJ14" s="43"/>
      <c r="JHK14" s="43"/>
      <c r="JHL14" s="43"/>
      <c r="JHM14" s="43"/>
      <c r="JHN14" s="43"/>
      <c r="JHO14" s="43"/>
      <c r="JHP14" s="43"/>
      <c r="JHQ14" s="43"/>
      <c r="JHR14" s="43"/>
      <c r="JHS14" s="43"/>
      <c r="JHT14" s="43"/>
      <c r="JHU14" s="43"/>
      <c r="JHV14" s="43"/>
      <c r="JHW14" s="43"/>
      <c r="JHX14" s="43"/>
      <c r="JHY14" s="43"/>
      <c r="JHZ14" s="43"/>
      <c r="JIA14" s="43"/>
      <c r="JIB14" s="43"/>
      <c r="JIC14" s="43"/>
      <c r="JID14" s="43"/>
      <c r="JIE14" s="43"/>
      <c r="JIF14" s="43"/>
      <c r="JIG14" s="43"/>
      <c r="JIH14" s="43"/>
      <c r="JII14" s="43"/>
      <c r="JIJ14" s="43"/>
      <c r="JIK14" s="43"/>
      <c r="JIL14" s="43"/>
      <c r="JIM14" s="43"/>
      <c r="JIN14" s="43"/>
      <c r="JIO14" s="43"/>
      <c r="JIP14" s="43"/>
      <c r="JIQ14" s="43"/>
      <c r="JIR14" s="43"/>
      <c r="JIS14" s="43"/>
      <c r="JIT14" s="43"/>
      <c r="JIU14" s="43"/>
      <c r="JIV14" s="43"/>
      <c r="JIW14" s="43"/>
      <c r="JIX14" s="43"/>
      <c r="JIY14" s="43"/>
      <c r="JIZ14" s="43"/>
      <c r="JJA14" s="43"/>
      <c r="JJB14" s="43"/>
      <c r="JJC14" s="43"/>
      <c r="JJD14" s="43"/>
      <c r="JJE14" s="43"/>
      <c r="JJF14" s="43"/>
      <c r="JJG14" s="43"/>
      <c r="JJH14" s="43"/>
      <c r="JJI14" s="43"/>
      <c r="JJJ14" s="43"/>
      <c r="JJK14" s="43"/>
      <c r="JJL14" s="43"/>
      <c r="JJM14" s="43"/>
      <c r="JJN14" s="43"/>
      <c r="JJO14" s="43"/>
      <c r="JJP14" s="43"/>
      <c r="JJQ14" s="43"/>
      <c r="JJR14" s="43"/>
      <c r="JJS14" s="43"/>
      <c r="JJT14" s="43"/>
      <c r="JJU14" s="43"/>
      <c r="JJV14" s="43"/>
      <c r="JJW14" s="43"/>
      <c r="JJX14" s="43"/>
      <c r="JJY14" s="43"/>
      <c r="JJZ14" s="43"/>
      <c r="JKA14" s="43"/>
      <c r="JKB14" s="43"/>
      <c r="JKC14" s="43"/>
      <c r="JKD14" s="43"/>
      <c r="JKE14" s="43"/>
      <c r="JKF14" s="43"/>
      <c r="JKG14" s="43"/>
      <c r="JKH14" s="43"/>
      <c r="JKI14" s="43"/>
      <c r="JKJ14" s="43"/>
      <c r="JKK14" s="43"/>
      <c r="JKL14" s="43"/>
      <c r="JKM14" s="43"/>
      <c r="JKN14" s="43"/>
      <c r="JKO14" s="43"/>
      <c r="JKP14" s="43"/>
      <c r="JKQ14" s="43"/>
      <c r="JKR14" s="43"/>
      <c r="JKS14" s="43"/>
      <c r="JKT14" s="43"/>
      <c r="JKU14" s="43"/>
      <c r="JKV14" s="43"/>
      <c r="JKW14" s="43"/>
      <c r="JKX14" s="43"/>
      <c r="JKY14" s="43"/>
      <c r="JKZ14" s="43"/>
      <c r="JLA14" s="43"/>
      <c r="JLB14" s="43"/>
      <c r="JLC14" s="43"/>
      <c r="JLD14" s="43"/>
      <c r="JLE14" s="43"/>
      <c r="JLF14" s="43"/>
      <c r="JLG14" s="43"/>
      <c r="JLH14" s="43"/>
      <c r="JLI14" s="43"/>
      <c r="JLJ14" s="43"/>
      <c r="JLK14" s="43"/>
      <c r="JLL14" s="43"/>
      <c r="JLM14" s="43"/>
      <c r="JLN14" s="43"/>
      <c r="JLO14" s="43"/>
      <c r="JLP14" s="43"/>
      <c r="JLQ14" s="43"/>
      <c r="JLR14" s="43"/>
      <c r="JLS14" s="43"/>
      <c r="JLT14" s="43"/>
      <c r="JLU14" s="43"/>
      <c r="JLV14" s="43"/>
      <c r="JLW14" s="43"/>
      <c r="JLX14" s="43"/>
      <c r="JLY14" s="43"/>
      <c r="JLZ14" s="43"/>
      <c r="JMA14" s="43"/>
      <c r="JMB14" s="43"/>
      <c r="JMC14" s="43"/>
      <c r="JMD14" s="43"/>
      <c r="JME14" s="43"/>
      <c r="JMF14" s="43"/>
      <c r="JMG14" s="43"/>
      <c r="JMH14" s="43"/>
      <c r="JMI14" s="43"/>
      <c r="JMJ14" s="43"/>
      <c r="JMK14" s="43"/>
      <c r="JML14" s="43"/>
      <c r="JMM14" s="43"/>
      <c r="JMN14" s="43"/>
      <c r="JMO14" s="43"/>
      <c r="JMP14" s="43"/>
      <c r="JMQ14" s="43"/>
      <c r="JMR14" s="43"/>
      <c r="JMS14" s="43"/>
      <c r="JMT14" s="43"/>
      <c r="JMU14" s="43"/>
      <c r="JMV14" s="43"/>
      <c r="JMW14" s="43"/>
      <c r="JMX14" s="43"/>
      <c r="JMY14" s="43"/>
      <c r="JMZ14" s="43"/>
      <c r="JNA14" s="43"/>
      <c r="JNB14" s="43"/>
      <c r="JNC14" s="43"/>
      <c r="JND14" s="43"/>
      <c r="JNE14" s="43"/>
      <c r="JNF14" s="43"/>
      <c r="JNG14" s="43"/>
      <c r="JNH14" s="43"/>
      <c r="JNI14" s="43"/>
      <c r="JNJ14" s="43"/>
      <c r="JNK14" s="43"/>
      <c r="JNL14" s="43"/>
      <c r="JNM14" s="43"/>
      <c r="JNN14" s="43"/>
      <c r="JNO14" s="43"/>
      <c r="JNP14" s="43"/>
      <c r="JNQ14" s="43"/>
      <c r="JNR14" s="43"/>
      <c r="JNS14" s="43"/>
      <c r="JNT14" s="43"/>
      <c r="JNU14" s="43"/>
      <c r="JNV14" s="43"/>
      <c r="JNW14" s="43"/>
      <c r="JNX14" s="43"/>
      <c r="JNY14" s="43"/>
      <c r="JNZ14" s="43"/>
      <c r="JOA14" s="43"/>
      <c r="JOB14" s="43"/>
      <c r="JOC14" s="43"/>
      <c r="JOD14" s="43"/>
      <c r="JOE14" s="43"/>
      <c r="JOF14" s="43"/>
      <c r="JOG14" s="43"/>
      <c r="JOH14" s="43"/>
      <c r="JOI14" s="43"/>
      <c r="JOJ14" s="43"/>
      <c r="JOK14" s="43"/>
      <c r="JOL14" s="43"/>
      <c r="JOM14" s="43"/>
      <c r="JON14" s="43"/>
      <c r="JOO14" s="43"/>
      <c r="JOP14" s="43"/>
      <c r="JOQ14" s="43"/>
      <c r="JOR14" s="43"/>
      <c r="JOS14" s="43"/>
      <c r="JOT14" s="43"/>
      <c r="JOU14" s="43"/>
      <c r="JOV14" s="43"/>
      <c r="JOW14" s="43"/>
      <c r="JOX14" s="43"/>
      <c r="JOY14" s="43"/>
      <c r="JOZ14" s="43"/>
      <c r="JPA14" s="43"/>
      <c r="JPB14" s="43"/>
      <c r="JPC14" s="43"/>
      <c r="JPD14" s="43"/>
      <c r="JPE14" s="43"/>
      <c r="JPF14" s="43"/>
      <c r="JPG14" s="43"/>
      <c r="JPH14" s="43"/>
      <c r="JPI14" s="43"/>
      <c r="JPJ14" s="43"/>
      <c r="JPK14" s="43"/>
      <c r="JPL14" s="43"/>
      <c r="JPM14" s="43"/>
      <c r="JPN14" s="43"/>
      <c r="JPO14" s="43"/>
      <c r="JPP14" s="43"/>
      <c r="JPQ14" s="43"/>
      <c r="JPR14" s="43"/>
      <c r="JPS14" s="43"/>
      <c r="JPT14" s="43"/>
      <c r="JPU14" s="43"/>
      <c r="JPV14" s="43"/>
      <c r="JPW14" s="43"/>
      <c r="JPX14" s="43"/>
      <c r="JPY14" s="43"/>
      <c r="JPZ14" s="43"/>
      <c r="JQA14" s="43"/>
      <c r="JQB14" s="43"/>
      <c r="JQC14" s="43"/>
      <c r="JQD14" s="43"/>
      <c r="JQE14" s="43"/>
      <c r="JQF14" s="43"/>
      <c r="JQG14" s="43"/>
      <c r="JQH14" s="43"/>
      <c r="JQI14" s="43"/>
      <c r="JQJ14" s="43"/>
      <c r="JQK14" s="43"/>
      <c r="JQL14" s="43"/>
      <c r="JQM14" s="43"/>
      <c r="JQN14" s="43"/>
      <c r="JQO14" s="43"/>
      <c r="JQP14" s="43"/>
      <c r="JQQ14" s="43"/>
      <c r="JQR14" s="43"/>
      <c r="JQS14" s="43"/>
      <c r="JQT14" s="43"/>
      <c r="JQU14" s="43"/>
      <c r="JQV14" s="43"/>
      <c r="JQW14" s="43"/>
      <c r="JQX14" s="43"/>
      <c r="JQY14" s="43"/>
      <c r="JQZ14" s="43"/>
      <c r="JRA14" s="43"/>
      <c r="JRB14" s="43"/>
      <c r="JRC14" s="43"/>
      <c r="JRD14" s="43"/>
      <c r="JRE14" s="43"/>
      <c r="JRF14" s="43"/>
      <c r="JRG14" s="43"/>
      <c r="JRH14" s="43"/>
      <c r="JRI14" s="43"/>
      <c r="JRJ14" s="43"/>
      <c r="JRK14" s="43"/>
      <c r="JRL14" s="43"/>
      <c r="JRM14" s="43"/>
      <c r="JRN14" s="43"/>
      <c r="JRO14" s="43"/>
      <c r="JRP14" s="43"/>
      <c r="JRQ14" s="43"/>
      <c r="JRR14" s="43"/>
      <c r="JRS14" s="43"/>
      <c r="JRT14" s="43"/>
      <c r="JRU14" s="43"/>
      <c r="JRV14" s="43"/>
      <c r="JRW14" s="43"/>
      <c r="JRX14" s="43"/>
      <c r="JRY14" s="43"/>
      <c r="JRZ14" s="43"/>
      <c r="JSA14" s="43"/>
      <c r="JSB14" s="43"/>
      <c r="JSC14" s="43"/>
      <c r="JSD14" s="43"/>
      <c r="JSE14" s="43"/>
      <c r="JSF14" s="43"/>
      <c r="JSG14" s="43"/>
      <c r="JSH14" s="43"/>
      <c r="JSI14" s="43"/>
      <c r="JSJ14" s="43"/>
      <c r="JSK14" s="43"/>
      <c r="JSL14" s="43"/>
      <c r="JSM14" s="43"/>
      <c r="JSN14" s="43"/>
      <c r="JSO14" s="43"/>
      <c r="JSP14" s="43"/>
      <c r="JSQ14" s="43"/>
      <c r="JSR14" s="43"/>
      <c r="JSS14" s="43"/>
      <c r="JST14" s="43"/>
      <c r="JSU14" s="43"/>
      <c r="JSV14" s="43"/>
      <c r="JSW14" s="43"/>
      <c r="JSX14" s="43"/>
      <c r="JSY14" s="43"/>
      <c r="JSZ14" s="43"/>
      <c r="JTA14" s="43"/>
      <c r="JTB14" s="43"/>
      <c r="JTC14" s="43"/>
      <c r="JTD14" s="43"/>
      <c r="JTE14" s="43"/>
      <c r="JTF14" s="43"/>
      <c r="JTG14" s="43"/>
      <c r="JTH14" s="43"/>
      <c r="JTI14" s="43"/>
      <c r="JTJ14" s="43"/>
      <c r="JTK14" s="43"/>
      <c r="JTL14" s="43"/>
      <c r="JTM14" s="43"/>
      <c r="JTN14" s="43"/>
      <c r="JTO14" s="43"/>
      <c r="JTP14" s="43"/>
      <c r="JTQ14" s="43"/>
      <c r="JTR14" s="43"/>
      <c r="JTS14" s="43"/>
      <c r="JTT14" s="43"/>
      <c r="JTU14" s="43"/>
      <c r="JTV14" s="43"/>
      <c r="JTW14" s="43"/>
      <c r="JTX14" s="43"/>
      <c r="JTY14" s="43"/>
      <c r="JTZ14" s="43"/>
      <c r="JUA14" s="43"/>
      <c r="JUB14" s="43"/>
      <c r="JUC14" s="43"/>
      <c r="JUD14" s="43"/>
      <c r="JUE14" s="43"/>
      <c r="JUF14" s="43"/>
      <c r="JUG14" s="43"/>
      <c r="JUH14" s="43"/>
      <c r="JUI14" s="43"/>
      <c r="JUJ14" s="43"/>
      <c r="JUK14" s="43"/>
      <c r="JUL14" s="43"/>
      <c r="JUM14" s="43"/>
      <c r="JUN14" s="43"/>
      <c r="JUO14" s="43"/>
      <c r="JUP14" s="43"/>
      <c r="JUQ14" s="43"/>
      <c r="JUR14" s="43"/>
      <c r="JUS14" s="43"/>
      <c r="JUT14" s="43"/>
      <c r="JUU14" s="43"/>
      <c r="JUV14" s="43"/>
      <c r="JUW14" s="43"/>
      <c r="JUX14" s="43"/>
      <c r="JUY14" s="43"/>
      <c r="JUZ14" s="43"/>
      <c r="JVA14" s="43"/>
      <c r="JVB14" s="43"/>
      <c r="JVC14" s="43"/>
      <c r="JVD14" s="43"/>
      <c r="JVE14" s="43"/>
      <c r="JVF14" s="43"/>
      <c r="JVG14" s="43"/>
      <c r="JVH14" s="43"/>
      <c r="JVI14" s="43"/>
      <c r="JVJ14" s="43"/>
      <c r="JVK14" s="43"/>
      <c r="JVL14" s="43"/>
      <c r="JVM14" s="43"/>
      <c r="JVN14" s="43"/>
      <c r="JVO14" s="43"/>
      <c r="JVP14" s="43"/>
      <c r="JVQ14" s="43"/>
      <c r="JVR14" s="43"/>
      <c r="JVS14" s="43"/>
      <c r="JVT14" s="43"/>
      <c r="JVU14" s="43"/>
      <c r="JVV14" s="43"/>
      <c r="JVW14" s="43"/>
      <c r="JVX14" s="43"/>
      <c r="JVY14" s="43"/>
      <c r="JVZ14" s="43"/>
      <c r="JWA14" s="43"/>
      <c r="JWB14" s="43"/>
      <c r="JWC14" s="43"/>
      <c r="JWD14" s="43"/>
      <c r="JWE14" s="43"/>
      <c r="JWF14" s="43"/>
      <c r="JWG14" s="43"/>
      <c r="JWH14" s="43"/>
      <c r="JWI14" s="43"/>
      <c r="JWJ14" s="43"/>
      <c r="JWK14" s="43"/>
      <c r="JWL14" s="43"/>
      <c r="JWM14" s="43"/>
      <c r="JWN14" s="43"/>
      <c r="JWO14" s="43"/>
      <c r="JWP14" s="43"/>
      <c r="JWQ14" s="43"/>
      <c r="JWR14" s="43"/>
      <c r="JWS14" s="43"/>
      <c r="JWT14" s="43"/>
      <c r="JWU14" s="43"/>
      <c r="JWV14" s="43"/>
      <c r="JWW14" s="43"/>
      <c r="JWX14" s="43"/>
      <c r="JWY14" s="43"/>
      <c r="JWZ14" s="43"/>
      <c r="JXA14" s="43"/>
      <c r="JXB14" s="43"/>
      <c r="JXC14" s="43"/>
      <c r="JXD14" s="43"/>
      <c r="JXE14" s="43"/>
      <c r="JXF14" s="43"/>
      <c r="JXG14" s="43"/>
      <c r="JXH14" s="43"/>
      <c r="JXI14" s="43"/>
      <c r="JXJ14" s="43"/>
      <c r="JXK14" s="43"/>
      <c r="JXL14" s="43"/>
      <c r="JXM14" s="43"/>
      <c r="JXN14" s="43"/>
      <c r="JXO14" s="43"/>
      <c r="JXP14" s="43"/>
      <c r="JXQ14" s="43"/>
      <c r="JXR14" s="43"/>
      <c r="JXS14" s="43"/>
      <c r="JXT14" s="43"/>
      <c r="JXU14" s="43"/>
      <c r="JXV14" s="43"/>
      <c r="JXW14" s="43"/>
      <c r="JXX14" s="43"/>
      <c r="JXY14" s="43"/>
      <c r="JXZ14" s="43"/>
      <c r="JYA14" s="43"/>
      <c r="JYB14" s="43"/>
      <c r="JYC14" s="43"/>
      <c r="JYD14" s="43"/>
      <c r="JYE14" s="43"/>
      <c r="JYF14" s="43"/>
      <c r="JYG14" s="43"/>
      <c r="JYH14" s="43"/>
      <c r="JYI14" s="43"/>
      <c r="JYJ14" s="43"/>
      <c r="JYK14" s="43"/>
      <c r="JYL14" s="43"/>
      <c r="JYM14" s="43"/>
      <c r="JYN14" s="43"/>
      <c r="JYO14" s="43"/>
      <c r="JYP14" s="43"/>
      <c r="JYQ14" s="43"/>
      <c r="JYR14" s="43"/>
      <c r="JYS14" s="43"/>
      <c r="JYT14" s="43"/>
      <c r="JYU14" s="43"/>
      <c r="JYV14" s="43"/>
      <c r="JYW14" s="43"/>
      <c r="JYX14" s="43"/>
      <c r="JYY14" s="43"/>
      <c r="JYZ14" s="43"/>
      <c r="JZA14" s="43"/>
      <c r="JZB14" s="43"/>
      <c r="JZC14" s="43"/>
      <c r="JZD14" s="43"/>
      <c r="JZE14" s="43"/>
      <c r="JZF14" s="43"/>
      <c r="JZG14" s="43"/>
      <c r="JZH14" s="43"/>
      <c r="JZI14" s="43"/>
      <c r="JZJ14" s="43"/>
      <c r="JZK14" s="43"/>
      <c r="JZL14" s="43"/>
      <c r="JZM14" s="43"/>
      <c r="JZN14" s="43"/>
      <c r="JZO14" s="43"/>
      <c r="JZP14" s="43"/>
      <c r="JZQ14" s="43"/>
      <c r="JZR14" s="43"/>
      <c r="JZS14" s="43"/>
      <c r="JZT14" s="43"/>
      <c r="JZU14" s="43"/>
      <c r="JZV14" s="43"/>
      <c r="JZW14" s="43"/>
      <c r="JZX14" s="43"/>
      <c r="JZY14" s="43"/>
      <c r="JZZ14" s="43"/>
      <c r="KAA14" s="43"/>
      <c r="KAB14" s="43"/>
      <c r="KAC14" s="43"/>
      <c r="KAD14" s="43"/>
      <c r="KAE14" s="43"/>
      <c r="KAF14" s="43"/>
      <c r="KAG14" s="43"/>
      <c r="KAH14" s="43"/>
      <c r="KAI14" s="43"/>
      <c r="KAJ14" s="43"/>
      <c r="KAK14" s="43"/>
      <c r="KAL14" s="43"/>
      <c r="KAM14" s="43"/>
      <c r="KAN14" s="43"/>
      <c r="KAO14" s="43"/>
      <c r="KAP14" s="43"/>
      <c r="KAQ14" s="43"/>
      <c r="KAR14" s="43"/>
      <c r="KAS14" s="43"/>
      <c r="KAT14" s="43"/>
      <c r="KAU14" s="43"/>
      <c r="KAV14" s="43"/>
      <c r="KAW14" s="43"/>
      <c r="KAX14" s="43"/>
      <c r="KAY14" s="43"/>
      <c r="KAZ14" s="43"/>
      <c r="KBA14" s="43"/>
      <c r="KBB14" s="43"/>
      <c r="KBC14" s="43"/>
      <c r="KBD14" s="43"/>
      <c r="KBE14" s="43"/>
      <c r="KBF14" s="43"/>
      <c r="KBG14" s="43"/>
      <c r="KBH14" s="43"/>
      <c r="KBI14" s="43"/>
      <c r="KBJ14" s="43"/>
      <c r="KBK14" s="43"/>
      <c r="KBL14" s="43"/>
      <c r="KBM14" s="43"/>
      <c r="KBN14" s="43"/>
      <c r="KBO14" s="43"/>
      <c r="KBP14" s="43"/>
      <c r="KBQ14" s="43"/>
      <c r="KBR14" s="43"/>
      <c r="KBS14" s="43"/>
      <c r="KBT14" s="43"/>
      <c r="KBU14" s="43"/>
      <c r="KBV14" s="43"/>
      <c r="KBW14" s="43"/>
      <c r="KBX14" s="43"/>
      <c r="KBY14" s="43"/>
      <c r="KBZ14" s="43"/>
      <c r="KCA14" s="43"/>
      <c r="KCB14" s="43"/>
      <c r="KCC14" s="43"/>
      <c r="KCD14" s="43"/>
      <c r="KCE14" s="43"/>
      <c r="KCF14" s="43"/>
      <c r="KCG14" s="43"/>
      <c r="KCH14" s="43"/>
      <c r="KCI14" s="43"/>
      <c r="KCJ14" s="43"/>
      <c r="KCK14" s="43"/>
      <c r="KCL14" s="43"/>
      <c r="KCM14" s="43"/>
      <c r="KCN14" s="43"/>
      <c r="KCO14" s="43"/>
      <c r="KCP14" s="43"/>
      <c r="KCQ14" s="43"/>
      <c r="KCR14" s="43"/>
      <c r="KCS14" s="43"/>
      <c r="KCT14" s="43"/>
      <c r="KCU14" s="43"/>
      <c r="KCV14" s="43"/>
      <c r="KCW14" s="43"/>
      <c r="KCX14" s="43"/>
      <c r="KCY14" s="43"/>
      <c r="KCZ14" s="43"/>
      <c r="KDA14" s="43"/>
      <c r="KDB14" s="43"/>
      <c r="KDC14" s="43"/>
      <c r="KDD14" s="43"/>
      <c r="KDE14" s="43"/>
      <c r="KDF14" s="43"/>
      <c r="KDG14" s="43"/>
      <c r="KDH14" s="43"/>
      <c r="KDI14" s="43"/>
      <c r="KDJ14" s="43"/>
      <c r="KDK14" s="43"/>
      <c r="KDL14" s="43"/>
      <c r="KDM14" s="43"/>
      <c r="KDN14" s="43"/>
      <c r="KDO14" s="43"/>
      <c r="KDP14" s="43"/>
      <c r="KDQ14" s="43"/>
      <c r="KDR14" s="43"/>
      <c r="KDS14" s="43"/>
      <c r="KDT14" s="43"/>
      <c r="KDU14" s="43"/>
      <c r="KDV14" s="43"/>
      <c r="KDW14" s="43"/>
      <c r="KDX14" s="43"/>
      <c r="KDY14" s="43"/>
      <c r="KDZ14" s="43"/>
      <c r="KEA14" s="43"/>
      <c r="KEB14" s="43"/>
      <c r="KEC14" s="43"/>
      <c r="KED14" s="43"/>
      <c r="KEE14" s="43"/>
      <c r="KEF14" s="43"/>
      <c r="KEG14" s="43"/>
      <c r="KEH14" s="43"/>
      <c r="KEI14" s="43"/>
      <c r="KEJ14" s="43"/>
      <c r="KEK14" s="43"/>
      <c r="KEL14" s="43"/>
      <c r="KEM14" s="43"/>
      <c r="KEN14" s="43"/>
      <c r="KEO14" s="43"/>
      <c r="KEP14" s="43"/>
      <c r="KEQ14" s="43"/>
      <c r="KER14" s="43"/>
      <c r="KES14" s="43"/>
      <c r="KET14" s="43"/>
      <c r="KEU14" s="43"/>
      <c r="KEV14" s="43"/>
      <c r="KEW14" s="43"/>
      <c r="KEX14" s="43"/>
      <c r="KEY14" s="43"/>
      <c r="KEZ14" s="43"/>
      <c r="KFA14" s="43"/>
      <c r="KFB14" s="43"/>
      <c r="KFC14" s="43"/>
      <c r="KFD14" s="43"/>
      <c r="KFE14" s="43"/>
      <c r="KFF14" s="43"/>
      <c r="KFG14" s="43"/>
      <c r="KFH14" s="43"/>
      <c r="KFI14" s="43"/>
      <c r="KFJ14" s="43"/>
      <c r="KFK14" s="43"/>
      <c r="KFL14" s="43"/>
      <c r="KFM14" s="43"/>
      <c r="KFN14" s="43"/>
      <c r="KFO14" s="43"/>
      <c r="KFP14" s="43"/>
      <c r="KFQ14" s="43"/>
      <c r="KFR14" s="43"/>
      <c r="KFS14" s="43"/>
      <c r="KFT14" s="43"/>
      <c r="KFU14" s="43"/>
      <c r="KFV14" s="43"/>
      <c r="KFW14" s="43"/>
      <c r="KFX14" s="43"/>
      <c r="KFY14" s="43"/>
      <c r="KFZ14" s="43"/>
      <c r="KGA14" s="43"/>
      <c r="KGB14" s="43"/>
      <c r="KGC14" s="43"/>
      <c r="KGD14" s="43"/>
      <c r="KGE14" s="43"/>
      <c r="KGF14" s="43"/>
      <c r="KGG14" s="43"/>
      <c r="KGH14" s="43"/>
      <c r="KGI14" s="43"/>
      <c r="KGJ14" s="43"/>
      <c r="KGK14" s="43"/>
      <c r="KGL14" s="43"/>
      <c r="KGM14" s="43"/>
      <c r="KGN14" s="43"/>
      <c r="KGO14" s="43"/>
      <c r="KGP14" s="43"/>
      <c r="KGQ14" s="43"/>
      <c r="KGR14" s="43"/>
      <c r="KGS14" s="43"/>
      <c r="KGT14" s="43"/>
      <c r="KGU14" s="43"/>
      <c r="KGV14" s="43"/>
      <c r="KGW14" s="43"/>
      <c r="KGX14" s="43"/>
      <c r="KGY14" s="43"/>
      <c r="KGZ14" s="43"/>
      <c r="KHA14" s="43"/>
      <c r="KHB14" s="43"/>
      <c r="KHC14" s="43"/>
      <c r="KHD14" s="43"/>
      <c r="KHE14" s="43"/>
      <c r="KHF14" s="43"/>
      <c r="KHG14" s="43"/>
      <c r="KHH14" s="43"/>
      <c r="KHI14" s="43"/>
      <c r="KHJ14" s="43"/>
      <c r="KHK14" s="43"/>
      <c r="KHL14" s="43"/>
      <c r="KHM14" s="43"/>
      <c r="KHN14" s="43"/>
      <c r="KHO14" s="43"/>
      <c r="KHP14" s="43"/>
      <c r="KHQ14" s="43"/>
      <c r="KHR14" s="43"/>
      <c r="KHS14" s="43"/>
      <c r="KHT14" s="43"/>
      <c r="KHU14" s="43"/>
      <c r="KHV14" s="43"/>
      <c r="KHW14" s="43"/>
      <c r="KHX14" s="43"/>
      <c r="KHY14" s="43"/>
      <c r="KHZ14" s="43"/>
      <c r="KIA14" s="43"/>
      <c r="KIB14" s="43"/>
      <c r="KIC14" s="43"/>
      <c r="KID14" s="43"/>
      <c r="KIE14" s="43"/>
      <c r="KIF14" s="43"/>
      <c r="KIG14" s="43"/>
      <c r="KIH14" s="43"/>
      <c r="KII14" s="43"/>
      <c r="KIJ14" s="43"/>
      <c r="KIK14" s="43"/>
      <c r="KIL14" s="43"/>
      <c r="KIM14" s="43"/>
      <c r="KIN14" s="43"/>
      <c r="KIO14" s="43"/>
      <c r="KIP14" s="43"/>
      <c r="KIQ14" s="43"/>
      <c r="KIR14" s="43"/>
      <c r="KIS14" s="43"/>
      <c r="KIT14" s="43"/>
      <c r="KIU14" s="43"/>
      <c r="KIV14" s="43"/>
      <c r="KIW14" s="43"/>
      <c r="KIX14" s="43"/>
      <c r="KIY14" s="43"/>
      <c r="KIZ14" s="43"/>
      <c r="KJA14" s="43"/>
      <c r="KJB14" s="43"/>
      <c r="KJC14" s="43"/>
      <c r="KJD14" s="43"/>
      <c r="KJE14" s="43"/>
      <c r="KJF14" s="43"/>
      <c r="KJG14" s="43"/>
      <c r="KJH14" s="43"/>
      <c r="KJI14" s="43"/>
      <c r="KJJ14" s="43"/>
      <c r="KJK14" s="43"/>
      <c r="KJL14" s="43"/>
      <c r="KJM14" s="43"/>
      <c r="KJN14" s="43"/>
      <c r="KJO14" s="43"/>
      <c r="KJP14" s="43"/>
      <c r="KJQ14" s="43"/>
      <c r="KJR14" s="43"/>
      <c r="KJS14" s="43"/>
      <c r="KJT14" s="43"/>
      <c r="KJU14" s="43"/>
      <c r="KJV14" s="43"/>
      <c r="KJW14" s="43"/>
      <c r="KJX14" s="43"/>
      <c r="KJY14" s="43"/>
      <c r="KJZ14" s="43"/>
      <c r="KKA14" s="43"/>
      <c r="KKB14" s="43"/>
      <c r="KKC14" s="43"/>
      <c r="KKD14" s="43"/>
      <c r="KKE14" s="43"/>
      <c r="KKF14" s="43"/>
      <c r="KKG14" s="43"/>
      <c r="KKH14" s="43"/>
      <c r="KKI14" s="43"/>
      <c r="KKJ14" s="43"/>
      <c r="KKK14" s="43"/>
      <c r="KKL14" s="43"/>
      <c r="KKM14" s="43"/>
      <c r="KKN14" s="43"/>
      <c r="KKO14" s="43"/>
      <c r="KKP14" s="43"/>
      <c r="KKQ14" s="43"/>
      <c r="KKR14" s="43"/>
      <c r="KKS14" s="43"/>
      <c r="KKT14" s="43"/>
      <c r="KKU14" s="43"/>
      <c r="KKV14" s="43"/>
      <c r="KKW14" s="43"/>
      <c r="KKX14" s="43"/>
      <c r="KKY14" s="43"/>
      <c r="KKZ14" s="43"/>
      <c r="KLA14" s="43"/>
      <c r="KLB14" s="43"/>
      <c r="KLC14" s="43"/>
      <c r="KLD14" s="43"/>
      <c r="KLE14" s="43"/>
      <c r="KLF14" s="43"/>
      <c r="KLG14" s="43"/>
      <c r="KLH14" s="43"/>
      <c r="KLI14" s="43"/>
      <c r="KLJ14" s="43"/>
      <c r="KLK14" s="43"/>
      <c r="KLL14" s="43"/>
      <c r="KLM14" s="43"/>
      <c r="KLN14" s="43"/>
      <c r="KLO14" s="43"/>
      <c r="KLP14" s="43"/>
      <c r="KLQ14" s="43"/>
      <c r="KLR14" s="43"/>
      <c r="KLS14" s="43"/>
      <c r="KLT14" s="43"/>
      <c r="KLU14" s="43"/>
      <c r="KLV14" s="43"/>
      <c r="KLW14" s="43"/>
      <c r="KLX14" s="43"/>
      <c r="KLY14" s="43"/>
      <c r="KLZ14" s="43"/>
      <c r="KMA14" s="43"/>
      <c r="KMB14" s="43"/>
      <c r="KMC14" s="43"/>
      <c r="KMD14" s="43"/>
      <c r="KME14" s="43"/>
      <c r="KMF14" s="43"/>
      <c r="KMG14" s="43"/>
      <c r="KMH14" s="43"/>
      <c r="KMI14" s="43"/>
      <c r="KMJ14" s="43"/>
      <c r="KMK14" s="43"/>
      <c r="KML14" s="43"/>
      <c r="KMM14" s="43"/>
      <c r="KMN14" s="43"/>
      <c r="KMO14" s="43"/>
      <c r="KMP14" s="43"/>
      <c r="KMQ14" s="43"/>
      <c r="KMR14" s="43"/>
      <c r="KMS14" s="43"/>
      <c r="KMT14" s="43"/>
      <c r="KMU14" s="43"/>
      <c r="KMV14" s="43"/>
      <c r="KMW14" s="43"/>
      <c r="KMX14" s="43"/>
      <c r="KMY14" s="43"/>
      <c r="KMZ14" s="43"/>
      <c r="KNA14" s="43"/>
      <c r="KNB14" s="43"/>
      <c r="KNC14" s="43"/>
      <c r="KND14" s="43"/>
      <c r="KNE14" s="43"/>
      <c r="KNF14" s="43"/>
      <c r="KNG14" s="43"/>
      <c r="KNH14" s="43"/>
      <c r="KNI14" s="43"/>
      <c r="KNJ14" s="43"/>
      <c r="KNK14" s="43"/>
      <c r="KNL14" s="43"/>
      <c r="KNM14" s="43"/>
      <c r="KNN14" s="43"/>
      <c r="KNO14" s="43"/>
      <c r="KNP14" s="43"/>
      <c r="KNQ14" s="43"/>
      <c r="KNR14" s="43"/>
      <c r="KNS14" s="43"/>
      <c r="KNT14" s="43"/>
      <c r="KNU14" s="43"/>
      <c r="KNV14" s="43"/>
      <c r="KNW14" s="43"/>
      <c r="KNX14" s="43"/>
      <c r="KNY14" s="43"/>
      <c r="KNZ14" s="43"/>
      <c r="KOA14" s="43"/>
      <c r="KOB14" s="43"/>
      <c r="KOC14" s="43"/>
      <c r="KOD14" s="43"/>
      <c r="KOE14" s="43"/>
      <c r="KOF14" s="43"/>
      <c r="KOG14" s="43"/>
      <c r="KOH14" s="43"/>
      <c r="KOI14" s="43"/>
      <c r="KOJ14" s="43"/>
      <c r="KOK14" s="43"/>
      <c r="KOL14" s="43"/>
      <c r="KOM14" s="43"/>
      <c r="KON14" s="43"/>
      <c r="KOO14" s="43"/>
      <c r="KOP14" s="43"/>
      <c r="KOQ14" s="43"/>
      <c r="KOR14" s="43"/>
      <c r="KOS14" s="43"/>
      <c r="KOT14" s="43"/>
      <c r="KOU14" s="43"/>
      <c r="KOV14" s="43"/>
      <c r="KOW14" s="43"/>
      <c r="KOX14" s="43"/>
      <c r="KOY14" s="43"/>
      <c r="KOZ14" s="43"/>
      <c r="KPA14" s="43"/>
      <c r="KPB14" s="43"/>
      <c r="KPC14" s="43"/>
      <c r="KPD14" s="43"/>
      <c r="KPE14" s="43"/>
      <c r="KPF14" s="43"/>
      <c r="KPG14" s="43"/>
      <c r="KPH14" s="43"/>
      <c r="KPI14" s="43"/>
      <c r="KPJ14" s="43"/>
      <c r="KPK14" s="43"/>
      <c r="KPL14" s="43"/>
      <c r="KPM14" s="43"/>
      <c r="KPN14" s="43"/>
      <c r="KPO14" s="43"/>
      <c r="KPP14" s="43"/>
      <c r="KPQ14" s="43"/>
      <c r="KPR14" s="43"/>
      <c r="KPS14" s="43"/>
      <c r="KPT14" s="43"/>
      <c r="KPU14" s="43"/>
      <c r="KPV14" s="43"/>
      <c r="KPW14" s="43"/>
      <c r="KPX14" s="43"/>
      <c r="KPY14" s="43"/>
      <c r="KPZ14" s="43"/>
      <c r="KQA14" s="43"/>
      <c r="KQB14" s="43"/>
      <c r="KQC14" s="43"/>
      <c r="KQD14" s="43"/>
      <c r="KQE14" s="43"/>
      <c r="KQF14" s="43"/>
      <c r="KQG14" s="43"/>
      <c r="KQH14" s="43"/>
      <c r="KQI14" s="43"/>
      <c r="KQJ14" s="43"/>
      <c r="KQK14" s="43"/>
      <c r="KQL14" s="43"/>
      <c r="KQM14" s="43"/>
      <c r="KQN14" s="43"/>
      <c r="KQO14" s="43"/>
      <c r="KQP14" s="43"/>
      <c r="KQQ14" s="43"/>
      <c r="KQR14" s="43"/>
      <c r="KQS14" s="43"/>
      <c r="KQT14" s="43"/>
      <c r="KQU14" s="43"/>
      <c r="KQV14" s="43"/>
      <c r="KQW14" s="43"/>
      <c r="KQX14" s="43"/>
      <c r="KQY14" s="43"/>
      <c r="KQZ14" s="43"/>
      <c r="KRA14" s="43"/>
      <c r="KRB14" s="43"/>
      <c r="KRC14" s="43"/>
      <c r="KRD14" s="43"/>
      <c r="KRE14" s="43"/>
      <c r="KRF14" s="43"/>
      <c r="KRG14" s="43"/>
      <c r="KRH14" s="43"/>
      <c r="KRI14" s="43"/>
      <c r="KRJ14" s="43"/>
      <c r="KRK14" s="43"/>
      <c r="KRL14" s="43"/>
      <c r="KRM14" s="43"/>
      <c r="KRN14" s="43"/>
      <c r="KRO14" s="43"/>
      <c r="KRP14" s="43"/>
      <c r="KRQ14" s="43"/>
      <c r="KRR14" s="43"/>
      <c r="KRS14" s="43"/>
      <c r="KRT14" s="43"/>
      <c r="KRU14" s="43"/>
      <c r="KRV14" s="43"/>
      <c r="KRW14" s="43"/>
      <c r="KRX14" s="43"/>
      <c r="KRY14" s="43"/>
      <c r="KRZ14" s="43"/>
      <c r="KSA14" s="43"/>
      <c r="KSB14" s="43"/>
      <c r="KSC14" s="43"/>
      <c r="KSD14" s="43"/>
      <c r="KSE14" s="43"/>
      <c r="KSF14" s="43"/>
      <c r="KSG14" s="43"/>
      <c r="KSH14" s="43"/>
      <c r="KSI14" s="43"/>
      <c r="KSJ14" s="43"/>
      <c r="KSK14" s="43"/>
      <c r="KSL14" s="43"/>
      <c r="KSM14" s="43"/>
      <c r="KSN14" s="43"/>
      <c r="KSO14" s="43"/>
      <c r="KSP14" s="43"/>
      <c r="KSQ14" s="43"/>
      <c r="KSR14" s="43"/>
      <c r="KSS14" s="43"/>
      <c r="KST14" s="43"/>
      <c r="KSU14" s="43"/>
      <c r="KSV14" s="43"/>
      <c r="KSW14" s="43"/>
      <c r="KSX14" s="43"/>
      <c r="KSY14" s="43"/>
      <c r="KSZ14" s="43"/>
      <c r="KTA14" s="43"/>
      <c r="KTB14" s="43"/>
      <c r="KTC14" s="43"/>
      <c r="KTD14" s="43"/>
      <c r="KTE14" s="43"/>
      <c r="KTF14" s="43"/>
      <c r="KTG14" s="43"/>
      <c r="KTH14" s="43"/>
      <c r="KTI14" s="43"/>
      <c r="KTJ14" s="43"/>
      <c r="KTK14" s="43"/>
      <c r="KTL14" s="43"/>
      <c r="KTM14" s="43"/>
      <c r="KTN14" s="43"/>
      <c r="KTO14" s="43"/>
      <c r="KTP14" s="43"/>
      <c r="KTQ14" s="43"/>
      <c r="KTR14" s="43"/>
      <c r="KTS14" s="43"/>
      <c r="KTT14" s="43"/>
      <c r="KTU14" s="43"/>
      <c r="KTV14" s="43"/>
      <c r="KTW14" s="43"/>
      <c r="KTX14" s="43"/>
      <c r="KTY14" s="43"/>
      <c r="KTZ14" s="43"/>
      <c r="KUA14" s="43"/>
      <c r="KUB14" s="43"/>
      <c r="KUC14" s="43"/>
      <c r="KUD14" s="43"/>
      <c r="KUE14" s="43"/>
      <c r="KUF14" s="43"/>
      <c r="KUG14" s="43"/>
      <c r="KUH14" s="43"/>
      <c r="KUI14" s="43"/>
      <c r="KUJ14" s="43"/>
      <c r="KUK14" s="43"/>
      <c r="KUL14" s="43"/>
      <c r="KUM14" s="43"/>
      <c r="KUN14" s="43"/>
      <c r="KUO14" s="43"/>
      <c r="KUP14" s="43"/>
      <c r="KUQ14" s="43"/>
      <c r="KUR14" s="43"/>
      <c r="KUS14" s="43"/>
      <c r="KUT14" s="43"/>
      <c r="KUU14" s="43"/>
      <c r="KUV14" s="43"/>
      <c r="KUW14" s="43"/>
      <c r="KUX14" s="43"/>
      <c r="KUY14" s="43"/>
      <c r="KUZ14" s="43"/>
      <c r="KVA14" s="43"/>
      <c r="KVB14" s="43"/>
      <c r="KVC14" s="43"/>
      <c r="KVD14" s="43"/>
      <c r="KVE14" s="43"/>
      <c r="KVF14" s="43"/>
      <c r="KVG14" s="43"/>
      <c r="KVH14" s="43"/>
      <c r="KVI14" s="43"/>
      <c r="KVJ14" s="43"/>
      <c r="KVK14" s="43"/>
      <c r="KVL14" s="43"/>
      <c r="KVM14" s="43"/>
      <c r="KVN14" s="43"/>
      <c r="KVO14" s="43"/>
      <c r="KVP14" s="43"/>
      <c r="KVQ14" s="43"/>
      <c r="KVR14" s="43"/>
      <c r="KVS14" s="43"/>
      <c r="KVT14" s="43"/>
      <c r="KVU14" s="43"/>
      <c r="KVV14" s="43"/>
      <c r="KVW14" s="43"/>
      <c r="KVX14" s="43"/>
      <c r="KVY14" s="43"/>
      <c r="KVZ14" s="43"/>
      <c r="KWA14" s="43"/>
      <c r="KWB14" s="43"/>
      <c r="KWC14" s="43"/>
      <c r="KWD14" s="43"/>
      <c r="KWE14" s="43"/>
      <c r="KWF14" s="43"/>
      <c r="KWG14" s="43"/>
      <c r="KWH14" s="43"/>
      <c r="KWI14" s="43"/>
      <c r="KWJ14" s="43"/>
      <c r="KWK14" s="43"/>
      <c r="KWL14" s="43"/>
      <c r="KWM14" s="43"/>
      <c r="KWN14" s="43"/>
      <c r="KWO14" s="43"/>
      <c r="KWP14" s="43"/>
      <c r="KWQ14" s="43"/>
      <c r="KWR14" s="43"/>
      <c r="KWS14" s="43"/>
      <c r="KWT14" s="43"/>
      <c r="KWU14" s="43"/>
      <c r="KWV14" s="43"/>
      <c r="KWW14" s="43"/>
      <c r="KWX14" s="43"/>
      <c r="KWY14" s="43"/>
      <c r="KWZ14" s="43"/>
      <c r="KXA14" s="43"/>
      <c r="KXB14" s="43"/>
      <c r="KXC14" s="43"/>
      <c r="KXD14" s="43"/>
      <c r="KXE14" s="43"/>
      <c r="KXF14" s="43"/>
      <c r="KXG14" s="43"/>
      <c r="KXH14" s="43"/>
      <c r="KXI14" s="43"/>
      <c r="KXJ14" s="43"/>
      <c r="KXK14" s="43"/>
      <c r="KXL14" s="43"/>
      <c r="KXM14" s="43"/>
      <c r="KXN14" s="43"/>
      <c r="KXO14" s="43"/>
      <c r="KXP14" s="43"/>
      <c r="KXQ14" s="43"/>
      <c r="KXR14" s="43"/>
      <c r="KXS14" s="43"/>
      <c r="KXT14" s="43"/>
      <c r="KXU14" s="43"/>
      <c r="KXV14" s="43"/>
      <c r="KXW14" s="43"/>
      <c r="KXX14" s="43"/>
      <c r="KXY14" s="43"/>
      <c r="KXZ14" s="43"/>
      <c r="KYA14" s="43"/>
      <c r="KYB14" s="43"/>
      <c r="KYC14" s="43"/>
      <c r="KYD14" s="43"/>
      <c r="KYE14" s="43"/>
      <c r="KYF14" s="43"/>
      <c r="KYG14" s="43"/>
      <c r="KYH14" s="43"/>
      <c r="KYI14" s="43"/>
      <c r="KYJ14" s="43"/>
      <c r="KYK14" s="43"/>
      <c r="KYL14" s="43"/>
      <c r="KYM14" s="43"/>
      <c r="KYN14" s="43"/>
      <c r="KYO14" s="43"/>
      <c r="KYP14" s="43"/>
      <c r="KYQ14" s="43"/>
      <c r="KYR14" s="43"/>
      <c r="KYS14" s="43"/>
      <c r="KYT14" s="43"/>
      <c r="KYU14" s="43"/>
      <c r="KYV14" s="43"/>
      <c r="KYW14" s="43"/>
      <c r="KYX14" s="43"/>
      <c r="KYY14" s="43"/>
      <c r="KYZ14" s="43"/>
      <c r="KZA14" s="43"/>
      <c r="KZB14" s="43"/>
      <c r="KZC14" s="43"/>
      <c r="KZD14" s="43"/>
      <c r="KZE14" s="43"/>
      <c r="KZF14" s="43"/>
      <c r="KZG14" s="43"/>
      <c r="KZH14" s="43"/>
      <c r="KZI14" s="43"/>
      <c r="KZJ14" s="43"/>
      <c r="KZK14" s="43"/>
      <c r="KZL14" s="43"/>
      <c r="KZM14" s="43"/>
      <c r="KZN14" s="43"/>
      <c r="KZO14" s="43"/>
      <c r="KZP14" s="43"/>
      <c r="KZQ14" s="43"/>
      <c r="KZR14" s="43"/>
      <c r="KZS14" s="43"/>
      <c r="KZT14" s="43"/>
      <c r="KZU14" s="43"/>
      <c r="KZV14" s="43"/>
      <c r="KZW14" s="43"/>
      <c r="KZX14" s="43"/>
      <c r="KZY14" s="43"/>
      <c r="KZZ14" s="43"/>
      <c r="LAA14" s="43"/>
      <c r="LAB14" s="43"/>
      <c r="LAC14" s="43"/>
      <c r="LAD14" s="43"/>
      <c r="LAE14" s="43"/>
      <c r="LAF14" s="43"/>
      <c r="LAG14" s="43"/>
      <c r="LAH14" s="43"/>
      <c r="LAI14" s="43"/>
      <c r="LAJ14" s="43"/>
      <c r="LAK14" s="43"/>
      <c r="LAL14" s="43"/>
      <c r="LAM14" s="43"/>
      <c r="LAN14" s="43"/>
      <c r="LAO14" s="43"/>
      <c r="LAP14" s="43"/>
      <c r="LAQ14" s="43"/>
      <c r="LAR14" s="43"/>
      <c r="LAS14" s="43"/>
      <c r="LAT14" s="43"/>
      <c r="LAU14" s="43"/>
      <c r="LAV14" s="43"/>
      <c r="LAW14" s="43"/>
      <c r="LAX14" s="43"/>
      <c r="LAY14" s="43"/>
      <c r="LAZ14" s="43"/>
      <c r="LBA14" s="43"/>
      <c r="LBB14" s="43"/>
      <c r="LBC14" s="43"/>
      <c r="LBD14" s="43"/>
      <c r="LBE14" s="43"/>
      <c r="LBF14" s="43"/>
      <c r="LBG14" s="43"/>
      <c r="LBH14" s="43"/>
      <c r="LBI14" s="43"/>
      <c r="LBJ14" s="43"/>
      <c r="LBK14" s="43"/>
      <c r="LBL14" s="43"/>
      <c r="LBM14" s="43"/>
      <c r="LBN14" s="43"/>
      <c r="LBO14" s="43"/>
      <c r="LBP14" s="43"/>
      <c r="LBQ14" s="43"/>
      <c r="LBR14" s="43"/>
      <c r="LBS14" s="43"/>
      <c r="LBT14" s="43"/>
      <c r="LBU14" s="43"/>
      <c r="LBV14" s="43"/>
      <c r="LBW14" s="43"/>
      <c r="LBX14" s="43"/>
      <c r="LBY14" s="43"/>
      <c r="LBZ14" s="43"/>
      <c r="LCA14" s="43"/>
      <c r="LCB14" s="43"/>
      <c r="LCC14" s="43"/>
      <c r="LCD14" s="43"/>
      <c r="LCE14" s="43"/>
      <c r="LCF14" s="43"/>
      <c r="LCG14" s="43"/>
      <c r="LCH14" s="43"/>
      <c r="LCI14" s="43"/>
      <c r="LCJ14" s="43"/>
      <c r="LCK14" s="43"/>
      <c r="LCL14" s="43"/>
      <c r="LCM14" s="43"/>
      <c r="LCN14" s="43"/>
      <c r="LCO14" s="43"/>
      <c r="LCP14" s="43"/>
      <c r="LCQ14" s="43"/>
      <c r="LCR14" s="43"/>
      <c r="LCS14" s="43"/>
      <c r="LCT14" s="43"/>
      <c r="LCU14" s="43"/>
      <c r="LCV14" s="43"/>
      <c r="LCW14" s="43"/>
      <c r="LCX14" s="43"/>
      <c r="LCY14" s="43"/>
      <c r="LCZ14" s="43"/>
      <c r="LDA14" s="43"/>
      <c r="LDB14" s="43"/>
      <c r="LDC14" s="43"/>
      <c r="LDD14" s="43"/>
      <c r="LDE14" s="43"/>
      <c r="LDF14" s="43"/>
      <c r="LDG14" s="43"/>
      <c r="LDH14" s="43"/>
      <c r="LDI14" s="43"/>
      <c r="LDJ14" s="43"/>
      <c r="LDK14" s="43"/>
      <c r="LDL14" s="43"/>
      <c r="LDM14" s="43"/>
      <c r="LDN14" s="43"/>
      <c r="LDO14" s="43"/>
      <c r="LDP14" s="43"/>
      <c r="LDQ14" s="43"/>
      <c r="LDR14" s="43"/>
      <c r="LDS14" s="43"/>
      <c r="LDT14" s="43"/>
      <c r="LDU14" s="43"/>
      <c r="LDV14" s="43"/>
      <c r="LDW14" s="43"/>
      <c r="LDX14" s="43"/>
      <c r="LDY14" s="43"/>
      <c r="LDZ14" s="43"/>
      <c r="LEA14" s="43"/>
      <c r="LEB14" s="43"/>
      <c r="LEC14" s="43"/>
      <c r="LED14" s="43"/>
      <c r="LEE14" s="43"/>
      <c r="LEF14" s="43"/>
      <c r="LEG14" s="43"/>
      <c r="LEH14" s="43"/>
      <c r="LEI14" s="43"/>
      <c r="LEJ14" s="43"/>
      <c r="LEK14" s="43"/>
      <c r="LEL14" s="43"/>
      <c r="LEM14" s="43"/>
      <c r="LEN14" s="43"/>
      <c r="LEO14" s="43"/>
      <c r="LEP14" s="43"/>
      <c r="LEQ14" s="43"/>
      <c r="LER14" s="43"/>
      <c r="LES14" s="43"/>
      <c r="LET14" s="43"/>
      <c r="LEU14" s="43"/>
      <c r="LEV14" s="43"/>
      <c r="LEW14" s="43"/>
      <c r="LEX14" s="43"/>
      <c r="LEY14" s="43"/>
      <c r="LEZ14" s="43"/>
      <c r="LFA14" s="43"/>
      <c r="LFB14" s="43"/>
      <c r="LFC14" s="43"/>
      <c r="LFD14" s="43"/>
      <c r="LFE14" s="43"/>
      <c r="LFF14" s="43"/>
      <c r="LFG14" s="43"/>
      <c r="LFH14" s="43"/>
      <c r="LFI14" s="43"/>
      <c r="LFJ14" s="43"/>
      <c r="LFK14" s="43"/>
      <c r="LFL14" s="43"/>
      <c r="LFM14" s="43"/>
      <c r="LFN14" s="43"/>
      <c r="LFO14" s="43"/>
      <c r="LFP14" s="43"/>
      <c r="LFQ14" s="43"/>
      <c r="LFR14" s="43"/>
      <c r="LFS14" s="43"/>
      <c r="LFT14" s="43"/>
      <c r="LFU14" s="43"/>
      <c r="LFV14" s="43"/>
      <c r="LFW14" s="43"/>
      <c r="LFX14" s="43"/>
      <c r="LFY14" s="43"/>
      <c r="LFZ14" s="43"/>
      <c r="LGA14" s="43"/>
      <c r="LGB14" s="43"/>
      <c r="LGC14" s="43"/>
      <c r="LGD14" s="43"/>
      <c r="LGE14" s="43"/>
      <c r="LGF14" s="43"/>
      <c r="LGG14" s="43"/>
      <c r="LGH14" s="43"/>
      <c r="LGI14" s="43"/>
      <c r="LGJ14" s="43"/>
      <c r="LGK14" s="43"/>
      <c r="LGL14" s="43"/>
      <c r="LGM14" s="43"/>
      <c r="LGN14" s="43"/>
      <c r="LGO14" s="43"/>
      <c r="LGP14" s="43"/>
      <c r="LGQ14" s="43"/>
      <c r="LGR14" s="43"/>
      <c r="LGS14" s="43"/>
      <c r="LGT14" s="43"/>
      <c r="LGU14" s="43"/>
      <c r="LGV14" s="43"/>
      <c r="LGW14" s="43"/>
      <c r="LGX14" s="43"/>
      <c r="LGY14" s="43"/>
      <c r="LGZ14" s="43"/>
      <c r="LHA14" s="43"/>
      <c r="LHB14" s="43"/>
      <c r="LHC14" s="43"/>
      <c r="LHD14" s="43"/>
      <c r="LHE14" s="43"/>
      <c r="LHF14" s="43"/>
      <c r="LHG14" s="43"/>
      <c r="LHH14" s="43"/>
      <c r="LHI14" s="43"/>
      <c r="LHJ14" s="43"/>
      <c r="LHK14" s="43"/>
      <c r="LHL14" s="43"/>
      <c r="LHM14" s="43"/>
      <c r="LHN14" s="43"/>
      <c r="LHO14" s="43"/>
      <c r="LHP14" s="43"/>
      <c r="LHQ14" s="43"/>
      <c r="LHR14" s="43"/>
      <c r="LHS14" s="43"/>
      <c r="LHT14" s="43"/>
      <c r="LHU14" s="43"/>
      <c r="LHV14" s="43"/>
      <c r="LHW14" s="43"/>
      <c r="LHX14" s="43"/>
      <c r="LHY14" s="43"/>
      <c r="LHZ14" s="43"/>
      <c r="LIA14" s="43"/>
      <c r="LIB14" s="43"/>
      <c r="LIC14" s="43"/>
      <c r="LID14" s="43"/>
      <c r="LIE14" s="43"/>
      <c r="LIF14" s="43"/>
      <c r="LIG14" s="43"/>
      <c r="LIH14" s="43"/>
      <c r="LII14" s="43"/>
      <c r="LIJ14" s="43"/>
      <c r="LIK14" s="43"/>
      <c r="LIL14" s="43"/>
      <c r="LIM14" s="43"/>
      <c r="LIN14" s="43"/>
      <c r="LIO14" s="43"/>
      <c r="LIP14" s="43"/>
      <c r="LIQ14" s="43"/>
      <c r="LIR14" s="43"/>
      <c r="LIS14" s="43"/>
      <c r="LIT14" s="43"/>
      <c r="LIU14" s="43"/>
      <c r="LIV14" s="43"/>
      <c r="LIW14" s="43"/>
      <c r="LIX14" s="43"/>
      <c r="LIY14" s="43"/>
      <c r="LIZ14" s="43"/>
      <c r="LJA14" s="43"/>
      <c r="LJB14" s="43"/>
      <c r="LJC14" s="43"/>
      <c r="LJD14" s="43"/>
      <c r="LJE14" s="43"/>
      <c r="LJF14" s="43"/>
      <c r="LJG14" s="43"/>
      <c r="LJH14" s="43"/>
      <c r="LJI14" s="43"/>
      <c r="LJJ14" s="43"/>
      <c r="LJK14" s="43"/>
      <c r="LJL14" s="43"/>
      <c r="LJM14" s="43"/>
      <c r="LJN14" s="43"/>
      <c r="LJO14" s="43"/>
      <c r="LJP14" s="43"/>
      <c r="LJQ14" s="43"/>
      <c r="LJR14" s="43"/>
      <c r="LJS14" s="43"/>
      <c r="LJT14" s="43"/>
      <c r="LJU14" s="43"/>
      <c r="LJV14" s="43"/>
      <c r="LJW14" s="43"/>
      <c r="LJX14" s="43"/>
      <c r="LJY14" s="43"/>
      <c r="LJZ14" s="43"/>
      <c r="LKA14" s="43"/>
      <c r="LKB14" s="43"/>
      <c r="LKC14" s="43"/>
      <c r="LKD14" s="43"/>
      <c r="LKE14" s="43"/>
      <c r="LKF14" s="43"/>
      <c r="LKG14" s="43"/>
      <c r="LKH14" s="43"/>
      <c r="LKI14" s="43"/>
      <c r="LKJ14" s="43"/>
      <c r="LKK14" s="43"/>
      <c r="LKL14" s="43"/>
      <c r="LKM14" s="43"/>
      <c r="LKN14" s="43"/>
      <c r="LKO14" s="43"/>
      <c r="LKP14" s="43"/>
      <c r="LKQ14" s="43"/>
      <c r="LKR14" s="43"/>
      <c r="LKS14" s="43"/>
      <c r="LKT14" s="43"/>
      <c r="LKU14" s="43"/>
      <c r="LKV14" s="43"/>
      <c r="LKW14" s="43"/>
      <c r="LKX14" s="43"/>
      <c r="LKY14" s="43"/>
      <c r="LKZ14" s="43"/>
      <c r="LLA14" s="43"/>
      <c r="LLB14" s="43"/>
      <c r="LLC14" s="43"/>
      <c r="LLD14" s="43"/>
      <c r="LLE14" s="43"/>
      <c r="LLF14" s="43"/>
      <c r="LLG14" s="43"/>
      <c r="LLH14" s="43"/>
      <c r="LLI14" s="43"/>
      <c r="LLJ14" s="43"/>
      <c r="LLK14" s="43"/>
      <c r="LLL14" s="43"/>
      <c r="LLM14" s="43"/>
      <c r="LLN14" s="43"/>
      <c r="LLO14" s="43"/>
      <c r="LLP14" s="43"/>
      <c r="LLQ14" s="43"/>
      <c r="LLR14" s="43"/>
      <c r="LLS14" s="43"/>
      <c r="LLT14" s="43"/>
      <c r="LLU14" s="43"/>
      <c r="LLV14" s="43"/>
      <c r="LLW14" s="43"/>
      <c r="LLX14" s="43"/>
      <c r="LLY14" s="43"/>
      <c r="LLZ14" s="43"/>
      <c r="LMA14" s="43"/>
      <c r="LMB14" s="43"/>
      <c r="LMC14" s="43"/>
      <c r="LMD14" s="43"/>
      <c r="LME14" s="43"/>
      <c r="LMF14" s="43"/>
      <c r="LMG14" s="43"/>
      <c r="LMH14" s="43"/>
      <c r="LMI14" s="43"/>
      <c r="LMJ14" s="43"/>
      <c r="LMK14" s="43"/>
      <c r="LML14" s="43"/>
      <c r="LMM14" s="43"/>
      <c r="LMN14" s="43"/>
      <c r="LMO14" s="43"/>
      <c r="LMP14" s="43"/>
      <c r="LMQ14" s="43"/>
      <c r="LMR14" s="43"/>
      <c r="LMS14" s="43"/>
      <c r="LMT14" s="43"/>
      <c r="LMU14" s="43"/>
      <c r="LMV14" s="43"/>
      <c r="LMW14" s="43"/>
      <c r="LMX14" s="43"/>
      <c r="LMY14" s="43"/>
      <c r="LMZ14" s="43"/>
      <c r="LNA14" s="43"/>
      <c r="LNB14" s="43"/>
      <c r="LNC14" s="43"/>
      <c r="LND14" s="43"/>
      <c r="LNE14" s="43"/>
      <c r="LNF14" s="43"/>
      <c r="LNG14" s="43"/>
      <c r="LNH14" s="43"/>
      <c r="LNI14" s="43"/>
      <c r="LNJ14" s="43"/>
      <c r="LNK14" s="43"/>
      <c r="LNL14" s="43"/>
      <c r="LNM14" s="43"/>
      <c r="LNN14" s="43"/>
      <c r="LNO14" s="43"/>
      <c r="LNP14" s="43"/>
      <c r="LNQ14" s="43"/>
      <c r="LNR14" s="43"/>
      <c r="LNS14" s="43"/>
      <c r="LNT14" s="43"/>
      <c r="LNU14" s="43"/>
      <c r="LNV14" s="43"/>
      <c r="LNW14" s="43"/>
      <c r="LNX14" s="43"/>
      <c r="LNY14" s="43"/>
      <c r="LNZ14" s="43"/>
      <c r="LOA14" s="43"/>
      <c r="LOB14" s="43"/>
      <c r="LOC14" s="43"/>
      <c r="LOD14" s="43"/>
      <c r="LOE14" s="43"/>
      <c r="LOF14" s="43"/>
      <c r="LOG14" s="43"/>
      <c r="LOH14" s="43"/>
      <c r="LOI14" s="43"/>
      <c r="LOJ14" s="43"/>
      <c r="LOK14" s="43"/>
      <c r="LOL14" s="43"/>
      <c r="LOM14" s="43"/>
      <c r="LON14" s="43"/>
      <c r="LOO14" s="43"/>
      <c r="LOP14" s="43"/>
      <c r="LOQ14" s="43"/>
      <c r="LOR14" s="43"/>
      <c r="LOS14" s="43"/>
      <c r="LOT14" s="43"/>
      <c r="LOU14" s="43"/>
      <c r="LOV14" s="43"/>
      <c r="LOW14" s="43"/>
      <c r="LOX14" s="43"/>
      <c r="LOY14" s="43"/>
      <c r="LOZ14" s="43"/>
      <c r="LPA14" s="43"/>
      <c r="LPB14" s="43"/>
      <c r="LPC14" s="43"/>
      <c r="LPD14" s="43"/>
      <c r="LPE14" s="43"/>
      <c r="LPF14" s="43"/>
      <c r="LPG14" s="43"/>
      <c r="LPH14" s="43"/>
      <c r="LPI14" s="43"/>
      <c r="LPJ14" s="43"/>
      <c r="LPK14" s="43"/>
      <c r="LPL14" s="43"/>
      <c r="LPM14" s="43"/>
      <c r="LPN14" s="43"/>
      <c r="LPO14" s="43"/>
      <c r="LPP14" s="43"/>
      <c r="LPQ14" s="43"/>
      <c r="LPR14" s="43"/>
      <c r="LPS14" s="43"/>
      <c r="LPT14" s="43"/>
      <c r="LPU14" s="43"/>
      <c r="LPV14" s="43"/>
      <c r="LPW14" s="43"/>
      <c r="LPX14" s="43"/>
      <c r="LPY14" s="43"/>
      <c r="LPZ14" s="43"/>
      <c r="LQA14" s="43"/>
      <c r="LQB14" s="43"/>
      <c r="LQC14" s="43"/>
      <c r="LQD14" s="43"/>
      <c r="LQE14" s="43"/>
      <c r="LQF14" s="43"/>
      <c r="LQG14" s="43"/>
      <c r="LQH14" s="43"/>
      <c r="LQI14" s="43"/>
      <c r="LQJ14" s="43"/>
      <c r="LQK14" s="43"/>
      <c r="LQL14" s="43"/>
      <c r="LQM14" s="43"/>
      <c r="LQN14" s="43"/>
      <c r="LQO14" s="43"/>
      <c r="LQP14" s="43"/>
      <c r="LQQ14" s="43"/>
      <c r="LQR14" s="43"/>
      <c r="LQS14" s="43"/>
      <c r="LQT14" s="43"/>
      <c r="LQU14" s="43"/>
      <c r="LQV14" s="43"/>
      <c r="LQW14" s="43"/>
      <c r="LQX14" s="43"/>
      <c r="LQY14" s="43"/>
      <c r="LQZ14" s="43"/>
      <c r="LRA14" s="43"/>
      <c r="LRB14" s="43"/>
      <c r="LRC14" s="43"/>
      <c r="LRD14" s="43"/>
      <c r="LRE14" s="43"/>
      <c r="LRF14" s="43"/>
      <c r="LRG14" s="43"/>
      <c r="LRH14" s="43"/>
      <c r="LRI14" s="43"/>
      <c r="LRJ14" s="43"/>
      <c r="LRK14" s="43"/>
      <c r="LRL14" s="43"/>
      <c r="LRM14" s="43"/>
      <c r="LRN14" s="43"/>
      <c r="LRO14" s="43"/>
      <c r="LRP14" s="43"/>
      <c r="LRQ14" s="43"/>
      <c r="LRR14" s="43"/>
      <c r="LRS14" s="43"/>
      <c r="LRT14" s="43"/>
      <c r="LRU14" s="43"/>
      <c r="LRV14" s="43"/>
      <c r="LRW14" s="43"/>
      <c r="LRX14" s="43"/>
      <c r="LRY14" s="43"/>
      <c r="LRZ14" s="43"/>
      <c r="LSA14" s="43"/>
      <c r="LSB14" s="43"/>
      <c r="LSC14" s="43"/>
      <c r="LSD14" s="43"/>
      <c r="LSE14" s="43"/>
      <c r="LSF14" s="43"/>
      <c r="LSG14" s="43"/>
      <c r="LSH14" s="43"/>
      <c r="LSI14" s="43"/>
      <c r="LSJ14" s="43"/>
      <c r="LSK14" s="43"/>
      <c r="LSL14" s="43"/>
      <c r="LSM14" s="43"/>
      <c r="LSN14" s="43"/>
      <c r="LSO14" s="43"/>
      <c r="LSP14" s="43"/>
      <c r="LSQ14" s="43"/>
      <c r="LSR14" s="43"/>
      <c r="LSS14" s="43"/>
      <c r="LST14" s="43"/>
      <c r="LSU14" s="43"/>
      <c r="LSV14" s="43"/>
      <c r="LSW14" s="43"/>
      <c r="LSX14" s="43"/>
      <c r="LSY14" s="43"/>
      <c r="LSZ14" s="43"/>
      <c r="LTA14" s="43"/>
      <c r="LTB14" s="43"/>
      <c r="LTC14" s="43"/>
      <c r="LTD14" s="43"/>
      <c r="LTE14" s="43"/>
      <c r="LTF14" s="43"/>
      <c r="LTG14" s="43"/>
      <c r="LTH14" s="43"/>
      <c r="LTI14" s="43"/>
      <c r="LTJ14" s="43"/>
      <c r="LTK14" s="43"/>
      <c r="LTL14" s="43"/>
      <c r="LTM14" s="43"/>
      <c r="LTN14" s="43"/>
      <c r="LTO14" s="43"/>
      <c r="LTP14" s="43"/>
      <c r="LTQ14" s="43"/>
      <c r="LTR14" s="43"/>
      <c r="LTS14" s="43"/>
      <c r="LTT14" s="43"/>
      <c r="LTU14" s="43"/>
      <c r="LTV14" s="43"/>
      <c r="LTW14" s="43"/>
      <c r="LTX14" s="43"/>
      <c r="LTY14" s="43"/>
      <c r="LTZ14" s="43"/>
      <c r="LUA14" s="43"/>
      <c r="LUB14" s="43"/>
      <c r="LUC14" s="43"/>
      <c r="LUD14" s="43"/>
      <c r="LUE14" s="43"/>
      <c r="LUF14" s="43"/>
      <c r="LUG14" s="43"/>
      <c r="LUH14" s="43"/>
      <c r="LUI14" s="43"/>
      <c r="LUJ14" s="43"/>
      <c r="LUK14" s="43"/>
      <c r="LUL14" s="43"/>
      <c r="LUM14" s="43"/>
      <c r="LUN14" s="43"/>
      <c r="LUO14" s="43"/>
      <c r="LUP14" s="43"/>
      <c r="LUQ14" s="43"/>
      <c r="LUR14" s="43"/>
      <c r="LUS14" s="43"/>
      <c r="LUT14" s="43"/>
      <c r="LUU14" s="43"/>
      <c r="LUV14" s="43"/>
      <c r="LUW14" s="43"/>
      <c r="LUX14" s="43"/>
      <c r="LUY14" s="43"/>
      <c r="LUZ14" s="43"/>
      <c r="LVA14" s="43"/>
      <c r="LVB14" s="43"/>
      <c r="LVC14" s="43"/>
      <c r="LVD14" s="43"/>
      <c r="LVE14" s="43"/>
      <c r="LVF14" s="43"/>
      <c r="LVG14" s="43"/>
      <c r="LVH14" s="43"/>
      <c r="LVI14" s="43"/>
      <c r="LVJ14" s="43"/>
      <c r="LVK14" s="43"/>
      <c r="LVL14" s="43"/>
      <c r="LVM14" s="43"/>
      <c r="LVN14" s="43"/>
      <c r="LVO14" s="43"/>
      <c r="LVP14" s="43"/>
      <c r="LVQ14" s="43"/>
      <c r="LVR14" s="43"/>
      <c r="LVS14" s="43"/>
      <c r="LVT14" s="43"/>
      <c r="LVU14" s="43"/>
      <c r="LVV14" s="43"/>
      <c r="LVW14" s="43"/>
      <c r="LVX14" s="43"/>
      <c r="LVY14" s="43"/>
      <c r="LVZ14" s="43"/>
      <c r="LWA14" s="43"/>
      <c r="LWB14" s="43"/>
      <c r="LWC14" s="43"/>
      <c r="LWD14" s="43"/>
      <c r="LWE14" s="43"/>
      <c r="LWF14" s="43"/>
      <c r="LWG14" s="43"/>
      <c r="LWH14" s="43"/>
      <c r="LWI14" s="43"/>
      <c r="LWJ14" s="43"/>
      <c r="LWK14" s="43"/>
      <c r="LWL14" s="43"/>
      <c r="LWM14" s="43"/>
      <c r="LWN14" s="43"/>
      <c r="LWO14" s="43"/>
      <c r="LWP14" s="43"/>
      <c r="LWQ14" s="43"/>
      <c r="LWR14" s="43"/>
      <c r="LWS14" s="43"/>
      <c r="LWT14" s="43"/>
      <c r="LWU14" s="43"/>
      <c r="LWV14" s="43"/>
      <c r="LWW14" s="43"/>
      <c r="LWX14" s="43"/>
      <c r="LWY14" s="43"/>
      <c r="LWZ14" s="43"/>
      <c r="LXA14" s="43"/>
      <c r="LXB14" s="43"/>
      <c r="LXC14" s="43"/>
      <c r="LXD14" s="43"/>
      <c r="LXE14" s="43"/>
      <c r="LXF14" s="43"/>
      <c r="LXG14" s="43"/>
      <c r="LXH14" s="43"/>
      <c r="LXI14" s="43"/>
      <c r="LXJ14" s="43"/>
      <c r="LXK14" s="43"/>
      <c r="LXL14" s="43"/>
      <c r="LXM14" s="43"/>
      <c r="LXN14" s="43"/>
      <c r="LXO14" s="43"/>
      <c r="LXP14" s="43"/>
      <c r="LXQ14" s="43"/>
      <c r="LXR14" s="43"/>
      <c r="LXS14" s="43"/>
      <c r="LXT14" s="43"/>
      <c r="LXU14" s="43"/>
      <c r="LXV14" s="43"/>
      <c r="LXW14" s="43"/>
      <c r="LXX14" s="43"/>
      <c r="LXY14" s="43"/>
      <c r="LXZ14" s="43"/>
      <c r="LYA14" s="43"/>
      <c r="LYB14" s="43"/>
      <c r="LYC14" s="43"/>
      <c r="LYD14" s="43"/>
      <c r="LYE14" s="43"/>
      <c r="LYF14" s="43"/>
      <c r="LYG14" s="43"/>
      <c r="LYH14" s="43"/>
      <c r="LYI14" s="43"/>
      <c r="LYJ14" s="43"/>
      <c r="LYK14" s="43"/>
      <c r="LYL14" s="43"/>
      <c r="LYM14" s="43"/>
      <c r="LYN14" s="43"/>
      <c r="LYO14" s="43"/>
      <c r="LYP14" s="43"/>
      <c r="LYQ14" s="43"/>
      <c r="LYR14" s="43"/>
      <c r="LYS14" s="43"/>
      <c r="LYT14" s="43"/>
      <c r="LYU14" s="43"/>
      <c r="LYV14" s="43"/>
      <c r="LYW14" s="43"/>
      <c r="LYX14" s="43"/>
      <c r="LYY14" s="43"/>
      <c r="LYZ14" s="43"/>
      <c r="LZA14" s="43"/>
      <c r="LZB14" s="43"/>
      <c r="LZC14" s="43"/>
      <c r="LZD14" s="43"/>
      <c r="LZE14" s="43"/>
      <c r="LZF14" s="43"/>
      <c r="LZG14" s="43"/>
      <c r="LZH14" s="43"/>
      <c r="LZI14" s="43"/>
      <c r="LZJ14" s="43"/>
      <c r="LZK14" s="43"/>
      <c r="LZL14" s="43"/>
      <c r="LZM14" s="43"/>
      <c r="LZN14" s="43"/>
      <c r="LZO14" s="43"/>
      <c r="LZP14" s="43"/>
      <c r="LZQ14" s="43"/>
      <c r="LZR14" s="43"/>
      <c r="LZS14" s="43"/>
      <c r="LZT14" s="43"/>
      <c r="LZU14" s="43"/>
      <c r="LZV14" s="43"/>
      <c r="LZW14" s="43"/>
      <c r="LZX14" s="43"/>
      <c r="LZY14" s="43"/>
      <c r="LZZ14" s="43"/>
      <c r="MAA14" s="43"/>
      <c r="MAB14" s="43"/>
      <c r="MAC14" s="43"/>
      <c r="MAD14" s="43"/>
      <c r="MAE14" s="43"/>
      <c r="MAF14" s="43"/>
      <c r="MAG14" s="43"/>
      <c r="MAH14" s="43"/>
      <c r="MAI14" s="43"/>
      <c r="MAJ14" s="43"/>
      <c r="MAK14" s="43"/>
      <c r="MAL14" s="43"/>
      <c r="MAM14" s="43"/>
      <c r="MAN14" s="43"/>
      <c r="MAO14" s="43"/>
      <c r="MAP14" s="43"/>
      <c r="MAQ14" s="43"/>
      <c r="MAR14" s="43"/>
      <c r="MAS14" s="43"/>
      <c r="MAT14" s="43"/>
      <c r="MAU14" s="43"/>
      <c r="MAV14" s="43"/>
      <c r="MAW14" s="43"/>
      <c r="MAX14" s="43"/>
      <c r="MAY14" s="43"/>
      <c r="MAZ14" s="43"/>
      <c r="MBA14" s="43"/>
      <c r="MBB14" s="43"/>
      <c r="MBC14" s="43"/>
      <c r="MBD14" s="43"/>
      <c r="MBE14" s="43"/>
      <c r="MBF14" s="43"/>
      <c r="MBG14" s="43"/>
      <c r="MBH14" s="43"/>
      <c r="MBI14" s="43"/>
      <c r="MBJ14" s="43"/>
      <c r="MBK14" s="43"/>
      <c r="MBL14" s="43"/>
      <c r="MBM14" s="43"/>
      <c r="MBN14" s="43"/>
      <c r="MBO14" s="43"/>
      <c r="MBP14" s="43"/>
      <c r="MBQ14" s="43"/>
      <c r="MBR14" s="43"/>
      <c r="MBS14" s="43"/>
      <c r="MBT14" s="43"/>
      <c r="MBU14" s="43"/>
      <c r="MBV14" s="43"/>
      <c r="MBW14" s="43"/>
      <c r="MBX14" s="43"/>
      <c r="MBY14" s="43"/>
      <c r="MBZ14" s="43"/>
      <c r="MCA14" s="43"/>
      <c r="MCB14" s="43"/>
      <c r="MCC14" s="43"/>
      <c r="MCD14" s="43"/>
      <c r="MCE14" s="43"/>
      <c r="MCF14" s="43"/>
      <c r="MCG14" s="43"/>
      <c r="MCH14" s="43"/>
      <c r="MCI14" s="43"/>
      <c r="MCJ14" s="43"/>
      <c r="MCK14" s="43"/>
      <c r="MCL14" s="43"/>
      <c r="MCM14" s="43"/>
      <c r="MCN14" s="43"/>
      <c r="MCO14" s="43"/>
      <c r="MCP14" s="43"/>
      <c r="MCQ14" s="43"/>
      <c r="MCR14" s="43"/>
      <c r="MCS14" s="43"/>
      <c r="MCT14" s="43"/>
      <c r="MCU14" s="43"/>
      <c r="MCV14" s="43"/>
      <c r="MCW14" s="43"/>
      <c r="MCX14" s="43"/>
      <c r="MCY14" s="43"/>
      <c r="MCZ14" s="43"/>
      <c r="MDA14" s="43"/>
      <c r="MDB14" s="43"/>
      <c r="MDC14" s="43"/>
      <c r="MDD14" s="43"/>
      <c r="MDE14" s="43"/>
      <c r="MDF14" s="43"/>
      <c r="MDG14" s="43"/>
      <c r="MDH14" s="43"/>
      <c r="MDI14" s="43"/>
      <c r="MDJ14" s="43"/>
      <c r="MDK14" s="43"/>
      <c r="MDL14" s="43"/>
      <c r="MDM14" s="43"/>
      <c r="MDN14" s="43"/>
      <c r="MDO14" s="43"/>
      <c r="MDP14" s="43"/>
      <c r="MDQ14" s="43"/>
      <c r="MDR14" s="43"/>
      <c r="MDS14" s="43"/>
      <c r="MDT14" s="43"/>
      <c r="MDU14" s="43"/>
      <c r="MDV14" s="43"/>
      <c r="MDW14" s="43"/>
      <c r="MDX14" s="43"/>
      <c r="MDY14" s="43"/>
      <c r="MDZ14" s="43"/>
      <c r="MEA14" s="43"/>
      <c r="MEB14" s="43"/>
      <c r="MEC14" s="43"/>
      <c r="MED14" s="43"/>
      <c r="MEE14" s="43"/>
      <c r="MEF14" s="43"/>
      <c r="MEG14" s="43"/>
      <c r="MEH14" s="43"/>
      <c r="MEI14" s="43"/>
      <c r="MEJ14" s="43"/>
      <c r="MEK14" s="43"/>
      <c r="MEL14" s="43"/>
      <c r="MEM14" s="43"/>
      <c r="MEN14" s="43"/>
      <c r="MEO14" s="43"/>
      <c r="MEP14" s="43"/>
      <c r="MEQ14" s="43"/>
      <c r="MER14" s="43"/>
      <c r="MES14" s="43"/>
      <c r="MET14" s="43"/>
      <c r="MEU14" s="43"/>
      <c r="MEV14" s="43"/>
      <c r="MEW14" s="43"/>
      <c r="MEX14" s="43"/>
      <c r="MEY14" s="43"/>
      <c r="MEZ14" s="43"/>
      <c r="MFA14" s="43"/>
      <c r="MFB14" s="43"/>
      <c r="MFC14" s="43"/>
      <c r="MFD14" s="43"/>
      <c r="MFE14" s="43"/>
      <c r="MFF14" s="43"/>
      <c r="MFG14" s="43"/>
      <c r="MFH14" s="43"/>
      <c r="MFI14" s="43"/>
      <c r="MFJ14" s="43"/>
      <c r="MFK14" s="43"/>
      <c r="MFL14" s="43"/>
      <c r="MFM14" s="43"/>
      <c r="MFN14" s="43"/>
      <c r="MFO14" s="43"/>
      <c r="MFP14" s="43"/>
      <c r="MFQ14" s="43"/>
      <c r="MFR14" s="43"/>
      <c r="MFS14" s="43"/>
      <c r="MFT14" s="43"/>
      <c r="MFU14" s="43"/>
      <c r="MFV14" s="43"/>
      <c r="MFW14" s="43"/>
      <c r="MFX14" s="43"/>
      <c r="MFY14" s="43"/>
      <c r="MFZ14" s="43"/>
      <c r="MGA14" s="43"/>
      <c r="MGB14" s="43"/>
      <c r="MGC14" s="43"/>
      <c r="MGD14" s="43"/>
      <c r="MGE14" s="43"/>
      <c r="MGF14" s="43"/>
      <c r="MGG14" s="43"/>
      <c r="MGH14" s="43"/>
      <c r="MGI14" s="43"/>
      <c r="MGJ14" s="43"/>
      <c r="MGK14" s="43"/>
      <c r="MGL14" s="43"/>
      <c r="MGM14" s="43"/>
      <c r="MGN14" s="43"/>
      <c r="MGO14" s="43"/>
      <c r="MGP14" s="43"/>
      <c r="MGQ14" s="43"/>
      <c r="MGR14" s="43"/>
      <c r="MGS14" s="43"/>
      <c r="MGT14" s="43"/>
      <c r="MGU14" s="43"/>
      <c r="MGV14" s="43"/>
      <c r="MGW14" s="43"/>
      <c r="MGX14" s="43"/>
      <c r="MGY14" s="43"/>
      <c r="MGZ14" s="43"/>
      <c r="MHA14" s="43"/>
      <c r="MHB14" s="43"/>
      <c r="MHC14" s="43"/>
      <c r="MHD14" s="43"/>
      <c r="MHE14" s="43"/>
      <c r="MHF14" s="43"/>
      <c r="MHG14" s="43"/>
      <c r="MHH14" s="43"/>
      <c r="MHI14" s="43"/>
      <c r="MHJ14" s="43"/>
      <c r="MHK14" s="43"/>
      <c r="MHL14" s="43"/>
      <c r="MHM14" s="43"/>
      <c r="MHN14" s="43"/>
      <c r="MHO14" s="43"/>
      <c r="MHP14" s="43"/>
      <c r="MHQ14" s="43"/>
      <c r="MHR14" s="43"/>
      <c r="MHS14" s="43"/>
      <c r="MHT14" s="43"/>
      <c r="MHU14" s="43"/>
      <c r="MHV14" s="43"/>
      <c r="MHW14" s="43"/>
      <c r="MHX14" s="43"/>
      <c r="MHY14" s="43"/>
      <c r="MHZ14" s="43"/>
      <c r="MIA14" s="43"/>
      <c r="MIB14" s="43"/>
      <c r="MIC14" s="43"/>
      <c r="MID14" s="43"/>
      <c r="MIE14" s="43"/>
      <c r="MIF14" s="43"/>
      <c r="MIG14" s="43"/>
      <c r="MIH14" s="43"/>
      <c r="MII14" s="43"/>
      <c r="MIJ14" s="43"/>
      <c r="MIK14" s="43"/>
      <c r="MIL14" s="43"/>
      <c r="MIM14" s="43"/>
      <c r="MIN14" s="43"/>
      <c r="MIO14" s="43"/>
      <c r="MIP14" s="43"/>
      <c r="MIQ14" s="43"/>
      <c r="MIR14" s="43"/>
      <c r="MIS14" s="43"/>
      <c r="MIT14" s="43"/>
      <c r="MIU14" s="43"/>
      <c r="MIV14" s="43"/>
      <c r="MIW14" s="43"/>
      <c r="MIX14" s="43"/>
      <c r="MIY14" s="43"/>
      <c r="MIZ14" s="43"/>
      <c r="MJA14" s="43"/>
      <c r="MJB14" s="43"/>
      <c r="MJC14" s="43"/>
      <c r="MJD14" s="43"/>
      <c r="MJE14" s="43"/>
      <c r="MJF14" s="43"/>
      <c r="MJG14" s="43"/>
      <c r="MJH14" s="43"/>
      <c r="MJI14" s="43"/>
      <c r="MJJ14" s="43"/>
      <c r="MJK14" s="43"/>
      <c r="MJL14" s="43"/>
      <c r="MJM14" s="43"/>
      <c r="MJN14" s="43"/>
      <c r="MJO14" s="43"/>
      <c r="MJP14" s="43"/>
      <c r="MJQ14" s="43"/>
      <c r="MJR14" s="43"/>
      <c r="MJS14" s="43"/>
      <c r="MJT14" s="43"/>
      <c r="MJU14" s="43"/>
      <c r="MJV14" s="43"/>
      <c r="MJW14" s="43"/>
      <c r="MJX14" s="43"/>
      <c r="MJY14" s="43"/>
      <c r="MJZ14" s="43"/>
      <c r="MKA14" s="43"/>
      <c r="MKB14" s="43"/>
      <c r="MKC14" s="43"/>
      <c r="MKD14" s="43"/>
      <c r="MKE14" s="43"/>
      <c r="MKF14" s="43"/>
      <c r="MKG14" s="43"/>
      <c r="MKH14" s="43"/>
      <c r="MKI14" s="43"/>
      <c r="MKJ14" s="43"/>
      <c r="MKK14" s="43"/>
      <c r="MKL14" s="43"/>
      <c r="MKM14" s="43"/>
      <c r="MKN14" s="43"/>
      <c r="MKO14" s="43"/>
      <c r="MKP14" s="43"/>
      <c r="MKQ14" s="43"/>
      <c r="MKR14" s="43"/>
      <c r="MKS14" s="43"/>
      <c r="MKT14" s="43"/>
      <c r="MKU14" s="43"/>
      <c r="MKV14" s="43"/>
      <c r="MKW14" s="43"/>
      <c r="MKX14" s="43"/>
      <c r="MKY14" s="43"/>
      <c r="MKZ14" s="43"/>
      <c r="MLA14" s="43"/>
      <c r="MLB14" s="43"/>
      <c r="MLC14" s="43"/>
      <c r="MLD14" s="43"/>
      <c r="MLE14" s="43"/>
      <c r="MLF14" s="43"/>
      <c r="MLG14" s="43"/>
      <c r="MLH14" s="43"/>
      <c r="MLI14" s="43"/>
      <c r="MLJ14" s="43"/>
      <c r="MLK14" s="43"/>
      <c r="MLL14" s="43"/>
      <c r="MLM14" s="43"/>
      <c r="MLN14" s="43"/>
      <c r="MLO14" s="43"/>
      <c r="MLP14" s="43"/>
      <c r="MLQ14" s="43"/>
      <c r="MLR14" s="43"/>
      <c r="MLS14" s="43"/>
      <c r="MLT14" s="43"/>
      <c r="MLU14" s="43"/>
      <c r="MLV14" s="43"/>
      <c r="MLW14" s="43"/>
      <c r="MLX14" s="43"/>
      <c r="MLY14" s="43"/>
      <c r="MLZ14" s="43"/>
      <c r="MMA14" s="43"/>
      <c r="MMB14" s="43"/>
      <c r="MMC14" s="43"/>
      <c r="MMD14" s="43"/>
      <c r="MME14" s="43"/>
      <c r="MMF14" s="43"/>
      <c r="MMG14" s="43"/>
      <c r="MMH14" s="43"/>
      <c r="MMI14" s="43"/>
      <c r="MMJ14" s="43"/>
      <c r="MMK14" s="43"/>
      <c r="MML14" s="43"/>
      <c r="MMM14" s="43"/>
      <c r="MMN14" s="43"/>
      <c r="MMO14" s="43"/>
      <c r="MMP14" s="43"/>
      <c r="MMQ14" s="43"/>
      <c r="MMR14" s="43"/>
      <c r="MMS14" s="43"/>
      <c r="MMT14" s="43"/>
      <c r="MMU14" s="43"/>
      <c r="MMV14" s="43"/>
      <c r="MMW14" s="43"/>
      <c r="MMX14" s="43"/>
      <c r="MMY14" s="43"/>
      <c r="MMZ14" s="43"/>
      <c r="MNA14" s="43"/>
      <c r="MNB14" s="43"/>
      <c r="MNC14" s="43"/>
      <c r="MND14" s="43"/>
      <c r="MNE14" s="43"/>
      <c r="MNF14" s="43"/>
      <c r="MNG14" s="43"/>
      <c r="MNH14" s="43"/>
      <c r="MNI14" s="43"/>
      <c r="MNJ14" s="43"/>
      <c r="MNK14" s="43"/>
      <c r="MNL14" s="43"/>
      <c r="MNM14" s="43"/>
      <c r="MNN14" s="43"/>
      <c r="MNO14" s="43"/>
      <c r="MNP14" s="43"/>
      <c r="MNQ14" s="43"/>
      <c r="MNR14" s="43"/>
      <c r="MNS14" s="43"/>
      <c r="MNT14" s="43"/>
      <c r="MNU14" s="43"/>
      <c r="MNV14" s="43"/>
      <c r="MNW14" s="43"/>
      <c r="MNX14" s="43"/>
      <c r="MNY14" s="43"/>
      <c r="MNZ14" s="43"/>
      <c r="MOA14" s="43"/>
      <c r="MOB14" s="43"/>
      <c r="MOC14" s="43"/>
      <c r="MOD14" s="43"/>
      <c r="MOE14" s="43"/>
      <c r="MOF14" s="43"/>
      <c r="MOG14" s="43"/>
      <c r="MOH14" s="43"/>
      <c r="MOI14" s="43"/>
      <c r="MOJ14" s="43"/>
      <c r="MOK14" s="43"/>
      <c r="MOL14" s="43"/>
      <c r="MOM14" s="43"/>
      <c r="MON14" s="43"/>
      <c r="MOO14" s="43"/>
      <c r="MOP14" s="43"/>
      <c r="MOQ14" s="43"/>
      <c r="MOR14" s="43"/>
      <c r="MOS14" s="43"/>
      <c r="MOT14" s="43"/>
      <c r="MOU14" s="43"/>
      <c r="MOV14" s="43"/>
      <c r="MOW14" s="43"/>
      <c r="MOX14" s="43"/>
      <c r="MOY14" s="43"/>
      <c r="MOZ14" s="43"/>
      <c r="MPA14" s="43"/>
      <c r="MPB14" s="43"/>
      <c r="MPC14" s="43"/>
      <c r="MPD14" s="43"/>
      <c r="MPE14" s="43"/>
      <c r="MPF14" s="43"/>
      <c r="MPG14" s="43"/>
      <c r="MPH14" s="43"/>
      <c r="MPI14" s="43"/>
      <c r="MPJ14" s="43"/>
      <c r="MPK14" s="43"/>
      <c r="MPL14" s="43"/>
      <c r="MPM14" s="43"/>
      <c r="MPN14" s="43"/>
      <c r="MPO14" s="43"/>
      <c r="MPP14" s="43"/>
      <c r="MPQ14" s="43"/>
      <c r="MPR14" s="43"/>
      <c r="MPS14" s="43"/>
      <c r="MPT14" s="43"/>
      <c r="MPU14" s="43"/>
      <c r="MPV14" s="43"/>
      <c r="MPW14" s="43"/>
      <c r="MPX14" s="43"/>
      <c r="MPY14" s="43"/>
      <c r="MPZ14" s="43"/>
      <c r="MQA14" s="43"/>
      <c r="MQB14" s="43"/>
      <c r="MQC14" s="43"/>
      <c r="MQD14" s="43"/>
      <c r="MQE14" s="43"/>
      <c r="MQF14" s="43"/>
      <c r="MQG14" s="43"/>
      <c r="MQH14" s="43"/>
      <c r="MQI14" s="43"/>
      <c r="MQJ14" s="43"/>
      <c r="MQK14" s="43"/>
      <c r="MQL14" s="43"/>
      <c r="MQM14" s="43"/>
      <c r="MQN14" s="43"/>
      <c r="MQO14" s="43"/>
      <c r="MQP14" s="43"/>
      <c r="MQQ14" s="43"/>
      <c r="MQR14" s="43"/>
      <c r="MQS14" s="43"/>
      <c r="MQT14" s="43"/>
      <c r="MQU14" s="43"/>
      <c r="MQV14" s="43"/>
      <c r="MQW14" s="43"/>
      <c r="MQX14" s="43"/>
      <c r="MQY14" s="43"/>
      <c r="MQZ14" s="43"/>
      <c r="MRA14" s="43"/>
      <c r="MRB14" s="43"/>
      <c r="MRC14" s="43"/>
      <c r="MRD14" s="43"/>
      <c r="MRE14" s="43"/>
      <c r="MRF14" s="43"/>
      <c r="MRG14" s="43"/>
      <c r="MRH14" s="43"/>
      <c r="MRI14" s="43"/>
      <c r="MRJ14" s="43"/>
      <c r="MRK14" s="43"/>
      <c r="MRL14" s="43"/>
      <c r="MRM14" s="43"/>
      <c r="MRN14" s="43"/>
      <c r="MRO14" s="43"/>
      <c r="MRP14" s="43"/>
      <c r="MRQ14" s="43"/>
      <c r="MRR14" s="43"/>
      <c r="MRS14" s="43"/>
      <c r="MRT14" s="43"/>
      <c r="MRU14" s="43"/>
      <c r="MRV14" s="43"/>
      <c r="MRW14" s="43"/>
      <c r="MRX14" s="43"/>
      <c r="MRY14" s="43"/>
      <c r="MRZ14" s="43"/>
      <c r="MSA14" s="43"/>
      <c r="MSB14" s="43"/>
      <c r="MSC14" s="43"/>
      <c r="MSD14" s="43"/>
      <c r="MSE14" s="43"/>
      <c r="MSF14" s="43"/>
      <c r="MSG14" s="43"/>
      <c r="MSH14" s="43"/>
      <c r="MSI14" s="43"/>
      <c r="MSJ14" s="43"/>
      <c r="MSK14" s="43"/>
      <c r="MSL14" s="43"/>
      <c r="MSM14" s="43"/>
      <c r="MSN14" s="43"/>
      <c r="MSO14" s="43"/>
      <c r="MSP14" s="43"/>
      <c r="MSQ14" s="43"/>
      <c r="MSR14" s="43"/>
      <c r="MSS14" s="43"/>
      <c r="MST14" s="43"/>
      <c r="MSU14" s="43"/>
      <c r="MSV14" s="43"/>
      <c r="MSW14" s="43"/>
      <c r="MSX14" s="43"/>
      <c r="MSY14" s="43"/>
      <c r="MSZ14" s="43"/>
      <c r="MTA14" s="43"/>
      <c r="MTB14" s="43"/>
      <c r="MTC14" s="43"/>
      <c r="MTD14" s="43"/>
      <c r="MTE14" s="43"/>
      <c r="MTF14" s="43"/>
      <c r="MTG14" s="43"/>
      <c r="MTH14" s="43"/>
      <c r="MTI14" s="43"/>
      <c r="MTJ14" s="43"/>
      <c r="MTK14" s="43"/>
      <c r="MTL14" s="43"/>
      <c r="MTM14" s="43"/>
      <c r="MTN14" s="43"/>
      <c r="MTO14" s="43"/>
      <c r="MTP14" s="43"/>
      <c r="MTQ14" s="43"/>
      <c r="MTR14" s="43"/>
      <c r="MTS14" s="43"/>
      <c r="MTT14" s="43"/>
      <c r="MTU14" s="43"/>
      <c r="MTV14" s="43"/>
      <c r="MTW14" s="43"/>
      <c r="MTX14" s="43"/>
      <c r="MTY14" s="43"/>
      <c r="MTZ14" s="43"/>
      <c r="MUA14" s="43"/>
      <c r="MUB14" s="43"/>
      <c r="MUC14" s="43"/>
      <c r="MUD14" s="43"/>
      <c r="MUE14" s="43"/>
      <c r="MUF14" s="43"/>
      <c r="MUG14" s="43"/>
      <c r="MUH14" s="43"/>
      <c r="MUI14" s="43"/>
      <c r="MUJ14" s="43"/>
      <c r="MUK14" s="43"/>
      <c r="MUL14" s="43"/>
      <c r="MUM14" s="43"/>
      <c r="MUN14" s="43"/>
      <c r="MUO14" s="43"/>
      <c r="MUP14" s="43"/>
      <c r="MUQ14" s="43"/>
      <c r="MUR14" s="43"/>
      <c r="MUS14" s="43"/>
      <c r="MUT14" s="43"/>
      <c r="MUU14" s="43"/>
      <c r="MUV14" s="43"/>
      <c r="MUW14" s="43"/>
      <c r="MUX14" s="43"/>
      <c r="MUY14" s="43"/>
      <c r="MUZ14" s="43"/>
      <c r="MVA14" s="43"/>
      <c r="MVB14" s="43"/>
      <c r="MVC14" s="43"/>
      <c r="MVD14" s="43"/>
      <c r="MVE14" s="43"/>
      <c r="MVF14" s="43"/>
      <c r="MVG14" s="43"/>
      <c r="MVH14" s="43"/>
      <c r="MVI14" s="43"/>
      <c r="MVJ14" s="43"/>
      <c r="MVK14" s="43"/>
      <c r="MVL14" s="43"/>
      <c r="MVM14" s="43"/>
      <c r="MVN14" s="43"/>
      <c r="MVO14" s="43"/>
      <c r="MVP14" s="43"/>
      <c r="MVQ14" s="43"/>
      <c r="MVR14" s="43"/>
      <c r="MVS14" s="43"/>
      <c r="MVT14" s="43"/>
      <c r="MVU14" s="43"/>
      <c r="MVV14" s="43"/>
      <c r="MVW14" s="43"/>
      <c r="MVX14" s="43"/>
      <c r="MVY14" s="43"/>
      <c r="MVZ14" s="43"/>
      <c r="MWA14" s="43"/>
      <c r="MWB14" s="43"/>
      <c r="MWC14" s="43"/>
      <c r="MWD14" s="43"/>
      <c r="MWE14" s="43"/>
      <c r="MWF14" s="43"/>
      <c r="MWG14" s="43"/>
      <c r="MWH14" s="43"/>
      <c r="MWI14" s="43"/>
      <c r="MWJ14" s="43"/>
      <c r="MWK14" s="43"/>
      <c r="MWL14" s="43"/>
      <c r="MWM14" s="43"/>
      <c r="MWN14" s="43"/>
      <c r="MWO14" s="43"/>
      <c r="MWP14" s="43"/>
      <c r="MWQ14" s="43"/>
      <c r="MWR14" s="43"/>
      <c r="MWS14" s="43"/>
      <c r="MWT14" s="43"/>
      <c r="MWU14" s="43"/>
      <c r="MWV14" s="43"/>
      <c r="MWW14" s="43"/>
      <c r="MWX14" s="43"/>
      <c r="MWY14" s="43"/>
      <c r="MWZ14" s="43"/>
      <c r="MXA14" s="43"/>
      <c r="MXB14" s="43"/>
      <c r="MXC14" s="43"/>
      <c r="MXD14" s="43"/>
      <c r="MXE14" s="43"/>
      <c r="MXF14" s="43"/>
      <c r="MXG14" s="43"/>
      <c r="MXH14" s="43"/>
      <c r="MXI14" s="43"/>
      <c r="MXJ14" s="43"/>
      <c r="MXK14" s="43"/>
      <c r="MXL14" s="43"/>
      <c r="MXM14" s="43"/>
      <c r="MXN14" s="43"/>
      <c r="MXO14" s="43"/>
      <c r="MXP14" s="43"/>
      <c r="MXQ14" s="43"/>
      <c r="MXR14" s="43"/>
      <c r="MXS14" s="43"/>
      <c r="MXT14" s="43"/>
      <c r="MXU14" s="43"/>
      <c r="MXV14" s="43"/>
      <c r="MXW14" s="43"/>
      <c r="MXX14" s="43"/>
      <c r="MXY14" s="43"/>
      <c r="MXZ14" s="43"/>
      <c r="MYA14" s="43"/>
      <c r="MYB14" s="43"/>
      <c r="MYC14" s="43"/>
      <c r="MYD14" s="43"/>
      <c r="MYE14" s="43"/>
      <c r="MYF14" s="43"/>
      <c r="MYG14" s="43"/>
      <c r="MYH14" s="43"/>
      <c r="MYI14" s="43"/>
      <c r="MYJ14" s="43"/>
      <c r="MYK14" s="43"/>
      <c r="MYL14" s="43"/>
      <c r="MYM14" s="43"/>
      <c r="MYN14" s="43"/>
      <c r="MYO14" s="43"/>
      <c r="MYP14" s="43"/>
      <c r="MYQ14" s="43"/>
      <c r="MYR14" s="43"/>
      <c r="MYS14" s="43"/>
      <c r="MYT14" s="43"/>
      <c r="MYU14" s="43"/>
      <c r="MYV14" s="43"/>
      <c r="MYW14" s="43"/>
      <c r="MYX14" s="43"/>
      <c r="MYY14" s="43"/>
      <c r="MYZ14" s="43"/>
      <c r="MZA14" s="43"/>
      <c r="MZB14" s="43"/>
      <c r="MZC14" s="43"/>
      <c r="MZD14" s="43"/>
      <c r="MZE14" s="43"/>
      <c r="MZF14" s="43"/>
      <c r="MZG14" s="43"/>
      <c r="MZH14" s="43"/>
      <c r="MZI14" s="43"/>
      <c r="MZJ14" s="43"/>
      <c r="MZK14" s="43"/>
      <c r="MZL14" s="43"/>
      <c r="MZM14" s="43"/>
      <c r="MZN14" s="43"/>
      <c r="MZO14" s="43"/>
      <c r="MZP14" s="43"/>
      <c r="MZQ14" s="43"/>
      <c r="MZR14" s="43"/>
      <c r="MZS14" s="43"/>
      <c r="MZT14" s="43"/>
      <c r="MZU14" s="43"/>
      <c r="MZV14" s="43"/>
      <c r="MZW14" s="43"/>
      <c r="MZX14" s="43"/>
      <c r="MZY14" s="43"/>
      <c r="MZZ14" s="43"/>
      <c r="NAA14" s="43"/>
      <c r="NAB14" s="43"/>
      <c r="NAC14" s="43"/>
      <c r="NAD14" s="43"/>
      <c r="NAE14" s="43"/>
      <c r="NAF14" s="43"/>
      <c r="NAG14" s="43"/>
      <c r="NAH14" s="43"/>
      <c r="NAI14" s="43"/>
      <c r="NAJ14" s="43"/>
      <c r="NAK14" s="43"/>
      <c r="NAL14" s="43"/>
      <c r="NAM14" s="43"/>
      <c r="NAN14" s="43"/>
      <c r="NAO14" s="43"/>
      <c r="NAP14" s="43"/>
      <c r="NAQ14" s="43"/>
      <c r="NAR14" s="43"/>
      <c r="NAS14" s="43"/>
      <c r="NAT14" s="43"/>
      <c r="NAU14" s="43"/>
      <c r="NAV14" s="43"/>
      <c r="NAW14" s="43"/>
      <c r="NAX14" s="43"/>
      <c r="NAY14" s="43"/>
      <c r="NAZ14" s="43"/>
      <c r="NBA14" s="43"/>
      <c r="NBB14" s="43"/>
      <c r="NBC14" s="43"/>
      <c r="NBD14" s="43"/>
      <c r="NBE14" s="43"/>
      <c r="NBF14" s="43"/>
      <c r="NBG14" s="43"/>
      <c r="NBH14" s="43"/>
      <c r="NBI14" s="43"/>
      <c r="NBJ14" s="43"/>
      <c r="NBK14" s="43"/>
      <c r="NBL14" s="43"/>
      <c r="NBM14" s="43"/>
      <c r="NBN14" s="43"/>
      <c r="NBO14" s="43"/>
      <c r="NBP14" s="43"/>
      <c r="NBQ14" s="43"/>
      <c r="NBR14" s="43"/>
      <c r="NBS14" s="43"/>
      <c r="NBT14" s="43"/>
      <c r="NBU14" s="43"/>
      <c r="NBV14" s="43"/>
      <c r="NBW14" s="43"/>
      <c r="NBX14" s="43"/>
      <c r="NBY14" s="43"/>
      <c r="NBZ14" s="43"/>
      <c r="NCA14" s="43"/>
      <c r="NCB14" s="43"/>
      <c r="NCC14" s="43"/>
      <c r="NCD14" s="43"/>
      <c r="NCE14" s="43"/>
      <c r="NCF14" s="43"/>
      <c r="NCG14" s="43"/>
      <c r="NCH14" s="43"/>
      <c r="NCI14" s="43"/>
      <c r="NCJ14" s="43"/>
      <c r="NCK14" s="43"/>
      <c r="NCL14" s="43"/>
      <c r="NCM14" s="43"/>
      <c r="NCN14" s="43"/>
      <c r="NCO14" s="43"/>
      <c r="NCP14" s="43"/>
      <c r="NCQ14" s="43"/>
      <c r="NCR14" s="43"/>
      <c r="NCS14" s="43"/>
      <c r="NCT14" s="43"/>
      <c r="NCU14" s="43"/>
      <c r="NCV14" s="43"/>
      <c r="NCW14" s="43"/>
      <c r="NCX14" s="43"/>
      <c r="NCY14" s="43"/>
      <c r="NCZ14" s="43"/>
      <c r="NDA14" s="43"/>
      <c r="NDB14" s="43"/>
      <c r="NDC14" s="43"/>
      <c r="NDD14" s="43"/>
      <c r="NDE14" s="43"/>
      <c r="NDF14" s="43"/>
      <c r="NDG14" s="43"/>
      <c r="NDH14" s="43"/>
      <c r="NDI14" s="43"/>
      <c r="NDJ14" s="43"/>
      <c r="NDK14" s="43"/>
      <c r="NDL14" s="43"/>
      <c r="NDM14" s="43"/>
      <c r="NDN14" s="43"/>
      <c r="NDO14" s="43"/>
      <c r="NDP14" s="43"/>
      <c r="NDQ14" s="43"/>
      <c r="NDR14" s="43"/>
      <c r="NDS14" s="43"/>
      <c r="NDT14" s="43"/>
      <c r="NDU14" s="43"/>
      <c r="NDV14" s="43"/>
      <c r="NDW14" s="43"/>
      <c r="NDX14" s="43"/>
      <c r="NDY14" s="43"/>
      <c r="NDZ14" s="43"/>
      <c r="NEA14" s="43"/>
      <c r="NEB14" s="43"/>
      <c r="NEC14" s="43"/>
      <c r="NED14" s="43"/>
      <c r="NEE14" s="43"/>
      <c r="NEF14" s="43"/>
      <c r="NEG14" s="43"/>
      <c r="NEH14" s="43"/>
      <c r="NEI14" s="43"/>
      <c r="NEJ14" s="43"/>
      <c r="NEK14" s="43"/>
      <c r="NEL14" s="43"/>
      <c r="NEM14" s="43"/>
      <c r="NEN14" s="43"/>
      <c r="NEO14" s="43"/>
      <c r="NEP14" s="43"/>
      <c r="NEQ14" s="43"/>
      <c r="NER14" s="43"/>
      <c r="NES14" s="43"/>
      <c r="NET14" s="43"/>
      <c r="NEU14" s="43"/>
      <c r="NEV14" s="43"/>
      <c r="NEW14" s="43"/>
      <c r="NEX14" s="43"/>
      <c r="NEY14" s="43"/>
      <c r="NEZ14" s="43"/>
      <c r="NFA14" s="43"/>
      <c r="NFB14" s="43"/>
      <c r="NFC14" s="43"/>
      <c r="NFD14" s="43"/>
      <c r="NFE14" s="43"/>
      <c r="NFF14" s="43"/>
      <c r="NFG14" s="43"/>
      <c r="NFH14" s="43"/>
      <c r="NFI14" s="43"/>
      <c r="NFJ14" s="43"/>
      <c r="NFK14" s="43"/>
      <c r="NFL14" s="43"/>
      <c r="NFM14" s="43"/>
      <c r="NFN14" s="43"/>
      <c r="NFO14" s="43"/>
      <c r="NFP14" s="43"/>
      <c r="NFQ14" s="43"/>
      <c r="NFR14" s="43"/>
      <c r="NFS14" s="43"/>
      <c r="NFT14" s="43"/>
      <c r="NFU14" s="43"/>
      <c r="NFV14" s="43"/>
      <c r="NFW14" s="43"/>
      <c r="NFX14" s="43"/>
      <c r="NFY14" s="43"/>
      <c r="NFZ14" s="43"/>
      <c r="NGA14" s="43"/>
      <c r="NGB14" s="43"/>
      <c r="NGC14" s="43"/>
      <c r="NGD14" s="43"/>
      <c r="NGE14" s="43"/>
      <c r="NGF14" s="43"/>
      <c r="NGG14" s="43"/>
      <c r="NGH14" s="43"/>
      <c r="NGI14" s="43"/>
      <c r="NGJ14" s="43"/>
      <c r="NGK14" s="43"/>
      <c r="NGL14" s="43"/>
      <c r="NGM14" s="43"/>
      <c r="NGN14" s="43"/>
      <c r="NGO14" s="43"/>
      <c r="NGP14" s="43"/>
      <c r="NGQ14" s="43"/>
      <c r="NGR14" s="43"/>
      <c r="NGS14" s="43"/>
      <c r="NGT14" s="43"/>
      <c r="NGU14" s="43"/>
      <c r="NGV14" s="43"/>
      <c r="NGW14" s="43"/>
      <c r="NGX14" s="43"/>
      <c r="NGY14" s="43"/>
      <c r="NGZ14" s="43"/>
      <c r="NHA14" s="43"/>
      <c r="NHB14" s="43"/>
      <c r="NHC14" s="43"/>
      <c r="NHD14" s="43"/>
      <c r="NHE14" s="43"/>
      <c r="NHF14" s="43"/>
      <c r="NHG14" s="43"/>
      <c r="NHH14" s="43"/>
      <c r="NHI14" s="43"/>
      <c r="NHJ14" s="43"/>
      <c r="NHK14" s="43"/>
      <c r="NHL14" s="43"/>
      <c r="NHM14" s="43"/>
      <c r="NHN14" s="43"/>
      <c r="NHO14" s="43"/>
      <c r="NHP14" s="43"/>
      <c r="NHQ14" s="43"/>
      <c r="NHR14" s="43"/>
      <c r="NHS14" s="43"/>
      <c r="NHT14" s="43"/>
      <c r="NHU14" s="43"/>
      <c r="NHV14" s="43"/>
      <c r="NHW14" s="43"/>
      <c r="NHX14" s="43"/>
      <c r="NHY14" s="43"/>
      <c r="NHZ14" s="43"/>
      <c r="NIA14" s="43"/>
      <c r="NIB14" s="43"/>
      <c r="NIC14" s="43"/>
      <c r="NID14" s="43"/>
      <c r="NIE14" s="43"/>
      <c r="NIF14" s="43"/>
      <c r="NIG14" s="43"/>
      <c r="NIH14" s="43"/>
      <c r="NII14" s="43"/>
      <c r="NIJ14" s="43"/>
      <c r="NIK14" s="43"/>
      <c r="NIL14" s="43"/>
      <c r="NIM14" s="43"/>
      <c r="NIN14" s="43"/>
      <c r="NIO14" s="43"/>
      <c r="NIP14" s="43"/>
      <c r="NIQ14" s="43"/>
      <c r="NIR14" s="43"/>
      <c r="NIS14" s="43"/>
      <c r="NIT14" s="43"/>
      <c r="NIU14" s="43"/>
      <c r="NIV14" s="43"/>
      <c r="NIW14" s="43"/>
      <c r="NIX14" s="43"/>
      <c r="NIY14" s="43"/>
      <c r="NIZ14" s="43"/>
      <c r="NJA14" s="43"/>
      <c r="NJB14" s="43"/>
      <c r="NJC14" s="43"/>
      <c r="NJD14" s="43"/>
      <c r="NJE14" s="43"/>
      <c r="NJF14" s="43"/>
      <c r="NJG14" s="43"/>
      <c r="NJH14" s="43"/>
      <c r="NJI14" s="43"/>
      <c r="NJJ14" s="43"/>
      <c r="NJK14" s="43"/>
      <c r="NJL14" s="43"/>
      <c r="NJM14" s="43"/>
      <c r="NJN14" s="43"/>
      <c r="NJO14" s="43"/>
      <c r="NJP14" s="43"/>
      <c r="NJQ14" s="43"/>
      <c r="NJR14" s="43"/>
      <c r="NJS14" s="43"/>
      <c r="NJT14" s="43"/>
      <c r="NJU14" s="43"/>
      <c r="NJV14" s="43"/>
      <c r="NJW14" s="43"/>
      <c r="NJX14" s="43"/>
      <c r="NJY14" s="43"/>
      <c r="NJZ14" s="43"/>
      <c r="NKA14" s="43"/>
      <c r="NKB14" s="43"/>
      <c r="NKC14" s="43"/>
      <c r="NKD14" s="43"/>
      <c r="NKE14" s="43"/>
      <c r="NKF14" s="43"/>
      <c r="NKG14" s="43"/>
      <c r="NKH14" s="43"/>
      <c r="NKI14" s="43"/>
      <c r="NKJ14" s="43"/>
      <c r="NKK14" s="43"/>
      <c r="NKL14" s="43"/>
      <c r="NKM14" s="43"/>
      <c r="NKN14" s="43"/>
      <c r="NKO14" s="43"/>
      <c r="NKP14" s="43"/>
      <c r="NKQ14" s="43"/>
      <c r="NKR14" s="43"/>
      <c r="NKS14" s="43"/>
      <c r="NKT14" s="43"/>
      <c r="NKU14" s="43"/>
      <c r="NKV14" s="43"/>
      <c r="NKW14" s="43"/>
      <c r="NKX14" s="43"/>
      <c r="NKY14" s="43"/>
      <c r="NKZ14" s="43"/>
      <c r="NLA14" s="43"/>
      <c r="NLB14" s="43"/>
      <c r="NLC14" s="43"/>
      <c r="NLD14" s="43"/>
      <c r="NLE14" s="43"/>
      <c r="NLF14" s="43"/>
      <c r="NLG14" s="43"/>
      <c r="NLH14" s="43"/>
      <c r="NLI14" s="43"/>
      <c r="NLJ14" s="43"/>
      <c r="NLK14" s="43"/>
      <c r="NLL14" s="43"/>
      <c r="NLM14" s="43"/>
      <c r="NLN14" s="43"/>
      <c r="NLO14" s="43"/>
      <c r="NLP14" s="43"/>
      <c r="NLQ14" s="43"/>
      <c r="NLR14" s="43"/>
      <c r="NLS14" s="43"/>
      <c r="NLT14" s="43"/>
      <c r="NLU14" s="43"/>
      <c r="NLV14" s="43"/>
      <c r="NLW14" s="43"/>
      <c r="NLX14" s="43"/>
      <c r="NLY14" s="43"/>
      <c r="NLZ14" s="43"/>
      <c r="NMA14" s="43"/>
      <c r="NMB14" s="43"/>
      <c r="NMC14" s="43"/>
      <c r="NMD14" s="43"/>
      <c r="NME14" s="43"/>
      <c r="NMF14" s="43"/>
      <c r="NMG14" s="43"/>
      <c r="NMH14" s="43"/>
      <c r="NMI14" s="43"/>
      <c r="NMJ14" s="43"/>
      <c r="NMK14" s="43"/>
      <c r="NML14" s="43"/>
      <c r="NMM14" s="43"/>
      <c r="NMN14" s="43"/>
      <c r="NMO14" s="43"/>
      <c r="NMP14" s="43"/>
      <c r="NMQ14" s="43"/>
      <c r="NMR14" s="43"/>
      <c r="NMS14" s="43"/>
      <c r="NMT14" s="43"/>
      <c r="NMU14" s="43"/>
      <c r="NMV14" s="43"/>
      <c r="NMW14" s="43"/>
      <c r="NMX14" s="43"/>
      <c r="NMY14" s="43"/>
      <c r="NMZ14" s="43"/>
      <c r="NNA14" s="43"/>
      <c r="NNB14" s="43"/>
      <c r="NNC14" s="43"/>
      <c r="NND14" s="43"/>
      <c r="NNE14" s="43"/>
      <c r="NNF14" s="43"/>
      <c r="NNG14" s="43"/>
      <c r="NNH14" s="43"/>
      <c r="NNI14" s="43"/>
      <c r="NNJ14" s="43"/>
      <c r="NNK14" s="43"/>
      <c r="NNL14" s="43"/>
      <c r="NNM14" s="43"/>
      <c r="NNN14" s="43"/>
      <c r="NNO14" s="43"/>
      <c r="NNP14" s="43"/>
      <c r="NNQ14" s="43"/>
      <c r="NNR14" s="43"/>
      <c r="NNS14" s="43"/>
      <c r="NNT14" s="43"/>
      <c r="NNU14" s="43"/>
      <c r="NNV14" s="43"/>
      <c r="NNW14" s="43"/>
      <c r="NNX14" s="43"/>
      <c r="NNY14" s="43"/>
      <c r="NNZ14" s="43"/>
      <c r="NOA14" s="43"/>
      <c r="NOB14" s="43"/>
      <c r="NOC14" s="43"/>
      <c r="NOD14" s="43"/>
      <c r="NOE14" s="43"/>
      <c r="NOF14" s="43"/>
      <c r="NOG14" s="43"/>
      <c r="NOH14" s="43"/>
      <c r="NOI14" s="43"/>
      <c r="NOJ14" s="43"/>
      <c r="NOK14" s="43"/>
      <c r="NOL14" s="43"/>
      <c r="NOM14" s="43"/>
      <c r="NON14" s="43"/>
      <c r="NOO14" s="43"/>
      <c r="NOP14" s="43"/>
      <c r="NOQ14" s="43"/>
      <c r="NOR14" s="43"/>
      <c r="NOS14" s="43"/>
      <c r="NOT14" s="43"/>
      <c r="NOU14" s="43"/>
      <c r="NOV14" s="43"/>
      <c r="NOW14" s="43"/>
      <c r="NOX14" s="43"/>
      <c r="NOY14" s="43"/>
      <c r="NOZ14" s="43"/>
      <c r="NPA14" s="43"/>
      <c r="NPB14" s="43"/>
      <c r="NPC14" s="43"/>
      <c r="NPD14" s="43"/>
      <c r="NPE14" s="43"/>
      <c r="NPF14" s="43"/>
      <c r="NPG14" s="43"/>
      <c r="NPH14" s="43"/>
      <c r="NPI14" s="43"/>
      <c r="NPJ14" s="43"/>
      <c r="NPK14" s="43"/>
      <c r="NPL14" s="43"/>
      <c r="NPM14" s="43"/>
      <c r="NPN14" s="43"/>
      <c r="NPO14" s="43"/>
      <c r="NPP14" s="43"/>
      <c r="NPQ14" s="43"/>
      <c r="NPR14" s="43"/>
      <c r="NPS14" s="43"/>
      <c r="NPT14" s="43"/>
      <c r="NPU14" s="43"/>
      <c r="NPV14" s="43"/>
      <c r="NPW14" s="43"/>
      <c r="NPX14" s="43"/>
      <c r="NPY14" s="43"/>
      <c r="NPZ14" s="43"/>
      <c r="NQA14" s="43"/>
      <c r="NQB14" s="43"/>
      <c r="NQC14" s="43"/>
      <c r="NQD14" s="43"/>
      <c r="NQE14" s="43"/>
      <c r="NQF14" s="43"/>
      <c r="NQG14" s="43"/>
      <c r="NQH14" s="43"/>
      <c r="NQI14" s="43"/>
      <c r="NQJ14" s="43"/>
      <c r="NQK14" s="43"/>
      <c r="NQL14" s="43"/>
      <c r="NQM14" s="43"/>
      <c r="NQN14" s="43"/>
      <c r="NQO14" s="43"/>
      <c r="NQP14" s="43"/>
      <c r="NQQ14" s="43"/>
      <c r="NQR14" s="43"/>
      <c r="NQS14" s="43"/>
      <c r="NQT14" s="43"/>
      <c r="NQU14" s="43"/>
      <c r="NQV14" s="43"/>
      <c r="NQW14" s="43"/>
      <c r="NQX14" s="43"/>
      <c r="NQY14" s="43"/>
      <c r="NQZ14" s="43"/>
      <c r="NRA14" s="43"/>
      <c r="NRB14" s="43"/>
      <c r="NRC14" s="43"/>
      <c r="NRD14" s="43"/>
      <c r="NRE14" s="43"/>
      <c r="NRF14" s="43"/>
      <c r="NRG14" s="43"/>
      <c r="NRH14" s="43"/>
      <c r="NRI14" s="43"/>
      <c r="NRJ14" s="43"/>
      <c r="NRK14" s="43"/>
      <c r="NRL14" s="43"/>
      <c r="NRM14" s="43"/>
      <c r="NRN14" s="43"/>
      <c r="NRO14" s="43"/>
      <c r="NRP14" s="43"/>
      <c r="NRQ14" s="43"/>
      <c r="NRR14" s="43"/>
      <c r="NRS14" s="43"/>
      <c r="NRT14" s="43"/>
      <c r="NRU14" s="43"/>
      <c r="NRV14" s="43"/>
      <c r="NRW14" s="43"/>
      <c r="NRX14" s="43"/>
      <c r="NRY14" s="43"/>
      <c r="NRZ14" s="43"/>
      <c r="NSA14" s="43"/>
      <c r="NSB14" s="43"/>
      <c r="NSC14" s="43"/>
      <c r="NSD14" s="43"/>
      <c r="NSE14" s="43"/>
      <c r="NSF14" s="43"/>
      <c r="NSG14" s="43"/>
      <c r="NSH14" s="43"/>
      <c r="NSI14" s="43"/>
      <c r="NSJ14" s="43"/>
      <c r="NSK14" s="43"/>
      <c r="NSL14" s="43"/>
      <c r="NSM14" s="43"/>
      <c r="NSN14" s="43"/>
      <c r="NSO14" s="43"/>
      <c r="NSP14" s="43"/>
      <c r="NSQ14" s="43"/>
      <c r="NSR14" s="43"/>
      <c r="NSS14" s="43"/>
      <c r="NST14" s="43"/>
      <c r="NSU14" s="43"/>
      <c r="NSV14" s="43"/>
      <c r="NSW14" s="43"/>
      <c r="NSX14" s="43"/>
      <c r="NSY14" s="43"/>
      <c r="NSZ14" s="43"/>
      <c r="NTA14" s="43"/>
      <c r="NTB14" s="43"/>
      <c r="NTC14" s="43"/>
      <c r="NTD14" s="43"/>
      <c r="NTE14" s="43"/>
      <c r="NTF14" s="43"/>
      <c r="NTG14" s="43"/>
      <c r="NTH14" s="43"/>
      <c r="NTI14" s="43"/>
      <c r="NTJ14" s="43"/>
      <c r="NTK14" s="43"/>
      <c r="NTL14" s="43"/>
      <c r="NTM14" s="43"/>
      <c r="NTN14" s="43"/>
      <c r="NTO14" s="43"/>
      <c r="NTP14" s="43"/>
      <c r="NTQ14" s="43"/>
      <c r="NTR14" s="43"/>
      <c r="NTS14" s="43"/>
      <c r="NTT14" s="43"/>
      <c r="NTU14" s="43"/>
      <c r="NTV14" s="43"/>
      <c r="NTW14" s="43"/>
      <c r="NTX14" s="43"/>
      <c r="NTY14" s="43"/>
      <c r="NTZ14" s="43"/>
      <c r="NUA14" s="43"/>
      <c r="NUB14" s="43"/>
      <c r="NUC14" s="43"/>
      <c r="NUD14" s="43"/>
      <c r="NUE14" s="43"/>
      <c r="NUF14" s="43"/>
      <c r="NUG14" s="43"/>
      <c r="NUH14" s="43"/>
      <c r="NUI14" s="43"/>
      <c r="NUJ14" s="43"/>
      <c r="NUK14" s="43"/>
      <c r="NUL14" s="43"/>
      <c r="NUM14" s="43"/>
      <c r="NUN14" s="43"/>
      <c r="NUO14" s="43"/>
      <c r="NUP14" s="43"/>
      <c r="NUQ14" s="43"/>
      <c r="NUR14" s="43"/>
      <c r="NUS14" s="43"/>
      <c r="NUT14" s="43"/>
      <c r="NUU14" s="43"/>
      <c r="NUV14" s="43"/>
      <c r="NUW14" s="43"/>
      <c r="NUX14" s="43"/>
      <c r="NUY14" s="43"/>
      <c r="NUZ14" s="43"/>
      <c r="NVA14" s="43"/>
      <c r="NVB14" s="43"/>
      <c r="NVC14" s="43"/>
      <c r="NVD14" s="43"/>
      <c r="NVE14" s="43"/>
      <c r="NVF14" s="43"/>
      <c r="NVG14" s="43"/>
      <c r="NVH14" s="43"/>
      <c r="NVI14" s="43"/>
      <c r="NVJ14" s="43"/>
      <c r="NVK14" s="43"/>
      <c r="NVL14" s="43"/>
      <c r="NVM14" s="43"/>
      <c r="NVN14" s="43"/>
      <c r="NVO14" s="43"/>
      <c r="NVP14" s="43"/>
      <c r="NVQ14" s="43"/>
      <c r="NVR14" s="43"/>
      <c r="NVS14" s="43"/>
      <c r="NVT14" s="43"/>
      <c r="NVU14" s="43"/>
      <c r="NVV14" s="43"/>
      <c r="NVW14" s="43"/>
      <c r="NVX14" s="43"/>
      <c r="NVY14" s="43"/>
      <c r="NVZ14" s="43"/>
      <c r="NWA14" s="43"/>
      <c r="NWB14" s="43"/>
      <c r="NWC14" s="43"/>
      <c r="NWD14" s="43"/>
      <c r="NWE14" s="43"/>
      <c r="NWF14" s="43"/>
      <c r="NWG14" s="43"/>
      <c r="NWH14" s="43"/>
      <c r="NWI14" s="43"/>
      <c r="NWJ14" s="43"/>
      <c r="NWK14" s="43"/>
      <c r="NWL14" s="43"/>
      <c r="NWM14" s="43"/>
      <c r="NWN14" s="43"/>
      <c r="NWO14" s="43"/>
      <c r="NWP14" s="43"/>
      <c r="NWQ14" s="43"/>
      <c r="NWR14" s="43"/>
      <c r="NWS14" s="43"/>
      <c r="NWT14" s="43"/>
      <c r="NWU14" s="43"/>
      <c r="NWV14" s="43"/>
      <c r="NWW14" s="43"/>
      <c r="NWX14" s="43"/>
      <c r="NWY14" s="43"/>
      <c r="NWZ14" s="43"/>
      <c r="NXA14" s="43"/>
      <c r="NXB14" s="43"/>
      <c r="NXC14" s="43"/>
      <c r="NXD14" s="43"/>
      <c r="NXE14" s="43"/>
      <c r="NXF14" s="43"/>
      <c r="NXG14" s="43"/>
      <c r="NXH14" s="43"/>
      <c r="NXI14" s="43"/>
      <c r="NXJ14" s="43"/>
      <c r="NXK14" s="43"/>
      <c r="NXL14" s="43"/>
      <c r="NXM14" s="43"/>
      <c r="NXN14" s="43"/>
      <c r="NXO14" s="43"/>
      <c r="NXP14" s="43"/>
      <c r="NXQ14" s="43"/>
      <c r="NXR14" s="43"/>
      <c r="NXS14" s="43"/>
      <c r="NXT14" s="43"/>
      <c r="NXU14" s="43"/>
      <c r="NXV14" s="43"/>
      <c r="NXW14" s="43"/>
      <c r="NXX14" s="43"/>
      <c r="NXY14" s="43"/>
      <c r="NXZ14" s="43"/>
      <c r="NYA14" s="43"/>
      <c r="NYB14" s="43"/>
      <c r="NYC14" s="43"/>
      <c r="NYD14" s="43"/>
      <c r="NYE14" s="43"/>
      <c r="NYF14" s="43"/>
      <c r="NYG14" s="43"/>
      <c r="NYH14" s="43"/>
      <c r="NYI14" s="43"/>
      <c r="NYJ14" s="43"/>
      <c r="NYK14" s="43"/>
      <c r="NYL14" s="43"/>
      <c r="NYM14" s="43"/>
      <c r="NYN14" s="43"/>
      <c r="NYO14" s="43"/>
      <c r="NYP14" s="43"/>
      <c r="NYQ14" s="43"/>
      <c r="NYR14" s="43"/>
      <c r="NYS14" s="43"/>
      <c r="NYT14" s="43"/>
      <c r="NYU14" s="43"/>
      <c r="NYV14" s="43"/>
      <c r="NYW14" s="43"/>
      <c r="NYX14" s="43"/>
      <c r="NYY14" s="43"/>
      <c r="NYZ14" s="43"/>
      <c r="NZA14" s="43"/>
      <c r="NZB14" s="43"/>
      <c r="NZC14" s="43"/>
      <c r="NZD14" s="43"/>
      <c r="NZE14" s="43"/>
      <c r="NZF14" s="43"/>
      <c r="NZG14" s="43"/>
      <c r="NZH14" s="43"/>
      <c r="NZI14" s="43"/>
      <c r="NZJ14" s="43"/>
      <c r="NZK14" s="43"/>
      <c r="NZL14" s="43"/>
      <c r="NZM14" s="43"/>
      <c r="NZN14" s="43"/>
      <c r="NZO14" s="43"/>
      <c r="NZP14" s="43"/>
      <c r="NZQ14" s="43"/>
      <c r="NZR14" s="43"/>
      <c r="NZS14" s="43"/>
      <c r="NZT14" s="43"/>
      <c r="NZU14" s="43"/>
      <c r="NZV14" s="43"/>
      <c r="NZW14" s="43"/>
      <c r="NZX14" s="43"/>
      <c r="NZY14" s="43"/>
      <c r="NZZ14" s="43"/>
      <c r="OAA14" s="43"/>
      <c r="OAB14" s="43"/>
      <c r="OAC14" s="43"/>
      <c r="OAD14" s="43"/>
      <c r="OAE14" s="43"/>
      <c r="OAF14" s="43"/>
      <c r="OAG14" s="43"/>
      <c r="OAH14" s="43"/>
      <c r="OAI14" s="43"/>
      <c r="OAJ14" s="43"/>
      <c r="OAK14" s="43"/>
      <c r="OAL14" s="43"/>
      <c r="OAM14" s="43"/>
      <c r="OAN14" s="43"/>
      <c r="OAO14" s="43"/>
      <c r="OAP14" s="43"/>
      <c r="OAQ14" s="43"/>
      <c r="OAR14" s="43"/>
      <c r="OAS14" s="43"/>
      <c r="OAT14" s="43"/>
      <c r="OAU14" s="43"/>
      <c r="OAV14" s="43"/>
      <c r="OAW14" s="43"/>
      <c r="OAX14" s="43"/>
      <c r="OAY14" s="43"/>
      <c r="OAZ14" s="43"/>
      <c r="OBA14" s="43"/>
      <c r="OBB14" s="43"/>
      <c r="OBC14" s="43"/>
      <c r="OBD14" s="43"/>
      <c r="OBE14" s="43"/>
      <c r="OBF14" s="43"/>
      <c r="OBG14" s="43"/>
      <c r="OBH14" s="43"/>
      <c r="OBI14" s="43"/>
      <c r="OBJ14" s="43"/>
      <c r="OBK14" s="43"/>
      <c r="OBL14" s="43"/>
      <c r="OBM14" s="43"/>
      <c r="OBN14" s="43"/>
      <c r="OBO14" s="43"/>
      <c r="OBP14" s="43"/>
      <c r="OBQ14" s="43"/>
      <c r="OBR14" s="43"/>
      <c r="OBS14" s="43"/>
      <c r="OBT14" s="43"/>
      <c r="OBU14" s="43"/>
      <c r="OBV14" s="43"/>
      <c r="OBW14" s="43"/>
      <c r="OBX14" s="43"/>
      <c r="OBY14" s="43"/>
      <c r="OBZ14" s="43"/>
      <c r="OCA14" s="43"/>
      <c r="OCB14" s="43"/>
      <c r="OCC14" s="43"/>
      <c r="OCD14" s="43"/>
      <c r="OCE14" s="43"/>
      <c r="OCF14" s="43"/>
      <c r="OCG14" s="43"/>
      <c r="OCH14" s="43"/>
      <c r="OCI14" s="43"/>
      <c r="OCJ14" s="43"/>
      <c r="OCK14" s="43"/>
      <c r="OCL14" s="43"/>
      <c r="OCM14" s="43"/>
      <c r="OCN14" s="43"/>
      <c r="OCO14" s="43"/>
      <c r="OCP14" s="43"/>
      <c r="OCQ14" s="43"/>
      <c r="OCR14" s="43"/>
      <c r="OCS14" s="43"/>
      <c r="OCT14" s="43"/>
      <c r="OCU14" s="43"/>
      <c r="OCV14" s="43"/>
      <c r="OCW14" s="43"/>
      <c r="OCX14" s="43"/>
      <c r="OCY14" s="43"/>
      <c r="OCZ14" s="43"/>
      <c r="ODA14" s="43"/>
      <c r="ODB14" s="43"/>
      <c r="ODC14" s="43"/>
      <c r="ODD14" s="43"/>
      <c r="ODE14" s="43"/>
      <c r="ODF14" s="43"/>
      <c r="ODG14" s="43"/>
      <c r="ODH14" s="43"/>
      <c r="ODI14" s="43"/>
      <c r="ODJ14" s="43"/>
      <c r="ODK14" s="43"/>
      <c r="ODL14" s="43"/>
      <c r="ODM14" s="43"/>
      <c r="ODN14" s="43"/>
      <c r="ODO14" s="43"/>
      <c r="ODP14" s="43"/>
      <c r="ODQ14" s="43"/>
      <c r="ODR14" s="43"/>
      <c r="ODS14" s="43"/>
      <c r="ODT14" s="43"/>
      <c r="ODU14" s="43"/>
      <c r="ODV14" s="43"/>
      <c r="ODW14" s="43"/>
      <c r="ODX14" s="43"/>
      <c r="ODY14" s="43"/>
      <c r="ODZ14" s="43"/>
      <c r="OEA14" s="43"/>
      <c r="OEB14" s="43"/>
      <c r="OEC14" s="43"/>
      <c r="OED14" s="43"/>
      <c r="OEE14" s="43"/>
      <c r="OEF14" s="43"/>
      <c r="OEG14" s="43"/>
      <c r="OEH14" s="43"/>
      <c r="OEI14" s="43"/>
      <c r="OEJ14" s="43"/>
      <c r="OEK14" s="43"/>
      <c r="OEL14" s="43"/>
      <c r="OEM14" s="43"/>
      <c r="OEN14" s="43"/>
      <c r="OEO14" s="43"/>
      <c r="OEP14" s="43"/>
      <c r="OEQ14" s="43"/>
      <c r="OER14" s="43"/>
      <c r="OES14" s="43"/>
      <c r="OET14" s="43"/>
      <c r="OEU14" s="43"/>
      <c r="OEV14" s="43"/>
      <c r="OEW14" s="43"/>
      <c r="OEX14" s="43"/>
      <c r="OEY14" s="43"/>
      <c r="OEZ14" s="43"/>
      <c r="OFA14" s="43"/>
      <c r="OFB14" s="43"/>
      <c r="OFC14" s="43"/>
      <c r="OFD14" s="43"/>
      <c r="OFE14" s="43"/>
      <c r="OFF14" s="43"/>
      <c r="OFG14" s="43"/>
      <c r="OFH14" s="43"/>
      <c r="OFI14" s="43"/>
      <c r="OFJ14" s="43"/>
      <c r="OFK14" s="43"/>
      <c r="OFL14" s="43"/>
      <c r="OFM14" s="43"/>
      <c r="OFN14" s="43"/>
      <c r="OFO14" s="43"/>
      <c r="OFP14" s="43"/>
      <c r="OFQ14" s="43"/>
      <c r="OFR14" s="43"/>
      <c r="OFS14" s="43"/>
      <c r="OFT14" s="43"/>
      <c r="OFU14" s="43"/>
      <c r="OFV14" s="43"/>
      <c r="OFW14" s="43"/>
      <c r="OFX14" s="43"/>
      <c r="OFY14" s="43"/>
      <c r="OFZ14" s="43"/>
      <c r="OGA14" s="43"/>
      <c r="OGB14" s="43"/>
      <c r="OGC14" s="43"/>
      <c r="OGD14" s="43"/>
      <c r="OGE14" s="43"/>
      <c r="OGF14" s="43"/>
      <c r="OGG14" s="43"/>
      <c r="OGH14" s="43"/>
      <c r="OGI14" s="43"/>
      <c r="OGJ14" s="43"/>
      <c r="OGK14" s="43"/>
      <c r="OGL14" s="43"/>
      <c r="OGM14" s="43"/>
      <c r="OGN14" s="43"/>
      <c r="OGO14" s="43"/>
      <c r="OGP14" s="43"/>
      <c r="OGQ14" s="43"/>
      <c r="OGR14" s="43"/>
      <c r="OGS14" s="43"/>
      <c r="OGT14" s="43"/>
      <c r="OGU14" s="43"/>
      <c r="OGV14" s="43"/>
      <c r="OGW14" s="43"/>
      <c r="OGX14" s="43"/>
      <c r="OGY14" s="43"/>
      <c r="OGZ14" s="43"/>
      <c r="OHA14" s="43"/>
      <c r="OHB14" s="43"/>
      <c r="OHC14" s="43"/>
      <c r="OHD14" s="43"/>
      <c r="OHE14" s="43"/>
      <c r="OHF14" s="43"/>
      <c r="OHG14" s="43"/>
      <c r="OHH14" s="43"/>
      <c r="OHI14" s="43"/>
      <c r="OHJ14" s="43"/>
      <c r="OHK14" s="43"/>
      <c r="OHL14" s="43"/>
      <c r="OHM14" s="43"/>
      <c r="OHN14" s="43"/>
      <c r="OHO14" s="43"/>
      <c r="OHP14" s="43"/>
      <c r="OHQ14" s="43"/>
      <c r="OHR14" s="43"/>
      <c r="OHS14" s="43"/>
      <c r="OHT14" s="43"/>
      <c r="OHU14" s="43"/>
      <c r="OHV14" s="43"/>
      <c r="OHW14" s="43"/>
      <c r="OHX14" s="43"/>
      <c r="OHY14" s="43"/>
      <c r="OHZ14" s="43"/>
      <c r="OIA14" s="43"/>
      <c r="OIB14" s="43"/>
      <c r="OIC14" s="43"/>
      <c r="OID14" s="43"/>
      <c r="OIE14" s="43"/>
      <c r="OIF14" s="43"/>
      <c r="OIG14" s="43"/>
      <c r="OIH14" s="43"/>
      <c r="OII14" s="43"/>
      <c r="OIJ14" s="43"/>
      <c r="OIK14" s="43"/>
      <c r="OIL14" s="43"/>
      <c r="OIM14" s="43"/>
      <c r="OIN14" s="43"/>
      <c r="OIO14" s="43"/>
      <c r="OIP14" s="43"/>
      <c r="OIQ14" s="43"/>
      <c r="OIR14" s="43"/>
      <c r="OIS14" s="43"/>
      <c r="OIT14" s="43"/>
      <c r="OIU14" s="43"/>
      <c r="OIV14" s="43"/>
      <c r="OIW14" s="43"/>
      <c r="OIX14" s="43"/>
      <c r="OIY14" s="43"/>
      <c r="OIZ14" s="43"/>
      <c r="OJA14" s="43"/>
      <c r="OJB14" s="43"/>
      <c r="OJC14" s="43"/>
      <c r="OJD14" s="43"/>
      <c r="OJE14" s="43"/>
      <c r="OJF14" s="43"/>
      <c r="OJG14" s="43"/>
      <c r="OJH14" s="43"/>
      <c r="OJI14" s="43"/>
      <c r="OJJ14" s="43"/>
      <c r="OJK14" s="43"/>
      <c r="OJL14" s="43"/>
      <c r="OJM14" s="43"/>
      <c r="OJN14" s="43"/>
      <c r="OJO14" s="43"/>
      <c r="OJP14" s="43"/>
      <c r="OJQ14" s="43"/>
      <c r="OJR14" s="43"/>
      <c r="OJS14" s="43"/>
      <c r="OJT14" s="43"/>
      <c r="OJU14" s="43"/>
      <c r="OJV14" s="43"/>
      <c r="OJW14" s="43"/>
      <c r="OJX14" s="43"/>
      <c r="OJY14" s="43"/>
      <c r="OJZ14" s="43"/>
      <c r="OKA14" s="43"/>
      <c r="OKB14" s="43"/>
      <c r="OKC14" s="43"/>
      <c r="OKD14" s="43"/>
      <c r="OKE14" s="43"/>
      <c r="OKF14" s="43"/>
      <c r="OKG14" s="43"/>
      <c r="OKH14" s="43"/>
      <c r="OKI14" s="43"/>
      <c r="OKJ14" s="43"/>
      <c r="OKK14" s="43"/>
      <c r="OKL14" s="43"/>
      <c r="OKM14" s="43"/>
      <c r="OKN14" s="43"/>
      <c r="OKO14" s="43"/>
      <c r="OKP14" s="43"/>
      <c r="OKQ14" s="43"/>
      <c r="OKR14" s="43"/>
      <c r="OKS14" s="43"/>
      <c r="OKT14" s="43"/>
      <c r="OKU14" s="43"/>
      <c r="OKV14" s="43"/>
      <c r="OKW14" s="43"/>
      <c r="OKX14" s="43"/>
      <c r="OKY14" s="43"/>
      <c r="OKZ14" s="43"/>
      <c r="OLA14" s="43"/>
      <c r="OLB14" s="43"/>
      <c r="OLC14" s="43"/>
      <c r="OLD14" s="43"/>
      <c r="OLE14" s="43"/>
      <c r="OLF14" s="43"/>
      <c r="OLG14" s="43"/>
      <c r="OLH14" s="43"/>
      <c r="OLI14" s="43"/>
      <c r="OLJ14" s="43"/>
      <c r="OLK14" s="43"/>
      <c r="OLL14" s="43"/>
      <c r="OLM14" s="43"/>
      <c r="OLN14" s="43"/>
      <c r="OLO14" s="43"/>
      <c r="OLP14" s="43"/>
      <c r="OLQ14" s="43"/>
      <c r="OLR14" s="43"/>
      <c r="OLS14" s="43"/>
      <c r="OLT14" s="43"/>
      <c r="OLU14" s="43"/>
      <c r="OLV14" s="43"/>
      <c r="OLW14" s="43"/>
      <c r="OLX14" s="43"/>
      <c r="OLY14" s="43"/>
      <c r="OLZ14" s="43"/>
      <c r="OMA14" s="43"/>
      <c r="OMB14" s="43"/>
      <c r="OMC14" s="43"/>
      <c r="OMD14" s="43"/>
      <c r="OME14" s="43"/>
      <c r="OMF14" s="43"/>
      <c r="OMG14" s="43"/>
      <c r="OMH14" s="43"/>
      <c r="OMI14" s="43"/>
      <c r="OMJ14" s="43"/>
      <c r="OMK14" s="43"/>
      <c r="OML14" s="43"/>
      <c r="OMM14" s="43"/>
      <c r="OMN14" s="43"/>
      <c r="OMO14" s="43"/>
      <c r="OMP14" s="43"/>
      <c r="OMQ14" s="43"/>
      <c r="OMR14" s="43"/>
      <c r="OMS14" s="43"/>
      <c r="OMT14" s="43"/>
      <c r="OMU14" s="43"/>
      <c r="OMV14" s="43"/>
      <c r="OMW14" s="43"/>
      <c r="OMX14" s="43"/>
      <c r="OMY14" s="43"/>
      <c r="OMZ14" s="43"/>
      <c r="ONA14" s="43"/>
      <c r="ONB14" s="43"/>
      <c r="ONC14" s="43"/>
      <c r="OND14" s="43"/>
      <c r="ONE14" s="43"/>
      <c r="ONF14" s="43"/>
      <c r="ONG14" s="43"/>
      <c r="ONH14" s="43"/>
      <c r="ONI14" s="43"/>
      <c r="ONJ14" s="43"/>
      <c r="ONK14" s="43"/>
      <c r="ONL14" s="43"/>
      <c r="ONM14" s="43"/>
      <c r="ONN14" s="43"/>
      <c r="ONO14" s="43"/>
      <c r="ONP14" s="43"/>
      <c r="ONQ14" s="43"/>
      <c r="ONR14" s="43"/>
      <c r="ONS14" s="43"/>
      <c r="ONT14" s="43"/>
      <c r="ONU14" s="43"/>
      <c r="ONV14" s="43"/>
      <c r="ONW14" s="43"/>
      <c r="ONX14" s="43"/>
      <c r="ONY14" s="43"/>
      <c r="ONZ14" s="43"/>
      <c r="OOA14" s="43"/>
      <c r="OOB14" s="43"/>
      <c r="OOC14" s="43"/>
      <c r="OOD14" s="43"/>
      <c r="OOE14" s="43"/>
      <c r="OOF14" s="43"/>
      <c r="OOG14" s="43"/>
      <c r="OOH14" s="43"/>
      <c r="OOI14" s="43"/>
      <c r="OOJ14" s="43"/>
      <c r="OOK14" s="43"/>
      <c r="OOL14" s="43"/>
      <c r="OOM14" s="43"/>
      <c r="OON14" s="43"/>
      <c r="OOO14" s="43"/>
      <c r="OOP14" s="43"/>
      <c r="OOQ14" s="43"/>
      <c r="OOR14" s="43"/>
      <c r="OOS14" s="43"/>
      <c r="OOT14" s="43"/>
      <c r="OOU14" s="43"/>
      <c r="OOV14" s="43"/>
      <c r="OOW14" s="43"/>
      <c r="OOX14" s="43"/>
      <c r="OOY14" s="43"/>
      <c r="OOZ14" s="43"/>
      <c r="OPA14" s="43"/>
      <c r="OPB14" s="43"/>
      <c r="OPC14" s="43"/>
      <c r="OPD14" s="43"/>
      <c r="OPE14" s="43"/>
      <c r="OPF14" s="43"/>
      <c r="OPG14" s="43"/>
      <c r="OPH14" s="43"/>
      <c r="OPI14" s="43"/>
      <c r="OPJ14" s="43"/>
      <c r="OPK14" s="43"/>
      <c r="OPL14" s="43"/>
      <c r="OPM14" s="43"/>
      <c r="OPN14" s="43"/>
      <c r="OPO14" s="43"/>
      <c r="OPP14" s="43"/>
      <c r="OPQ14" s="43"/>
      <c r="OPR14" s="43"/>
      <c r="OPS14" s="43"/>
      <c r="OPT14" s="43"/>
      <c r="OPU14" s="43"/>
      <c r="OPV14" s="43"/>
      <c r="OPW14" s="43"/>
      <c r="OPX14" s="43"/>
      <c r="OPY14" s="43"/>
      <c r="OPZ14" s="43"/>
      <c r="OQA14" s="43"/>
      <c r="OQB14" s="43"/>
      <c r="OQC14" s="43"/>
      <c r="OQD14" s="43"/>
      <c r="OQE14" s="43"/>
      <c r="OQF14" s="43"/>
      <c r="OQG14" s="43"/>
      <c r="OQH14" s="43"/>
      <c r="OQI14" s="43"/>
      <c r="OQJ14" s="43"/>
      <c r="OQK14" s="43"/>
      <c r="OQL14" s="43"/>
      <c r="OQM14" s="43"/>
      <c r="OQN14" s="43"/>
      <c r="OQO14" s="43"/>
      <c r="OQP14" s="43"/>
      <c r="OQQ14" s="43"/>
      <c r="OQR14" s="43"/>
      <c r="OQS14" s="43"/>
      <c r="OQT14" s="43"/>
      <c r="OQU14" s="43"/>
      <c r="OQV14" s="43"/>
      <c r="OQW14" s="43"/>
      <c r="OQX14" s="43"/>
      <c r="OQY14" s="43"/>
      <c r="OQZ14" s="43"/>
      <c r="ORA14" s="43"/>
      <c r="ORB14" s="43"/>
      <c r="ORC14" s="43"/>
      <c r="ORD14" s="43"/>
      <c r="ORE14" s="43"/>
      <c r="ORF14" s="43"/>
      <c r="ORG14" s="43"/>
      <c r="ORH14" s="43"/>
      <c r="ORI14" s="43"/>
      <c r="ORJ14" s="43"/>
      <c r="ORK14" s="43"/>
      <c r="ORL14" s="43"/>
      <c r="ORM14" s="43"/>
      <c r="ORN14" s="43"/>
      <c r="ORO14" s="43"/>
      <c r="ORP14" s="43"/>
      <c r="ORQ14" s="43"/>
      <c r="ORR14" s="43"/>
      <c r="ORS14" s="43"/>
      <c r="ORT14" s="43"/>
      <c r="ORU14" s="43"/>
      <c r="ORV14" s="43"/>
      <c r="ORW14" s="43"/>
      <c r="ORX14" s="43"/>
      <c r="ORY14" s="43"/>
      <c r="ORZ14" s="43"/>
      <c r="OSA14" s="43"/>
      <c r="OSB14" s="43"/>
      <c r="OSC14" s="43"/>
      <c r="OSD14" s="43"/>
      <c r="OSE14" s="43"/>
      <c r="OSF14" s="43"/>
      <c r="OSG14" s="43"/>
      <c r="OSH14" s="43"/>
      <c r="OSI14" s="43"/>
      <c r="OSJ14" s="43"/>
      <c r="OSK14" s="43"/>
      <c r="OSL14" s="43"/>
      <c r="OSM14" s="43"/>
      <c r="OSN14" s="43"/>
      <c r="OSO14" s="43"/>
      <c r="OSP14" s="43"/>
      <c r="OSQ14" s="43"/>
      <c r="OSR14" s="43"/>
      <c r="OSS14" s="43"/>
      <c r="OST14" s="43"/>
      <c r="OSU14" s="43"/>
      <c r="OSV14" s="43"/>
      <c r="OSW14" s="43"/>
      <c r="OSX14" s="43"/>
      <c r="OSY14" s="43"/>
      <c r="OSZ14" s="43"/>
      <c r="OTA14" s="43"/>
      <c r="OTB14" s="43"/>
      <c r="OTC14" s="43"/>
      <c r="OTD14" s="43"/>
      <c r="OTE14" s="43"/>
      <c r="OTF14" s="43"/>
      <c r="OTG14" s="43"/>
      <c r="OTH14" s="43"/>
      <c r="OTI14" s="43"/>
      <c r="OTJ14" s="43"/>
      <c r="OTK14" s="43"/>
      <c r="OTL14" s="43"/>
      <c r="OTM14" s="43"/>
      <c r="OTN14" s="43"/>
      <c r="OTO14" s="43"/>
      <c r="OTP14" s="43"/>
      <c r="OTQ14" s="43"/>
      <c r="OTR14" s="43"/>
      <c r="OTS14" s="43"/>
      <c r="OTT14" s="43"/>
      <c r="OTU14" s="43"/>
      <c r="OTV14" s="43"/>
      <c r="OTW14" s="43"/>
      <c r="OTX14" s="43"/>
      <c r="OTY14" s="43"/>
      <c r="OTZ14" s="43"/>
      <c r="OUA14" s="43"/>
      <c r="OUB14" s="43"/>
      <c r="OUC14" s="43"/>
      <c r="OUD14" s="43"/>
      <c r="OUE14" s="43"/>
      <c r="OUF14" s="43"/>
      <c r="OUG14" s="43"/>
      <c r="OUH14" s="43"/>
      <c r="OUI14" s="43"/>
      <c r="OUJ14" s="43"/>
      <c r="OUK14" s="43"/>
      <c r="OUL14" s="43"/>
      <c r="OUM14" s="43"/>
      <c r="OUN14" s="43"/>
      <c r="OUO14" s="43"/>
      <c r="OUP14" s="43"/>
      <c r="OUQ14" s="43"/>
      <c r="OUR14" s="43"/>
      <c r="OUS14" s="43"/>
      <c r="OUT14" s="43"/>
      <c r="OUU14" s="43"/>
      <c r="OUV14" s="43"/>
      <c r="OUW14" s="43"/>
      <c r="OUX14" s="43"/>
      <c r="OUY14" s="43"/>
      <c r="OUZ14" s="43"/>
      <c r="OVA14" s="43"/>
      <c r="OVB14" s="43"/>
      <c r="OVC14" s="43"/>
      <c r="OVD14" s="43"/>
      <c r="OVE14" s="43"/>
      <c r="OVF14" s="43"/>
      <c r="OVG14" s="43"/>
      <c r="OVH14" s="43"/>
      <c r="OVI14" s="43"/>
      <c r="OVJ14" s="43"/>
      <c r="OVK14" s="43"/>
      <c r="OVL14" s="43"/>
      <c r="OVM14" s="43"/>
      <c r="OVN14" s="43"/>
      <c r="OVO14" s="43"/>
      <c r="OVP14" s="43"/>
      <c r="OVQ14" s="43"/>
      <c r="OVR14" s="43"/>
      <c r="OVS14" s="43"/>
      <c r="OVT14" s="43"/>
      <c r="OVU14" s="43"/>
      <c r="OVV14" s="43"/>
      <c r="OVW14" s="43"/>
      <c r="OVX14" s="43"/>
      <c r="OVY14" s="43"/>
      <c r="OVZ14" s="43"/>
      <c r="OWA14" s="43"/>
      <c r="OWB14" s="43"/>
      <c r="OWC14" s="43"/>
      <c r="OWD14" s="43"/>
      <c r="OWE14" s="43"/>
      <c r="OWF14" s="43"/>
      <c r="OWG14" s="43"/>
      <c r="OWH14" s="43"/>
      <c r="OWI14" s="43"/>
      <c r="OWJ14" s="43"/>
      <c r="OWK14" s="43"/>
      <c r="OWL14" s="43"/>
      <c r="OWM14" s="43"/>
      <c r="OWN14" s="43"/>
      <c r="OWO14" s="43"/>
      <c r="OWP14" s="43"/>
      <c r="OWQ14" s="43"/>
      <c r="OWR14" s="43"/>
      <c r="OWS14" s="43"/>
      <c r="OWT14" s="43"/>
      <c r="OWU14" s="43"/>
      <c r="OWV14" s="43"/>
      <c r="OWW14" s="43"/>
      <c r="OWX14" s="43"/>
      <c r="OWY14" s="43"/>
      <c r="OWZ14" s="43"/>
      <c r="OXA14" s="43"/>
      <c r="OXB14" s="43"/>
      <c r="OXC14" s="43"/>
      <c r="OXD14" s="43"/>
      <c r="OXE14" s="43"/>
      <c r="OXF14" s="43"/>
      <c r="OXG14" s="43"/>
      <c r="OXH14" s="43"/>
      <c r="OXI14" s="43"/>
      <c r="OXJ14" s="43"/>
      <c r="OXK14" s="43"/>
      <c r="OXL14" s="43"/>
      <c r="OXM14" s="43"/>
      <c r="OXN14" s="43"/>
      <c r="OXO14" s="43"/>
      <c r="OXP14" s="43"/>
      <c r="OXQ14" s="43"/>
      <c r="OXR14" s="43"/>
      <c r="OXS14" s="43"/>
      <c r="OXT14" s="43"/>
      <c r="OXU14" s="43"/>
      <c r="OXV14" s="43"/>
      <c r="OXW14" s="43"/>
      <c r="OXX14" s="43"/>
      <c r="OXY14" s="43"/>
      <c r="OXZ14" s="43"/>
      <c r="OYA14" s="43"/>
      <c r="OYB14" s="43"/>
      <c r="OYC14" s="43"/>
      <c r="OYD14" s="43"/>
      <c r="OYE14" s="43"/>
      <c r="OYF14" s="43"/>
      <c r="OYG14" s="43"/>
      <c r="OYH14" s="43"/>
      <c r="OYI14" s="43"/>
      <c r="OYJ14" s="43"/>
      <c r="OYK14" s="43"/>
      <c r="OYL14" s="43"/>
      <c r="OYM14" s="43"/>
      <c r="OYN14" s="43"/>
      <c r="OYO14" s="43"/>
      <c r="OYP14" s="43"/>
      <c r="OYQ14" s="43"/>
      <c r="OYR14" s="43"/>
      <c r="OYS14" s="43"/>
      <c r="OYT14" s="43"/>
      <c r="OYU14" s="43"/>
      <c r="OYV14" s="43"/>
      <c r="OYW14" s="43"/>
      <c r="OYX14" s="43"/>
      <c r="OYY14" s="43"/>
      <c r="OYZ14" s="43"/>
      <c r="OZA14" s="43"/>
      <c r="OZB14" s="43"/>
      <c r="OZC14" s="43"/>
      <c r="OZD14" s="43"/>
      <c r="OZE14" s="43"/>
      <c r="OZF14" s="43"/>
      <c r="OZG14" s="43"/>
      <c r="OZH14" s="43"/>
      <c r="OZI14" s="43"/>
      <c r="OZJ14" s="43"/>
      <c r="OZK14" s="43"/>
      <c r="OZL14" s="43"/>
      <c r="OZM14" s="43"/>
      <c r="OZN14" s="43"/>
      <c r="OZO14" s="43"/>
      <c r="OZP14" s="43"/>
      <c r="OZQ14" s="43"/>
      <c r="OZR14" s="43"/>
      <c r="OZS14" s="43"/>
      <c r="OZT14" s="43"/>
      <c r="OZU14" s="43"/>
      <c r="OZV14" s="43"/>
      <c r="OZW14" s="43"/>
      <c r="OZX14" s="43"/>
      <c r="OZY14" s="43"/>
      <c r="OZZ14" s="43"/>
      <c r="PAA14" s="43"/>
      <c r="PAB14" s="43"/>
      <c r="PAC14" s="43"/>
      <c r="PAD14" s="43"/>
      <c r="PAE14" s="43"/>
      <c r="PAF14" s="43"/>
      <c r="PAG14" s="43"/>
      <c r="PAH14" s="43"/>
      <c r="PAI14" s="43"/>
      <c r="PAJ14" s="43"/>
      <c r="PAK14" s="43"/>
      <c r="PAL14" s="43"/>
      <c r="PAM14" s="43"/>
      <c r="PAN14" s="43"/>
      <c r="PAO14" s="43"/>
      <c r="PAP14" s="43"/>
      <c r="PAQ14" s="43"/>
      <c r="PAR14" s="43"/>
      <c r="PAS14" s="43"/>
      <c r="PAT14" s="43"/>
      <c r="PAU14" s="43"/>
      <c r="PAV14" s="43"/>
      <c r="PAW14" s="43"/>
      <c r="PAX14" s="43"/>
      <c r="PAY14" s="43"/>
      <c r="PAZ14" s="43"/>
      <c r="PBA14" s="43"/>
      <c r="PBB14" s="43"/>
      <c r="PBC14" s="43"/>
      <c r="PBD14" s="43"/>
      <c r="PBE14" s="43"/>
      <c r="PBF14" s="43"/>
      <c r="PBG14" s="43"/>
      <c r="PBH14" s="43"/>
      <c r="PBI14" s="43"/>
      <c r="PBJ14" s="43"/>
      <c r="PBK14" s="43"/>
      <c r="PBL14" s="43"/>
      <c r="PBM14" s="43"/>
      <c r="PBN14" s="43"/>
      <c r="PBO14" s="43"/>
      <c r="PBP14" s="43"/>
      <c r="PBQ14" s="43"/>
      <c r="PBR14" s="43"/>
      <c r="PBS14" s="43"/>
      <c r="PBT14" s="43"/>
      <c r="PBU14" s="43"/>
      <c r="PBV14" s="43"/>
      <c r="PBW14" s="43"/>
      <c r="PBX14" s="43"/>
      <c r="PBY14" s="43"/>
      <c r="PBZ14" s="43"/>
      <c r="PCA14" s="43"/>
      <c r="PCB14" s="43"/>
      <c r="PCC14" s="43"/>
      <c r="PCD14" s="43"/>
      <c r="PCE14" s="43"/>
      <c r="PCF14" s="43"/>
      <c r="PCG14" s="43"/>
      <c r="PCH14" s="43"/>
      <c r="PCI14" s="43"/>
      <c r="PCJ14" s="43"/>
      <c r="PCK14" s="43"/>
      <c r="PCL14" s="43"/>
      <c r="PCM14" s="43"/>
      <c r="PCN14" s="43"/>
      <c r="PCO14" s="43"/>
      <c r="PCP14" s="43"/>
      <c r="PCQ14" s="43"/>
      <c r="PCR14" s="43"/>
      <c r="PCS14" s="43"/>
      <c r="PCT14" s="43"/>
      <c r="PCU14" s="43"/>
      <c r="PCV14" s="43"/>
      <c r="PCW14" s="43"/>
      <c r="PCX14" s="43"/>
      <c r="PCY14" s="43"/>
      <c r="PCZ14" s="43"/>
      <c r="PDA14" s="43"/>
      <c r="PDB14" s="43"/>
      <c r="PDC14" s="43"/>
      <c r="PDD14" s="43"/>
      <c r="PDE14" s="43"/>
      <c r="PDF14" s="43"/>
      <c r="PDG14" s="43"/>
      <c r="PDH14" s="43"/>
      <c r="PDI14" s="43"/>
      <c r="PDJ14" s="43"/>
      <c r="PDK14" s="43"/>
      <c r="PDL14" s="43"/>
      <c r="PDM14" s="43"/>
      <c r="PDN14" s="43"/>
      <c r="PDO14" s="43"/>
      <c r="PDP14" s="43"/>
      <c r="PDQ14" s="43"/>
      <c r="PDR14" s="43"/>
      <c r="PDS14" s="43"/>
      <c r="PDT14" s="43"/>
      <c r="PDU14" s="43"/>
      <c r="PDV14" s="43"/>
      <c r="PDW14" s="43"/>
      <c r="PDX14" s="43"/>
      <c r="PDY14" s="43"/>
      <c r="PDZ14" s="43"/>
      <c r="PEA14" s="43"/>
      <c r="PEB14" s="43"/>
      <c r="PEC14" s="43"/>
      <c r="PED14" s="43"/>
      <c r="PEE14" s="43"/>
      <c r="PEF14" s="43"/>
      <c r="PEG14" s="43"/>
      <c r="PEH14" s="43"/>
      <c r="PEI14" s="43"/>
      <c r="PEJ14" s="43"/>
      <c r="PEK14" s="43"/>
      <c r="PEL14" s="43"/>
      <c r="PEM14" s="43"/>
      <c r="PEN14" s="43"/>
      <c r="PEO14" s="43"/>
      <c r="PEP14" s="43"/>
      <c r="PEQ14" s="43"/>
      <c r="PER14" s="43"/>
      <c r="PES14" s="43"/>
      <c r="PET14" s="43"/>
      <c r="PEU14" s="43"/>
      <c r="PEV14" s="43"/>
      <c r="PEW14" s="43"/>
      <c r="PEX14" s="43"/>
      <c r="PEY14" s="43"/>
      <c r="PEZ14" s="43"/>
      <c r="PFA14" s="43"/>
      <c r="PFB14" s="43"/>
      <c r="PFC14" s="43"/>
      <c r="PFD14" s="43"/>
      <c r="PFE14" s="43"/>
      <c r="PFF14" s="43"/>
      <c r="PFG14" s="43"/>
      <c r="PFH14" s="43"/>
      <c r="PFI14" s="43"/>
      <c r="PFJ14" s="43"/>
      <c r="PFK14" s="43"/>
      <c r="PFL14" s="43"/>
      <c r="PFM14" s="43"/>
      <c r="PFN14" s="43"/>
      <c r="PFO14" s="43"/>
      <c r="PFP14" s="43"/>
      <c r="PFQ14" s="43"/>
      <c r="PFR14" s="43"/>
      <c r="PFS14" s="43"/>
      <c r="PFT14" s="43"/>
      <c r="PFU14" s="43"/>
      <c r="PFV14" s="43"/>
      <c r="PFW14" s="43"/>
      <c r="PFX14" s="43"/>
      <c r="PFY14" s="43"/>
      <c r="PFZ14" s="43"/>
      <c r="PGA14" s="43"/>
      <c r="PGB14" s="43"/>
      <c r="PGC14" s="43"/>
      <c r="PGD14" s="43"/>
      <c r="PGE14" s="43"/>
      <c r="PGF14" s="43"/>
      <c r="PGG14" s="43"/>
      <c r="PGH14" s="43"/>
      <c r="PGI14" s="43"/>
      <c r="PGJ14" s="43"/>
      <c r="PGK14" s="43"/>
      <c r="PGL14" s="43"/>
      <c r="PGM14" s="43"/>
      <c r="PGN14" s="43"/>
      <c r="PGO14" s="43"/>
      <c r="PGP14" s="43"/>
      <c r="PGQ14" s="43"/>
      <c r="PGR14" s="43"/>
      <c r="PGS14" s="43"/>
      <c r="PGT14" s="43"/>
      <c r="PGU14" s="43"/>
      <c r="PGV14" s="43"/>
      <c r="PGW14" s="43"/>
      <c r="PGX14" s="43"/>
      <c r="PGY14" s="43"/>
      <c r="PGZ14" s="43"/>
      <c r="PHA14" s="43"/>
      <c r="PHB14" s="43"/>
      <c r="PHC14" s="43"/>
      <c r="PHD14" s="43"/>
      <c r="PHE14" s="43"/>
      <c r="PHF14" s="43"/>
      <c r="PHG14" s="43"/>
      <c r="PHH14" s="43"/>
      <c r="PHI14" s="43"/>
      <c r="PHJ14" s="43"/>
      <c r="PHK14" s="43"/>
      <c r="PHL14" s="43"/>
      <c r="PHM14" s="43"/>
      <c r="PHN14" s="43"/>
      <c r="PHO14" s="43"/>
      <c r="PHP14" s="43"/>
      <c r="PHQ14" s="43"/>
      <c r="PHR14" s="43"/>
      <c r="PHS14" s="43"/>
      <c r="PHT14" s="43"/>
      <c r="PHU14" s="43"/>
      <c r="PHV14" s="43"/>
      <c r="PHW14" s="43"/>
      <c r="PHX14" s="43"/>
      <c r="PHY14" s="43"/>
      <c r="PHZ14" s="43"/>
      <c r="PIA14" s="43"/>
      <c r="PIB14" s="43"/>
      <c r="PIC14" s="43"/>
      <c r="PID14" s="43"/>
      <c r="PIE14" s="43"/>
      <c r="PIF14" s="43"/>
      <c r="PIG14" s="43"/>
      <c r="PIH14" s="43"/>
      <c r="PII14" s="43"/>
      <c r="PIJ14" s="43"/>
      <c r="PIK14" s="43"/>
      <c r="PIL14" s="43"/>
      <c r="PIM14" s="43"/>
      <c r="PIN14" s="43"/>
      <c r="PIO14" s="43"/>
      <c r="PIP14" s="43"/>
      <c r="PIQ14" s="43"/>
      <c r="PIR14" s="43"/>
      <c r="PIS14" s="43"/>
      <c r="PIT14" s="43"/>
      <c r="PIU14" s="43"/>
      <c r="PIV14" s="43"/>
      <c r="PIW14" s="43"/>
      <c r="PIX14" s="43"/>
      <c r="PIY14" s="43"/>
      <c r="PIZ14" s="43"/>
      <c r="PJA14" s="43"/>
      <c r="PJB14" s="43"/>
      <c r="PJC14" s="43"/>
      <c r="PJD14" s="43"/>
      <c r="PJE14" s="43"/>
      <c r="PJF14" s="43"/>
      <c r="PJG14" s="43"/>
      <c r="PJH14" s="43"/>
      <c r="PJI14" s="43"/>
      <c r="PJJ14" s="43"/>
      <c r="PJK14" s="43"/>
      <c r="PJL14" s="43"/>
      <c r="PJM14" s="43"/>
      <c r="PJN14" s="43"/>
      <c r="PJO14" s="43"/>
      <c r="PJP14" s="43"/>
      <c r="PJQ14" s="43"/>
      <c r="PJR14" s="43"/>
      <c r="PJS14" s="43"/>
      <c r="PJT14" s="43"/>
      <c r="PJU14" s="43"/>
      <c r="PJV14" s="43"/>
      <c r="PJW14" s="43"/>
      <c r="PJX14" s="43"/>
      <c r="PJY14" s="43"/>
      <c r="PJZ14" s="43"/>
      <c r="PKA14" s="43"/>
      <c r="PKB14" s="43"/>
      <c r="PKC14" s="43"/>
      <c r="PKD14" s="43"/>
      <c r="PKE14" s="43"/>
      <c r="PKF14" s="43"/>
      <c r="PKG14" s="43"/>
      <c r="PKH14" s="43"/>
      <c r="PKI14" s="43"/>
      <c r="PKJ14" s="43"/>
      <c r="PKK14" s="43"/>
      <c r="PKL14" s="43"/>
      <c r="PKM14" s="43"/>
      <c r="PKN14" s="43"/>
      <c r="PKO14" s="43"/>
      <c r="PKP14" s="43"/>
      <c r="PKQ14" s="43"/>
      <c r="PKR14" s="43"/>
      <c r="PKS14" s="43"/>
      <c r="PKT14" s="43"/>
      <c r="PKU14" s="43"/>
      <c r="PKV14" s="43"/>
      <c r="PKW14" s="43"/>
      <c r="PKX14" s="43"/>
      <c r="PKY14" s="43"/>
      <c r="PKZ14" s="43"/>
      <c r="PLA14" s="43"/>
      <c r="PLB14" s="43"/>
      <c r="PLC14" s="43"/>
      <c r="PLD14" s="43"/>
      <c r="PLE14" s="43"/>
      <c r="PLF14" s="43"/>
      <c r="PLG14" s="43"/>
      <c r="PLH14" s="43"/>
      <c r="PLI14" s="43"/>
      <c r="PLJ14" s="43"/>
      <c r="PLK14" s="43"/>
      <c r="PLL14" s="43"/>
      <c r="PLM14" s="43"/>
      <c r="PLN14" s="43"/>
      <c r="PLO14" s="43"/>
      <c r="PLP14" s="43"/>
      <c r="PLQ14" s="43"/>
      <c r="PLR14" s="43"/>
      <c r="PLS14" s="43"/>
      <c r="PLT14" s="43"/>
      <c r="PLU14" s="43"/>
      <c r="PLV14" s="43"/>
      <c r="PLW14" s="43"/>
      <c r="PLX14" s="43"/>
      <c r="PLY14" s="43"/>
      <c r="PLZ14" s="43"/>
      <c r="PMA14" s="43"/>
      <c r="PMB14" s="43"/>
      <c r="PMC14" s="43"/>
      <c r="PMD14" s="43"/>
      <c r="PME14" s="43"/>
      <c r="PMF14" s="43"/>
      <c r="PMG14" s="43"/>
      <c r="PMH14" s="43"/>
      <c r="PMI14" s="43"/>
      <c r="PMJ14" s="43"/>
      <c r="PMK14" s="43"/>
      <c r="PML14" s="43"/>
      <c r="PMM14" s="43"/>
      <c r="PMN14" s="43"/>
      <c r="PMO14" s="43"/>
      <c r="PMP14" s="43"/>
      <c r="PMQ14" s="43"/>
      <c r="PMR14" s="43"/>
      <c r="PMS14" s="43"/>
      <c r="PMT14" s="43"/>
      <c r="PMU14" s="43"/>
      <c r="PMV14" s="43"/>
      <c r="PMW14" s="43"/>
      <c r="PMX14" s="43"/>
      <c r="PMY14" s="43"/>
      <c r="PMZ14" s="43"/>
      <c r="PNA14" s="43"/>
      <c r="PNB14" s="43"/>
      <c r="PNC14" s="43"/>
      <c r="PND14" s="43"/>
      <c r="PNE14" s="43"/>
      <c r="PNF14" s="43"/>
      <c r="PNG14" s="43"/>
      <c r="PNH14" s="43"/>
      <c r="PNI14" s="43"/>
      <c r="PNJ14" s="43"/>
      <c r="PNK14" s="43"/>
      <c r="PNL14" s="43"/>
      <c r="PNM14" s="43"/>
      <c r="PNN14" s="43"/>
      <c r="PNO14" s="43"/>
      <c r="PNP14" s="43"/>
      <c r="PNQ14" s="43"/>
      <c r="PNR14" s="43"/>
      <c r="PNS14" s="43"/>
      <c r="PNT14" s="43"/>
      <c r="PNU14" s="43"/>
      <c r="PNV14" s="43"/>
      <c r="PNW14" s="43"/>
      <c r="PNX14" s="43"/>
      <c r="PNY14" s="43"/>
      <c r="PNZ14" s="43"/>
      <c r="POA14" s="43"/>
      <c r="POB14" s="43"/>
      <c r="POC14" s="43"/>
      <c r="POD14" s="43"/>
      <c r="POE14" s="43"/>
      <c r="POF14" s="43"/>
      <c r="POG14" s="43"/>
      <c r="POH14" s="43"/>
      <c r="POI14" s="43"/>
      <c r="POJ14" s="43"/>
      <c r="POK14" s="43"/>
      <c r="POL14" s="43"/>
      <c r="POM14" s="43"/>
      <c r="PON14" s="43"/>
      <c r="POO14" s="43"/>
      <c r="POP14" s="43"/>
      <c r="POQ14" s="43"/>
      <c r="POR14" s="43"/>
      <c r="POS14" s="43"/>
      <c r="POT14" s="43"/>
      <c r="POU14" s="43"/>
      <c r="POV14" s="43"/>
      <c r="POW14" s="43"/>
      <c r="POX14" s="43"/>
      <c r="POY14" s="43"/>
      <c r="POZ14" s="43"/>
      <c r="PPA14" s="43"/>
      <c r="PPB14" s="43"/>
      <c r="PPC14" s="43"/>
      <c r="PPD14" s="43"/>
      <c r="PPE14" s="43"/>
      <c r="PPF14" s="43"/>
      <c r="PPG14" s="43"/>
      <c r="PPH14" s="43"/>
      <c r="PPI14" s="43"/>
      <c r="PPJ14" s="43"/>
      <c r="PPK14" s="43"/>
      <c r="PPL14" s="43"/>
      <c r="PPM14" s="43"/>
      <c r="PPN14" s="43"/>
      <c r="PPO14" s="43"/>
      <c r="PPP14" s="43"/>
      <c r="PPQ14" s="43"/>
      <c r="PPR14" s="43"/>
      <c r="PPS14" s="43"/>
      <c r="PPT14" s="43"/>
      <c r="PPU14" s="43"/>
      <c r="PPV14" s="43"/>
      <c r="PPW14" s="43"/>
      <c r="PPX14" s="43"/>
      <c r="PPY14" s="43"/>
      <c r="PPZ14" s="43"/>
      <c r="PQA14" s="43"/>
      <c r="PQB14" s="43"/>
      <c r="PQC14" s="43"/>
      <c r="PQD14" s="43"/>
      <c r="PQE14" s="43"/>
      <c r="PQF14" s="43"/>
      <c r="PQG14" s="43"/>
      <c r="PQH14" s="43"/>
      <c r="PQI14" s="43"/>
      <c r="PQJ14" s="43"/>
      <c r="PQK14" s="43"/>
      <c r="PQL14" s="43"/>
      <c r="PQM14" s="43"/>
      <c r="PQN14" s="43"/>
      <c r="PQO14" s="43"/>
      <c r="PQP14" s="43"/>
      <c r="PQQ14" s="43"/>
      <c r="PQR14" s="43"/>
      <c r="PQS14" s="43"/>
      <c r="PQT14" s="43"/>
      <c r="PQU14" s="43"/>
      <c r="PQV14" s="43"/>
      <c r="PQW14" s="43"/>
      <c r="PQX14" s="43"/>
      <c r="PQY14" s="43"/>
      <c r="PQZ14" s="43"/>
      <c r="PRA14" s="43"/>
      <c r="PRB14" s="43"/>
      <c r="PRC14" s="43"/>
      <c r="PRD14" s="43"/>
      <c r="PRE14" s="43"/>
      <c r="PRF14" s="43"/>
      <c r="PRG14" s="43"/>
      <c r="PRH14" s="43"/>
      <c r="PRI14" s="43"/>
      <c r="PRJ14" s="43"/>
      <c r="PRK14" s="43"/>
      <c r="PRL14" s="43"/>
      <c r="PRM14" s="43"/>
      <c r="PRN14" s="43"/>
      <c r="PRO14" s="43"/>
      <c r="PRP14" s="43"/>
      <c r="PRQ14" s="43"/>
      <c r="PRR14" s="43"/>
      <c r="PRS14" s="43"/>
      <c r="PRT14" s="43"/>
      <c r="PRU14" s="43"/>
      <c r="PRV14" s="43"/>
      <c r="PRW14" s="43"/>
      <c r="PRX14" s="43"/>
      <c r="PRY14" s="43"/>
      <c r="PRZ14" s="43"/>
      <c r="PSA14" s="43"/>
      <c r="PSB14" s="43"/>
      <c r="PSC14" s="43"/>
      <c r="PSD14" s="43"/>
      <c r="PSE14" s="43"/>
      <c r="PSF14" s="43"/>
      <c r="PSG14" s="43"/>
      <c r="PSH14" s="43"/>
      <c r="PSI14" s="43"/>
      <c r="PSJ14" s="43"/>
      <c r="PSK14" s="43"/>
      <c r="PSL14" s="43"/>
      <c r="PSM14" s="43"/>
      <c r="PSN14" s="43"/>
      <c r="PSO14" s="43"/>
      <c r="PSP14" s="43"/>
      <c r="PSQ14" s="43"/>
      <c r="PSR14" s="43"/>
      <c r="PSS14" s="43"/>
      <c r="PST14" s="43"/>
      <c r="PSU14" s="43"/>
      <c r="PSV14" s="43"/>
      <c r="PSW14" s="43"/>
      <c r="PSX14" s="43"/>
      <c r="PSY14" s="43"/>
      <c r="PSZ14" s="43"/>
      <c r="PTA14" s="43"/>
      <c r="PTB14" s="43"/>
      <c r="PTC14" s="43"/>
      <c r="PTD14" s="43"/>
      <c r="PTE14" s="43"/>
      <c r="PTF14" s="43"/>
      <c r="PTG14" s="43"/>
      <c r="PTH14" s="43"/>
      <c r="PTI14" s="43"/>
      <c r="PTJ14" s="43"/>
      <c r="PTK14" s="43"/>
      <c r="PTL14" s="43"/>
      <c r="PTM14" s="43"/>
      <c r="PTN14" s="43"/>
      <c r="PTO14" s="43"/>
      <c r="PTP14" s="43"/>
      <c r="PTQ14" s="43"/>
      <c r="PTR14" s="43"/>
      <c r="PTS14" s="43"/>
      <c r="PTT14" s="43"/>
      <c r="PTU14" s="43"/>
      <c r="PTV14" s="43"/>
      <c r="PTW14" s="43"/>
      <c r="PTX14" s="43"/>
      <c r="PTY14" s="43"/>
      <c r="PTZ14" s="43"/>
      <c r="PUA14" s="43"/>
      <c r="PUB14" s="43"/>
      <c r="PUC14" s="43"/>
      <c r="PUD14" s="43"/>
      <c r="PUE14" s="43"/>
      <c r="PUF14" s="43"/>
      <c r="PUG14" s="43"/>
      <c r="PUH14" s="43"/>
      <c r="PUI14" s="43"/>
      <c r="PUJ14" s="43"/>
      <c r="PUK14" s="43"/>
      <c r="PUL14" s="43"/>
      <c r="PUM14" s="43"/>
      <c r="PUN14" s="43"/>
      <c r="PUO14" s="43"/>
      <c r="PUP14" s="43"/>
      <c r="PUQ14" s="43"/>
      <c r="PUR14" s="43"/>
      <c r="PUS14" s="43"/>
      <c r="PUT14" s="43"/>
      <c r="PUU14" s="43"/>
      <c r="PUV14" s="43"/>
      <c r="PUW14" s="43"/>
      <c r="PUX14" s="43"/>
      <c r="PUY14" s="43"/>
      <c r="PUZ14" s="43"/>
      <c r="PVA14" s="43"/>
      <c r="PVB14" s="43"/>
      <c r="PVC14" s="43"/>
      <c r="PVD14" s="43"/>
      <c r="PVE14" s="43"/>
      <c r="PVF14" s="43"/>
      <c r="PVG14" s="43"/>
      <c r="PVH14" s="43"/>
      <c r="PVI14" s="43"/>
      <c r="PVJ14" s="43"/>
      <c r="PVK14" s="43"/>
      <c r="PVL14" s="43"/>
      <c r="PVM14" s="43"/>
      <c r="PVN14" s="43"/>
      <c r="PVO14" s="43"/>
      <c r="PVP14" s="43"/>
      <c r="PVQ14" s="43"/>
      <c r="PVR14" s="43"/>
      <c r="PVS14" s="43"/>
      <c r="PVT14" s="43"/>
      <c r="PVU14" s="43"/>
      <c r="PVV14" s="43"/>
      <c r="PVW14" s="43"/>
      <c r="PVX14" s="43"/>
      <c r="PVY14" s="43"/>
      <c r="PVZ14" s="43"/>
      <c r="PWA14" s="43"/>
      <c r="PWB14" s="43"/>
      <c r="PWC14" s="43"/>
      <c r="PWD14" s="43"/>
      <c r="PWE14" s="43"/>
      <c r="PWF14" s="43"/>
      <c r="PWG14" s="43"/>
      <c r="PWH14" s="43"/>
      <c r="PWI14" s="43"/>
      <c r="PWJ14" s="43"/>
      <c r="PWK14" s="43"/>
      <c r="PWL14" s="43"/>
      <c r="PWM14" s="43"/>
      <c r="PWN14" s="43"/>
      <c r="PWO14" s="43"/>
      <c r="PWP14" s="43"/>
      <c r="PWQ14" s="43"/>
      <c r="PWR14" s="43"/>
      <c r="PWS14" s="43"/>
      <c r="PWT14" s="43"/>
      <c r="PWU14" s="43"/>
      <c r="PWV14" s="43"/>
      <c r="PWW14" s="43"/>
      <c r="PWX14" s="43"/>
      <c r="PWY14" s="43"/>
      <c r="PWZ14" s="43"/>
      <c r="PXA14" s="43"/>
      <c r="PXB14" s="43"/>
      <c r="PXC14" s="43"/>
      <c r="PXD14" s="43"/>
      <c r="PXE14" s="43"/>
      <c r="PXF14" s="43"/>
      <c r="PXG14" s="43"/>
      <c r="PXH14" s="43"/>
      <c r="PXI14" s="43"/>
      <c r="PXJ14" s="43"/>
      <c r="PXK14" s="43"/>
      <c r="PXL14" s="43"/>
      <c r="PXM14" s="43"/>
      <c r="PXN14" s="43"/>
      <c r="PXO14" s="43"/>
      <c r="PXP14" s="43"/>
      <c r="PXQ14" s="43"/>
      <c r="PXR14" s="43"/>
      <c r="PXS14" s="43"/>
      <c r="PXT14" s="43"/>
      <c r="PXU14" s="43"/>
      <c r="PXV14" s="43"/>
      <c r="PXW14" s="43"/>
      <c r="PXX14" s="43"/>
      <c r="PXY14" s="43"/>
      <c r="PXZ14" s="43"/>
      <c r="PYA14" s="43"/>
      <c r="PYB14" s="43"/>
      <c r="PYC14" s="43"/>
      <c r="PYD14" s="43"/>
      <c r="PYE14" s="43"/>
      <c r="PYF14" s="43"/>
      <c r="PYG14" s="43"/>
      <c r="PYH14" s="43"/>
      <c r="PYI14" s="43"/>
      <c r="PYJ14" s="43"/>
      <c r="PYK14" s="43"/>
      <c r="PYL14" s="43"/>
      <c r="PYM14" s="43"/>
      <c r="PYN14" s="43"/>
      <c r="PYO14" s="43"/>
      <c r="PYP14" s="43"/>
      <c r="PYQ14" s="43"/>
      <c r="PYR14" s="43"/>
      <c r="PYS14" s="43"/>
      <c r="PYT14" s="43"/>
      <c r="PYU14" s="43"/>
      <c r="PYV14" s="43"/>
      <c r="PYW14" s="43"/>
      <c r="PYX14" s="43"/>
      <c r="PYY14" s="43"/>
      <c r="PYZ14" s="43"/>
      <c r="PZA14" s="43"/>
      <c r="PZB14" s="43"/>
      <c r="PZC14" s="43"/>
      <c r="PZD14" s="43"/>
      <c r="PZE14" s="43"/>
      <c r="PZF14" s="43"/>
      <c r="PZG14" s="43"/>
      <c r="PZH14" s="43"/>
      <c r="PZI14" s="43"/>
      <c r="PZJ14" s="43"/>
      <c r="PZK14" s="43"/>
      <c r="PZL14" s="43"/>
      <c r="PZM14" s="43"/>
      <c r="PZN14" s="43"/>
      <c r="PZO14" s="43"/>
      <c r="PZP14" s="43"/>
      <c r="PZQ14" s="43"/>
      <c r="PZR14" s="43"/>
      <c r="PZS14" s="43"/>
      <c r="PZT14" s="43"/>
      <c r="PZU14" s="43"/>
      <c r="PZV14" s="43"/>
      <c r="PZW14" s="43"/>
      <c r="PZX14" s="43"/>
      <c r="PZY14" s="43"/>
      <c r="PZZ14" s="43"/>
      <c r="QAA14" s="43"/>
      <c r="QAB14" s="43"/>
      <c r="QAC14" s="43"/>
      <c r="QAD14" s="43"/>
      <c r="QAE14" s="43"/>
      <c r="QAF14" s="43"/>
      <c r="QAG14" s="43"/>
      <c r="QAH14" s="43"/>
      <c r="QAI14" s="43"/>
      <c r="QAJ14" s="43"/>
      <c r="QAK14" s="43"/>
      <c r="QAL14" s="43"/>
      <c r="QAM14" s="43"/>
      <c r="QAN14" s="43"/>
      <c r="QAO14" s="43"/>
      <c r="QAP14" s="43"/>
      <c r="QAQ14" s="43"/>
      <c r="QAR14" s="43"/>
      <c r="QAS14" s="43"/>
      <c r="QAT14" s="43"/>
      <c r="QAU14" s="43"/>
      <c r="QAV14" s="43"/>
      <c r="QAW14" s="43"/>
      <c r="QAX14" s="43"/>
      <c r="QAY14" s="43"/>
      <c r="QAZ14" s="43"/>
      <c r="QBA14" s="43"/>
      <c r="QBB14" s="43"/>
      <c r="QBC14" s="43"/>
      <c r="QBD14" s="43"/>
      <c r="QBE14" s="43"/>
      <c r="QBF14" s="43"/>
      <c r="QBG14" s="43"/>
      <c r="QBH14" s="43"/>
      <c r="QBI14" s="43"/>
      <c r="QBJ14" s="43"/>
      <c r="QBK14" s="43"/>
      <c r="QBL14" s="43"/>
      <c r="QBM14" s="43"/>
      <c r="QBN14" s="43"/>
      <c r="QBO14" s="43"/>
      <c r="QBP14" s="43"/>
      <c r="QBQ14" s="43"/>
      <c r="QBR14" s="43"/>
      <c r="QBS14" s="43"/>
      <c r="QBT14" s="43"/>
      <c r="QBU14" s="43"/>
      <c r="QBV14" s="43"/>
      <c r="QBW14" s="43"/>
      <c r="QBX14" s="43"/>
      <c r="QBY14" s="43"/>
      <c r="QBZ14" s="43"/>
      <c r="QCA14" s="43"/>
      <c r="QCB14" s="43"/>
      <c r="QCC14" s="43"/>
      <c r="QCD14" s="43"/>
      <c r="QCE14" s="43"/>
      <c r="QCF14" s="43"/>
      <c r="QCG14" s="43"/>
      <c r="QCH14" s="43"/>
      <c r="QCI14" s="43"/>
      <c r="QCJ14" s="43"/>
      <c r="QCK14" s="43"/>
      <c r="QCL14" s="43"/>
      <c r="QCM14" s="43"/>
      <c r="QCN14" s="43"/>
      <c r="QCO14" s="43"/>
      <c r="QCP14" s="43"/>
      <c r="QCQ14" s="43"/>
      <c r="QCR14" s="43"/>
      <c r="QCS14" s="43"/>
      <c r="QCT14" s="43"/>
      <c r="QCU14" s="43"/>
      <c r="QCV14" s="43"/>
      <c r="QCW14" s="43"/>
      <c r="QCX14" s="43"/>
      <c r="QCY14" s="43"/>
      <c r="QCZ14" s="43"/>
      <c r="QDA14" s="43"/>
      <c r="QDB14" s="43"/>
      <c r="QDC14" s="43"/>
      <c r="QDD14" s="43"/>
      <c r="QDE14" s="43"/>
      <c r="QDF14" s="43"/>
      <c r="QDG14" s="43"/>
      <c r="QDH14" s="43"/>
      <c r="QDI14" s="43"/>
      <c r="QDJ14" s="43"/>
      <c r="QDK14" s="43"/>
      <c r="QDL14" s="43"/>
      <c r="QDM14" s="43"/>
      <c r="QDN14" s="43"/>
      <c r="QDO14" s="43"/>
      <c r="QDP14" s="43"/>
      <c r="QDQ14" s="43"/>
      <c r="QDR14" s="43"/>
      <c r="QDS14" s="43"/>
      <c r="QDT14" s="43"/>
      <c r="QDU14" s="43"/>
      <c r="QDV14" s="43"/>
      <c r="QDW14" s="43"/>
      <c r="QDX14" s="43"/>
      <c r="QDY14" s="43"/>
      <c r="QDZ14" s="43"/>
      <c r="QEA14" s="43"/>
      <c r="QEB14" s="43"/>
      <c r="QEC14" s="43"/>
      <c r="QED14" s="43"/>
      <c r="QEE14" s="43"/>
      <c r="QEF14" s="43"/>
      <c r="QEG14" s="43"/>
      <c r="QEH14" s="43"/>
      <c r="QEI14" s="43"/>
      <c r="QEJ14" s="43"/>
      <c r="QEK14" s="43"/>
      <c r="QEL14" s="43"/>
      <c r="QEM14" s="43"/>
      <c r="QEN14" s="43"/>
      <c r="QEO14" s="43"/>
      <c r="QEP14" s="43"/>
      <c r="QEQ14" s="43"/>
      <c r="QER14" s="43"/>
      <c r="QES14" s="43"/>
      <c r="QET14" s="43"/>
      <c r="QEU14" s="43"/>
      <c r="QEV14" s="43"/>
      <c r="QEW14" s="43"/>
      <c r="QEX14" s="43"/>
      <c r="QEY14" s="43"/>
      <c r="QEZ14" s="43"/>
      <c r="QFA14" s="43"/>
      <c r="QFB14" s="43"/>
      <c r="QFC14" s="43"/>
      <c r="QFD14" s="43"/>
      <c r="QFE14" s="43"/>
      <c r="QFF14" s="43"/>
      <c r="QFG14" s="43"/>
      <c r="QFH14" s="43"/>
      <c r="QFI14" s="43"/>
      <c r="QFJ14" s="43"/>
      <c r="QFK14" s="43"/>
      <c r="QFL14" s="43"/>
      <c r="QFM14" s="43"/>
      <c r="QFN14" s="43"/>
      <c r="QFO14" s="43"/>
      <c r="QFP14" s="43"/>
      <c r="QFQ14" s="43"/>
      <c r="QFR14" s="43"/>
      <c r="QFS14" s="43"/>
      <c r="QFT14" s="43"/>
      <c r="QFU14" s="43"/>
      <c r="QFV14" s="43"/>
      <c r="QFW14" s="43"/>
      <c r="QFX14" s="43"/>
      <c r="QFY14" s="43"/>
      <c r="QFZ14" s="43"/>
      <c r="QGA14" s="43"/>
      <c r="QGB14" s="43"/>
      <c r="QGC14" s="43"/>
      <c r="QGD14" s="43"/>
      <c r="QGE14" s="43"/>
      <c r="QGF14" s="43"/>
      <c r="QGG14" s="43"/>
      <c r="QGH14" s="43"/>
      <c r="QGI14" s="43"/>
      <c r="QGJ14" s="43"/>
      <c r="QGK14" s="43"/>
      <c r="QGL14" s="43"/>
      <c r="QGM14" s="43"/>
      <c r="QGN14" s="43"/>
      <c r="QGO14" s="43"/>
      <c r="QGP14" s="43"/>
      <c r="QGQ14" s="43"/>
      <c r="QGR14" s="43"/>
      <c r="QGS14" s="43"/>
      <c r="QGT14" s="43"/>
      <c r="QGU14" s="43"/>
      <c r="QGV14" s="43"/>
      <c r="QGW14" s="43"/>
      <c r="QGX14" s="43"/>
      <c r="QGY14" s="43"/>
      <c r="QGZ14" s="43"/>
      <c r="QHA14" s="43"/>
      <c r="QHB14" s="43"/>
      <c r="QHC14" s="43"/>
      <c r="QHD14" s="43"/>
      <c r="QHE14" s="43"/>
      <c r="QHF14" s="43"/>
      <c r="QHG14" s="43"/>
      <c r="QHH14" s="43"/>
      <c r="QHI14" s="43"/>
      <c r="QHJ14" s="43"/>
      <c r="QHK14" s="43"/>
      <c r="QHL14" s="43"/>
      <c r="QHM14" s="43"/>
      <c r="QHN14" s="43"/>
      <c r="QHO14" s="43"/>
      <c r="QHP14" s="43"/>
      <c r="QHQ14" s="43"/>
      <c r="QHR14" s="43"/>
      <c r="QHS14" s="43"/>
      <c r="QHT14" s="43"/>
      <c r="QHU14" s="43"/>
      <c r="QHV14" s="43"/>
      <c r="QHW14" s="43"/>
      <c r="QHX14" s="43"/>
      <c r="QHY14" s="43"/>
      <c r="QHZ14" s="43"/>
      <c r="QIA14" s="43"/>
      <c r="QIB14" s="43"/>
      <c r="QIC14" s="43"/>
      <c r="QID14" s="43"/>
      <c r="QIE14" s="43"/>
      <c r="QIF14" s="43"/>
      <c r="QIG14" s="43"/>
      <c r="QIH14" s="43"/>
      <c r="QII14" s="43"/>
      <c r="QIJ14" s="43"/>
      <c r="QIK14" s="43"/>
      <c r="QIL14" s="43"/>
      <c r="QIM14" s="43"/>
      <c r="QIN14" s="43"/>
      <c r="QIO14" s="43"/>
      <c r="QIP14" s="43"/>
      <c r="QIQ14" s="43"/>
      <c r="QIR14" s="43"/>
      <c r="QIS14" s="43"/>
      <c r="QIT14" s="43"/>
      <c r="QIU14" s="43"/>
      <c r="QIV14" s="43"/>
      <c r="QIW14" s="43"/>
      <c r="QIX14" s="43"/>
      <c r="QIY14" s="43"/>
      <c r="QIZ14" s="43"/>
      <c r="QJA14" s="43"/>
      <c r="QJB14" s="43"/>
      <c r="QJC14" s="43"/>
      <c r="QJD14" s="43"/>
      <c r="QJE14" s="43"/>
      <c r="QJF14" s="43"/>
      <c r="QJG14" s="43"/>
      <c r="QJH14" s="43"/>
      <c r="QJI14" s="43"/>
      <c r="QJJ14" s="43"/>
      <c r="QJK14" s="43"/>
      <c r="QJL14" s="43"/>
      <c r="QJM14" s="43"/>
      <c r="QJN14" s="43"/>
      <c r="QJO14" s="43"/>
      <c r="QJP14" s="43"/>
      <c r="QJQ14" s="43"/>
      <c r="QJR14" s="43"/>
      <c r="QJS14" s="43"/>
      <c r="QJT14" s="43"/>
      <c r="QJU14" s="43"/>
      <c r="QJV14" s="43"/>
      <c r="QJW14" s="43"/>
      <c r="QJX14" s="43"/>
      <c r="QJY14" s="43"/>
      <c r="QJZ14" s="43"/>
      <c r="QKA14" s="43"/>
      <c r="QKB14" s="43"/>
      <c r="QKC14" s="43"/>
      <c r="QKD14" s="43"/>
      <c r="QKE14" s="43"/>
      <c r="QKF14" s="43"/>
      <c r="QKG14" s="43"/>
      <c r="QKH14" s="43"/>
      <c r="QKI14" s="43"/>
      <c r="QKJ14" s="43"/>
      <c r="QKK14" s="43"/>
      <c r="QKL14" s="43"/>
      <c r="QKM14" s="43"/>
      <c r="QKN14" s="43"/>
      <c r="QKO14" s="43"/>
      <c r="QKP14" s="43"/>
      <c r="QKQ14" s="43"/>
      <c r="QKR14" s="43"/>
      <c r="QKS14" s="43"/>
      <c r="QKT14" s="43"/>
      <c r="QKU14" s="43"/>
      <c r="QKV14" s="43"/>
      <c r="QKW14" s="43"/>
      <c r="QKX14" s="43"/>
      <c r="QKY14" s="43"/>
      <c r="QKZ14" s="43"/>
      <c r="QLA14" s="43"/>
      <c r="QLB14" s="43"/>
      <c r="QLC14" s="43"/>
      <c r="QLD14" s="43"/>
      <c r="QLE14" s="43"/>
      <c r="QLF14" s="43"/>
      <c r="QLG14" s="43"/>
      <c r="QLH14" s="43"/>
      <c r="QLI14" s="43"/>
      <c r="QLJ14" s="43"/>
      <c r="QLK14" s="43"/>
      <c r="QLL14" s="43"/>
      <c r="QLM14" s="43"/>
      <c r="QLN14" s="43"/>
      <c r="QLO14" s="43"/>
      <c r="QLP14" s="43"/>
      <c r="QLQ14" s="43"/>
      <c r="QLR14" s="43"/>
      <c r="QLS14" s="43"/>
      <c r="QLT14" s="43"/>
      <c r="QLU14" s="43"/>
      <c r="QLV14" s="43"/>
      <c r="QLW14" s="43"/>
      <c r="QLX14" s="43"/>
      <c r="QLY14" s="43"/>
      <c r="QLZ14" s="43"/>
      <c r="QMA14" s="43"/>
      <c r="QMB14" s="43"/>
      <c r="QMC14" s="43"/>
      <c r="QMD14" s="43"/>
      <c r="QME14" s="43"/>
      <c r="QMF14" s="43"/>
      <c r="QMG14" s="43"/>
      <c r="QMH14" s="43"/>
      <c r="QMI14" s="43"/>
      <c r="QMJ14" s="43"/>
      <c r="QMK14" s="43"/>
      <c r="QML14" s="43"/>
      <c r="QMM14" s="43"/>
      <c r="QMN14" s="43"/>
      <c r="QMO14" s="43"/>
      <c r="QMP14" s="43"/>
      <c r="QMQ14" s="43"/>
      <c r="QMR14" s="43"/>
      <c r="QMS14" s="43"/>
      <c r="QMT14" s="43"/>
      <c r="QMU14" s="43"/>
      <c r="QMV14" s="43"/>
      <c r="QMW14" s="43"/>
      <c r="QMX14" s="43"/>
      <c r="QMY14" s="43"/>
      <c r="QMZ14" s="43"/>
      <c r="QNA14" s="43"/>
      <c r="QNB14" s="43"/>
      <c r="QNC14" s="43"/>
      <c r="QND14" s="43"/>
      <c r="QNE14" s="43"/>
      <c r="QNF14" s="43"/>
      <c r="QNG14" s="43"/>
      <c r="QNH14" s="43"/>
      <c r="QNI14" s="43"/>
      <c r="QNJ14" s="43"/>
      <c r="QNK14" s="43"/>
      <c r="QNL14" s="43"/>
      <c r="QNM14" s="43"/>
      <c r="QNN14" s="43"/>
      <c r="QNO14" s="43"/>
      <c r="QNP14" s="43"/>
      <c r="QNQ14" s="43"/>
      <c r="QNR14" s="43"/>
      <c r="QNS14" s="43"/>
      <c r="QNT14" s="43"/>
      <c r="QNU14" s="43"/>
      <c r="QNV14" s="43"/>
      <c r="QNW14" s="43"/>
      <c r="QNX14" s="43"/>
      <c r="QNY14" s="43"/>
      <c r="QNZ14" s="43"/>
      <c r="QOA14" s="43"/>
      <c r="QOB14" s="43"/>
      <c r="QOC14" s="43"/>
      <c r="QOD14" s="43"/>
      <c r="QOE14" s="43"/>
      <c r="QOF14" s="43"/>
      <c r="QOG14" s="43"/>
      <c r="QOH14" s="43"/>
      <c r="QOI14" s="43"/>
      <c r="QOJ14" s="43"/>
      <c r="QOK14" s="43"/>
      <c r="QOL14" s="43"/>
      <c r="QOM14" s="43"/>
      <c r="QON14" s="43"/>
      <c r="QOO14" s="43"/>
      <c r="QOP14" s="43"/>
      <c r="QOQ14" s="43"/>
      <c r="QOR14" s="43"/>
      <c r="QOS14" s="43"/>
      <c r="QOT14" s="43"/>
      <c r="QOU14" s="43"/>
      <c r="QOV14" s="43"/>
      <c r="QOW14" s="43"/>
      <c r="QOX14" s="43"/>
      <c r="QOY14" s="43"/>
      <c r="QOZ14" s="43"/>
      <c r="QPA14" s="43"/>
      <c r="QPB14" s="43"/>
      <c r="QPC14" s="43"/>
      <c r="QPD14" s="43"/>
      <c r="QPE14" s="43"/>
      <c r="QPF14" s="43"/>
      <c r="QPG14" s="43"/>
      <c r="QPH14" s="43"/>
      <c r="QPI14" s="43"/>
      <c r="QPJ14" s="43"/>
      <c r="QPK14" s="43"/>
      <c r="QPL14" s="43"/>
      <c r="QPM14" s="43"/>
      <c r="QPN14" s="43"/>
      <c r="QPO14" s="43"/>
      <c r="QPP14" s="43"/>
      <c r="QPQ14" s="43"/>
      <c r="QPR14" s="43"/>
      <c r="QPS14" s="43"/>
      <c r="QPT14" s="43"/>
      <c r="QPU14" s="43"/>
      <c r="QPV14" s="43"/>
      <c r="QPW14" s="43"/>
      <c r="QPX14" s="43"/>
      <c r="QPY14" s="43"/>
      <c r="QPZ14" s="43"/>
      <c r="QQA14" s="43"/>
      <c r="QQB14" s="43"/>
      <c r="QQC14" s="43"/>
      <c r="QQD14" s="43"/>
      <c r="QQE14" s="43"/>
      <c r="QQF14" s="43"/>
      <c r="QQG14" s="43"/>
      <c r="QQH14" s="43"/>
      <c r="QQI14" s="43"/>
      <c r="QQJ14" s="43"/>
      <c r="QQK14" s="43"/>
      <c r="QQL14" s="43"/>
      <c r="QQM14" s="43"/>
      <c r="QQN14" s="43"/>
      <c r="QQO14" s="43"/>
      <c r="QQP14" s="43"/>
      <c r="QQQ14" s="43"/>
      <c r="QQR14" s="43"/>
      <c r="QQS14" s="43"/>
      <c r="QQT14" s="43"/>
      <c r="QQU14" s="43"/>
      <c r="QQV14" s="43"/>
      <c r="QQW14" s="43"/>
      <c r="QQX14" s="43"/>
      <c r="QQY14" s="43"/>
      <c r="QQZ14" s="43"/>
      <c r="QRA14" s="43"/>
      <c r="QRB14" s="43"/>
      <c r="QRC14" s="43"/>
      <c r="QRD14" s="43"/>
      <c r="QRE14" s="43"/>
      <c r="QRF14" s="43"/>
      <c r="QRG14" s="43"/>
      <c r="QRH14" s="43"/>
      <c r="QRI14" s="43"/>
      <c r="QRJ14" s="43"/>
      <c r="QRK14" s="43"/>
      <c r="QRL14" s="43"/>
      <c r="QRM14" s="43"/>
      <c r="QRN14" s="43"/>
      <c r="QRO14" s="43"/>
      <c r="QRP14" s="43"/>
      <c r="QRQ14" s="43"/>
      <c r="QRR14" s="43"/>
      <c r="QRS14" s="43"/>
      <c r="QRT14" s="43"/>
      <c r="QRU14" s="43"/>
      <c r="QRV14" s="43"/>
      <c r="QRW14" s="43"/>
      <c r="QRX14" s="43"/>
      <c r="QRY14" s="43"/>
      <c r="QRZ14" s="43"/>
      <c r="QSA14" s="43"/>
      <c r="QSB14" s="43"/>
      <c r="QSC14" s="43"/>
      <c r="QSD14" s="43"/>
      <c r="QSE14" s="43"/>
      <c r="QSF14" s="43"/>
      <c r="QSG14" s="43"/>
      <c r="QSH14" s="43"/>
      <c r="QSI14" s="43"/>
      <c r="QSJ14" s="43"/>
      <c r="QSK14" s="43"/>
      <c r="QSL14" s="43"/>
      <c r="QSM14" s="43"/>
      <c r="QSN14" s="43"/>
      <c r="QSO14" s="43"/>
      <c r="QSP14" s="43"/>
      <c r="QSQ14" s="43"/>
      <c r="QSR14" s="43"/>
      <c r="QSS14" s="43"/>
      <c r="QST14" s="43"/>
      <c r="QSU14" s="43"/>
      <c r="QSV14" s="43"/>
      <c r="QSW14" s="43"/>
      <c r="QSX14" s="43"/>
      <c r="QSY14" s="43"/>
      <c r="QSZ14" s="43"/>
      <c r="QTA14" s="43"/>
      <c r="QTB14" s="43"/>
      <c r="QTC14" s="43"/>
      <c r="QTD14" s="43"/>
      <c r="QTE14" s="43"/>
      <c r="QTF14" s="43"/>
      <c r="QTG14" s="43"/>
      <c r="QTH14" s="43"/>
      <c r="QTI14" s="43"/>
      <c r="QTJ14" s="43"/>
      <c r="QTK14" s="43"/>
      <c r="QTL14" s="43"/>
      <c r="QTM14" s="43"/>
      <c r="QTN14" s="43"/>
      <c r="QTO14" s="43"/>
      <c r="QTP14" s="43"/>
      <c r="QTQ14" s="43"/>
      <c r="QTR14" s="43"/>
      <c r="QTS14" s="43"/>
      <c r="QTT14" s="43"/>
      <c r="QTU14" s="43"/>
      <c r="QTV14" s="43"/>
      <c r="QTW14" s="43"/>
      <c r="QTX14" s="43"/>
      <c r="QTY14" s="43"/>
      <c r="QTZ14" s="43"/>
      <c r="QUA14" s="43"/>
      <c r="QUB14" s="43"/>
      <c r="QUC14" s="43"/>
      <c r="QUD14" s="43"/>
      <c r="QUE14" s="43"/>
      <c r="QUF14" s="43"/>
      <c r="QUG14" s="43"/>
      <c r="QUH14" s="43"/>
      <c r="QUI14" s="43"/>
      <c r="QUJ14" s="43"/>
      <c r="QUK14" s="43"/>
      <c r="QUL14" s="43"/>
      <c r="QUM14" s="43"/>
      <c r="QUN14" s="43"/>
      <c r="QUO14" s="43"/>
      <c r="QUP14" s="43"/>
      <c r="QUQ14" s="43"/>
      <c r="QUR14" s="43"/>
      <c r="QUS14" s="43"/>
      <c r="QUT14" s="43"/>
      <c r="QUU14" s="43"/>
      <c r="QUV14" s="43"/>
      <c r="QUW14" s="43"/>
      <c r="QUX14" s="43"/>
      <c r="QUY14" s="43"/>
      <c r="QUZ14" s="43"/>
      <c r="QVA14" s="43"/>
      <c r="QVB14" s="43"/>
      <c r="QVC14" s="43"/>
      <c r="QVD14" s="43"/>
      <c r="QVE14" s="43"/>
      <c r="QVF14" s="43"/>
      <c r="QVG14" s="43"/>
      <c r="QVH14" s="43"/>
      <c r="QVI14" s="43"/>
      <c r="QVJ14" s="43"/>
      <c r="QVK14" s="43"/>
      <c r="QVL14" s="43"/>
      <c r="QVM14" s="43"/>
      <c r="QVN14" s="43"/>
      <c r="QVO14" s="43"/>
      <c r="QVP14" s="43"/>
      <c r="QVQ14" s="43"/>
      <c r="QVR14" s="43"/>
      <c r="QVS14" s="43"/>
      <c r="QVT14" s="43"/>
      <c r="QVU14" s="43"/>
      <c r="QVV14" s="43"/>
      <c r="QVW14" s="43"/>
      <c r="QVX14" s="43"/>
      <c r="QVY14" s="43"/>
      <c r="QVZ14" s="43"/>
      <c r="QWA14" s="43"/>
      <c r="QWB14" s="43"/>
      <c r="QWC14" s="43"/>
      <c r="QWD14" s="43"/>
      <c r="QWE14" s="43"/>
      <c r="QWF14" s="43"/>
      <c r="QWG14" s="43"/>
      <c r="QWH14" s="43"/>
      <c r="QWI14" s="43"/>
      <c r="QWJ14" s="43"/>
      <c r="QWK14" s="43"/>
      <c r="QWL14" s="43"/>
      <c r="QWM14" s="43"/>
      <c r="QWN14" s="43"/>
      <c r="QWO14" s="43"/>
      <c r="QWP14" s="43"/>
      <c r="QWQ14" s="43"/>
      <c r="QWR14" s="43"/>
      <c r="QWS14" s="43"/>
      <c r="QWT14" s="43"/>
      <c r="QWU14" s="43"/>
      <c r="QWV14" s="43"/>
      <c r="QWW14" s="43"/>
      <c r="QWX14" s="43"/>
      <c r="QWY14" s="43"/>
      <c r="QWZ14" s="43"/>
      <c r="QXA14" s="43"/>
      <c r="QXB14" s="43"/>
      <c r="QXC14" s="43"/>
      <c r="QXD14" s="43"/>
      <c r="QXE14" s="43"/>
      <c r="QXF14" s="43"/>
      <c r="QXG14" s="43"/>
      <c r="QXH14" s="43"/>
      <c r="QXI14" s="43"/>
      <c r="QXJ14" s="43"/>
      <c r="QXK14" s="43"/>
      <c r="QXL14" s="43"/>
      <c r="QXM14" s="43"/>
      <c r="QXN14" s="43"/>
      <c r="QXO14" s="43"/>
      <c r="QXP14" s="43"/>
      <c r="QXQ14" s="43"/>
      <c r="QXR14" s="43"/>
      <c r="QXS14" s="43"/>
      <c r="QXT14" s="43"/>
      <c r="QXU14" s="43"/>
      <c r="QXV14" s="43"/>
      <c r="QXW14" s="43"/>
      <c r="QXX14" s="43"/>
      <c r="QXY14" s="43"/>
      <c r="QXZ14" s="43"/>
      <c r="QYA14" s="43"/>
      <c r="QYB14" s="43"/>
      <c r="QYC14" s="43"/>
      <c r="QYD14" s="43"/>
      <c r="QYE14" s="43"/>
      <c r="QYF14" s="43"/>
      <c r="QYG14" s="43"/>
      <c r="QYH14" s="43"/>
      <c r="QYI14" s="43"/>
      <c r="QYJ14" s="43"/>
      <c r="QYK14" s="43"/>
      <c r="QYL14" s="43"/>
      <c r="QYM14" s="43"/>
      <c r="QYN14" s="43"/>
      <c r="QYO14" s="43"/>
      <c r="QYP14" s="43"/>
      <c r="QYQ14" s="43"/>
      <c r="QYR14" s="43"/>
      <c r="QYS14" s="43"/>
      <c r="QYT14" s="43"/>
      <c r="QYU14" s="43"/>
      <c r="QYV14" s="43"/>
      <c r="QYW14" s="43"/>
      <c r="QYX14" s="43"/>
      <c r="QYY14" s="43"/>
      <c r="QYZ14" s="43"/>
      <c r="QZA14" s="43"/>
      <c r="QZB14" s="43"/>
      <c r="QZC14" s="43"/>
      <c r="QZD14" s="43"/>
      <c r="QZE14" s="43"/>
      <c r="QZF14" s="43"/>
      <c r="QZG14" s="43"/>
      <c r="QZH14" s="43"/>
      <c r="QZI14" s="43"/>
      <c r="QZJ14" s="43"/>
      <c r="QZK14" s="43"/>
      <c r="QZL14" s="43"/>
      <c r="QZM14" s="43"/>
      <c r="QZN14" s="43"/>
      <c r="QZO14" s="43"/>
      <c r="QZP14" s="43"/>
      <c r="QZQ14" s="43"/>
      <c r="QZR14" s="43"/>
      <c r="QZS14" s="43"/>
      <c r="QZT14" s="43"/>
      <c r="QZU14" s="43"/>
      <c r="QZV14" s="43"/>
      <c r="QZW14" s="43"/>
      <c r="QZX14" s="43"/>
      <c r="QZY14" s="43"/>
      <c r="QZZ14" s="43"/>
      <c r="RAA14" s="43"/>
      <c r="RAB14" s="43"/>
      <c r="RAC14" s="43"/>
      <c r="RAD14" s="43"/>
      <c r="RAE14" s="43"/>
      <c r="RAF14" s="43"/>
      <c r="RAG14" s="43"/>
      <c r="RAH14" s="43"/>
      <c r="RAI14" s="43"/>
      <c r="RAJ14" s="43"/>
      <c r="RAK14" s="43"/>
      <c r="RAL14" s="43"/>
      <c r="RAM14" s="43"/>
      <c r="RAN14" s="43"/>
      <c r="RAO14" s="43"/>
      <c r="RAP14" s="43"/>
      <c r="RAQ14" s="43"/>
      <c r="RAR14" s="43"/>
      <c r="RAS14" s="43"/>
      <c r="RAT14" s="43"/>
      <c r="RAU14" s="43"/>
      <c r="RAV14" s="43"/>
      <c r="RAW14" s="43"/>
      <c r="RAX14" s="43"/>
      <c r="RAY14" s="43"/>
      <c r="RAZ14" s="43"/>
      <c r="RBA14" s="43"/>
      <c r="RBB14" s="43"/>
      <c r="RBC14" s="43"/>
      <c r="RBD14" s="43"/>
      <c r="RBE14" s="43"/>
      <c r="RBF14" s="43"/>
      <c r="RBG14" s="43"/>
      <c r="RBH14" s="43"/>
      <c r="RBI14" s="43"/>
      <c r="RBJ14" s="43"/>
      <c r="RBK14" s="43"/>
      <c r="RBL14" s="43"/>
      <c r="RBM14" s="43"/>
      <c r="RBN14" s="43"/>
      <c r="RBO14" s="43"/>
      <c r="RBP14" s="43"/>
      <c r="RBQ14" s="43"/>
      <c r="RBR14" s="43"/>
      <c r="RBS14" s="43"/>
      <c r="RBT14" s="43"/>
      <c r="RBU14" s="43"/>
      <c r="RBV14" s="43"/>
      <c r="RBW14" s="43"/>
      <c r="RBX14" s="43"/>
      <c r="RBY14" s="43"/>
      <c r="RBZ14" s="43"/>
      <c r="RCA14" s="43"/>
      <c r="RCB14" s="43"/>
      <c r="RCC14" s="43"/>
      <c r="RCD14" s="43"/>
      <c r="RCE14" s="43"/>
      <c r="RCF14" s="43"/>
      <c r="RCG14" s="43"/>
      <c r="RCH14" s="43"/>
      <c r="RCI14" s="43"/>
      <c r="RCJ14" s="43"/>
      <c r="RCK14" s="43"/>
      <c r="RCL14" s="43"/>
      <c r="RCM14" s="43"/>
      <c r="RCN14" s="43"/>
      <c r="RCO14" s="43"/>
      <c r="RCP14" s="43"/>
      <c r="RCQ14" s="43"/>
      <c r="RCR14" s="43"/>
      <c r="RCS14" s="43"/>
      <c r="RCT14" s="43"/>
      <c r="RCU14" s="43"/>
      <c r="RCV14" s="43"/>
      <c r="RCW14" s="43"/>
      <c r="RCX14" s="43"/>
      <c r="RCY14" s="43"/>
      <c r="RCZ14" s="43"/>
      <c r="RDA14" s="43"/>
      <c r="RDB14" s="43"/>
      <c r="RDC14" s="43"/>
      <c r="RDD14" s="43"/>
      <c r="RDE14" s="43"/>
      <c r="RDF14" s="43"/>
      <c r="RDG14" s="43"/>
      <c r="RDH14" s="43"/>
      <c r="RDI14" s="43"/>
      <c r="RDJ14" s="43"/>
      <c r="RDK14" s="43"/>
      <c r="RDL14" s="43"/>
      <c r="RDM14" s="43"/>
      <c r="RDN14" s="43"/>
      <c r="RDO14" s="43"/>
      <c r="RDP14" s="43"/>
      <c r="RDQ14" s="43"/>
      <c r="RDR14" s="43"/>
      <c r="RDS14" s="43"/>
      <c r="RDT14" s="43"/>
      <c r="RDU14" s="43"/>
      <c r="RDV14" s="43"/>
      <c r="RDW14" s="43"/>
      <c r="RDX14" s="43"/>
      <c r="RDY14" s="43"/>
      <c r="RDZ14" s="43"/>
      <c r="REA14" s="43"/>
      <c r="REB14" s="43"/>
      <c r="REC14" s="43"/>
      <c r="RED14" s="43"/>
      <c r="REE14" s="43"/>
      <c r="REF14" s="43"/>
      <c r="REG14" s="43"/>
      <c r="REH14" s="43"/>
      <c r="REI14" s="43"/>
      <c r="REJ14" s="43"/>
      <c r="REK14" s="43"/>
      <c r="REL14" s="43"/>
      <c r="REM14" s="43"/>
      <c r="REN14" s="43"/>
      <c r="REO14" s="43"/>
      <c r="REP14" s="43"/>
      <c r="REQ14" s="43"/>
      <c r="RER14" s="43"/>
      <c r="RES14" s="43"/>
      <c r="RET14" s="43"/>
      <c r="REU14" s="43"/>
      <c r="REV14" s="43"/>
      <c r="REW14" s="43"/>
      <c r="REX14" s="43"/>
      <c r="REY14" s="43"/>
      <c r="REZ14" s="43"/>
      <c r="RFA14" s="43"/>
      <c r="RFB14" s="43"/>
      <c r="RFC14" s="43"/>
      <c r="RFD14" s="43"/>
      <c r="RFE14" s="43"/>
      <c r="RFF14" s="43"/>
      <c r="RFG14" s="43"/>
      <c r="RFH14" s="43"/>
      <c r="RFI14" s="43"/>
      <c r="RFJ14" s="43"/>
      <c r="RFK14" s="43"/>
      <c r="RFL14" s="43"/>
      <c r="RFM14" s="43"/>
      <c r="RFN14" s="43"/>
      <c r="RFO14" s="43"/>
      <c r="RFP14" s="43"/>
      <c r="RFQ14" s="43"/>
      <c r="RFR14" s="43"/>
      <c r="RFS14" s="43"/>
      <c r="RFT14" s="43"/>
      <c r="RFU14" s="43"/>
      <c r="RFV14" s="43"/>
      <c r="RFW14" s="43"/>
      <c r="RFX14" s="43"/>
      <c r="RFY14" s="43"/>
      <c r="RFZ14" s="43"/>
      <c r="RGA14" s="43"/>
      <c r="RGB14" s="43"/>
      <c r="RGC14" s="43"/>
      <c r="RGD14" s="43"/>
      <c r="RGE14" s="43"/>
      <c r="RGF14" s="43"/>
      <c r="RGG14" s="43"/>
      <c r="RGH14" s="43"/>
      <c r="RGI14" s="43"/>
      <c r="RGJ14" s="43"/>
      <c r="RGK14" s="43"/>
      <c r="RGL14" s="43"/>
      <c r="RGM14" s="43"/>
      <c r="RGN14" s="43"/>
      <c r="RGO14" s="43"/>
      <c r="RGP14" s="43"/>
      <c r="RGQ14" s="43"/>
      <c r="RGR14" s="43"/>
      <c r="RGS14" s="43"/>
      <c r="RGT14" s="43"/>
      <c r="RGU14" s="43"/>
      <c r="RGV14" s="43"/>
      <c r="RGW14" s="43"/>
      <c r="RGX14" s="43"/>
      <c r="RGY14" s="43"/>
      <c r="RGZ14" s="43"/>
      <c r="RHA14" s="43"/>
      <c r="RHB14" s="43"/>
      <c r="RHC14" s="43"/>
      <c r="RHD14" s="43"/>
      <c r="RHE14" s="43"/>
      <c r="RHF14" s="43"/>
      <c r="RHG14" s="43"/>
      <c r="RHH14" s="43"/>
      <c r="RHI14" s="43"/>
      <c r="RHJ14" s="43"/>
      <c r="RHK14" s="43"/>
      <c r="RHL14" s="43"/>
      <c r="RHM14" s="43"/>
      <c r="RHN14" s="43"/>
      <c r="RHO14" s="43"/>
      <c r="RHP14" s="43"/>
      <c r="RHQ14" s="43"/>
      <c r="RHR14" s="43"/>
      <c r="RHS14" s="43"/>
      <c r="RHT14" s="43"/>
      <c r="RHU14" s="43"/>
      <c r="RHV14" s="43"/>
      <c r="RHW14" s="43"/>
      <c r="RHX14" s="43"/>
      <c r="RHY14" s="43"/>
      <c r="RHZ14" s="43"/>
      <c r="RIA14" s="43"/>
      <c r="RIB14" s="43"/>
      <c r="RIC14" s="43"/>
      <c r="RID14" s="43"/>
      <c r="RIE14" s="43"/>
      <c r="RIF14" s="43"/>
      <c r="RIG14" s="43"/>
      <c r="RIH14" s="43"/>
      <c r="RII14" s="43"/>
      <c r="RIJ14" s="43"/>
      <c r="RIK14" s="43"/>
      <c r="RIL14" s="43"/>
      <c r="RIM14" s="43"/>
      <c r="RIN14" s="43"/>
      <c r="RIO14" s="43"/>
      <c r="RIP14" s="43"/>
      <c r="RIQ14" s="43"/>
      <c r="RIR14" s="43"/>
      <c r="RIS14" s="43"/>
      <c r="RIT14" s="43"/>
      <c r="RIU14" s="43"/>
      <c r="RIV14" s="43"/>
      <c r="RIW14" s="43"/>
      <c r="RIX14" s="43"/>
      <c r="RIY14" s="43"/>
      <c r="RIZ14" s="43"/>
      <c r="RJA14" s="43"/>
      <c r="RJB14" s="43"/>
      <c r="RJC14" s="43"/>
      <c r="RJD14" s="43"/>
      <c r="RJE14" s="43"/>
      <c r="RJF14" s="43"/>
      <c r="RJG14" s="43"/>
      <c r="RJH14" s="43"/>
      <c r="RJI14" s="43"/>
      <c r="RJJ14" s="43"/>
      <c r="RJK14" s="43"/>
      <c r="RJL14" s="43"/>
      <c r="RJM14" s="43"/>
      <c r="RJN14" s="43"/>
      <c r="RJO14" s="43"/>
      <c r="RJP14" s="43"/>
      <c r="RJQ14" s="43"/>
      <c r="RJR14" s="43"/>
      <c r="RJS14" s="43"/>
      <c r="RJT14" s="43"/>
      <c r="RJU14" s="43"/>
      <c r="RJV14" s="43"/>
      <c r="RJW14" s="43"/>
      <c r="RJX14" s="43"/>
      <c r="RJY14" s="43"/>
      <c r="RJZ14" s="43"/>
      <c r="RKA14" s="43"/>
      <c r="RKB14" s="43"/>
      <c r="RKC14" s="43"/>
      <c r="RKD14" s="43"/>
      <c r="RKE14" s="43"/>
      <c r="RKF14" s="43"/>
      <c r="RKG14" s="43"/>
      <c r="RKH14" s="43"/>
      <c r="RKI14" s="43"/>
      <c r="RKJ14" s="43"/>
      <c r="RKK14" s="43"/>
      <c r="RKL14" s="43"/>
      <c r="RKM14" s="43"/>
      <c r="RKN14" s="43"/>
      <c r="RKO14" s="43"/>
      <c r="RKP14" s="43"/>
      <c r="RKQ14" s="43"/>
      <c r="RKR14" s="43"/>
      <c r="RKS14" s="43"/>
      <c r="RKT14" s="43"/>
      <c r="RKU14" s="43"/>
      <c r="RKV14" s="43"/>
      <c r="RKW14" s="43"/>
      <c r="RKX14" s="43"/>
      <c r="RKY14" s="43"/>
      <c r="RKZ14" s="43"/>
      <c r="RLA14" s="43"/>
      <c r="RLB14" s="43"/>
      <c r="RLC14" s="43"/>
      <c r="RLD14" s="43"/>
      <c r="RLE14" s="43"/>
      <c r="RLF14" s="43"/>
      <c r="RLG14" s="43"/>
      <c r="RLH14" s="43"/>
      <c r="RLI14" s="43"/>
      <c r="RLJ14" s="43"/>
      <c r="RLK14" s="43"/>
      <c r="RLL14" s="43"/>
      <c r="RLM14" s="43"/>
      <c r="RLN14" s="43"/>
      <c r="RLO14" s="43"/>
      <c r="RLP14" s="43"/>
      <c r="RLQ14" s="43"/>
      <c r="RLR14" s="43"/>
      <c r="RLS14" s="43"/>
      <c r="RLT14" s="43"/>
      <c r="RLU14" s="43"/>
      <c r="RLV14" s="43"/>
      <c r="RLW14" s="43"/>
      <c r="RLX14" s="43"/>
      <c r="RLY14" s="43"/>
      <c r="RLZ14" s="43"/>
      <c r="RMA14" s="43"/>
      <c r="RMB14" s="43"/>
      <c r="RMC14" s="43"/>
      <c r="RMD14" s="43"/>
      <c r="RME14" s="43"/>
      <c r="RMF14" s="43"/>
      <c r="RMG14" s="43"/>
      <c r="RMH14" s="43"/>
      <c r="RMI14" s="43"/>
      <c r="RMJ14" s="43"/>
      <c r="RMK14" s="43"/>
      <c r="RML14" s="43"/>
      <c r="RMM14" s="43"/>
      <c r="RMN14" s="43"/>
      <c r="RMO14" s="43"/>
      <c r="RMP14" s="43"/>
      <c r="RMQ14" s="43"/>
      <c r="RMR14" s="43"/>
      <c r="RMS14" s="43"/>
      <c r="RMT14" s="43"/>
      <c r="RMU14" s="43"/>
      <c r="RMV14" s="43"/>
      <c r="RMW14" s="43"/>
      <c r="RMX14" s="43"/>
      <c r="RMY14" s="43"/>
      <c r="RMZ14" s="43"/>
      <c r="RNA14" s="43"/>
      <c r="RNB14" s="43"/>
      <c r="RNC14" s="43"/>
      <c r="RND14" s="43"/>
      <c r="RNE14" s="43"/>
      <c r="RNF14" s="43"/>
      <c r="RNG14" s="43"/>
      <c r="RNH14" s="43"/>
      <c r="RNI14" s="43"/>
      <c r="RNJ14" s="43"/>
      <c r="RNK14" s="43"/>
      <c r="RNL14" s="43"/>
      <c r="RNM14" s="43"/>
      <c r="RNN14" s="43"/>
      <c r="RNO14" s="43"/>
      <c r="RNP14" s="43"/>
      <c r="RNQ14" s="43"/>
      <c r="RNR14" s="43"/>
      <c r="RNS14" s="43"/>
      <c r="RNT14" s="43"/>
      <c r="RNU14" s="43"/>
      <c r="RNV14" s="43"/>
      <c r="RNW14" s="43"/>
      <c r="RNX14" s="43"/>
      <c r="RNY14" s="43"/>
      <c r="RNZ14" s="43"/>
      <c r="ROA14" s="43"/>
      <c r="ROB14" s="43"/>
      <c r="ROC14" s="43"/>
      <c r="ROD14" s="43"/>
      <c r="ROE14" s="43"/>
      <c r="ROF14" s="43"/>
      <c r="ROG14" s="43"/>
      <c r="ROH14" s="43"/>
      <c r="ROI14" s="43"/>
      <c r="ROJ14" s="43"/>
      <c r="ROK14" s="43"/>
      <c r="ROL14" s="43"/>
      <c r="ROM14" s="43"/>
      <c r="RON14" s="43"/>
      <c r="ROO14" s="43"/>
      <c r="ROP14" s="43"/>
      <c r="ROQ14" s="43"/>
      <c r="ROR14" s="43"/>
      <c r="ROS14" s="43"/>
      <c r="ROT14" s="43"/>
      <c r="ROU14" s="43"/>
      <c r="ROV14" s="43"/>
      <c r="ROW14" s="43"/>
      <c r="ROX14" s="43"/>
      <c r="ROY14" s="43"/>
      <c r="ROZ14" s="43"/>
      <c r="RPA14" s="43"/>
      <c r="RPB14" s="43"/>
      <c r="RPC14" s="43"/>
      <c r="RPD14" s="43"/>
      <c r="RPE14" s="43"/>
      <c r="RPF14" s="43"/>
      <c r="RPG14" s="43"/>
      <c r="RPH14" s="43"/>
      <c r="RPI14" s="43"/>
      <c r="RPJ14" s="43"/>
      <c r="RPK14" s="43"/>
      <c r="RPL14" s="43"/>
      <c r="RPM14" s="43"/>
      <c r="RPN14" s="43"/>
      <c r="RPO14" s="43"/>
      <c r="RPP14" s="43"/>
      <c r="RPQ14" s="43"/>
      <c r="RPR14" s="43"/>
      <c r="RPS14" s="43"/>
      <c r="RPT14" s="43"/>
      <c r="RPU14" s="43"/>
      <c r="RPV14" s="43"/>
      <c r="RPW14" s="43"/>
      <c r="RPX14" s="43"/>
      <c r="RPY14" s="43"/>
      <c r="RPZ14" s="43"/>
      <c r="RQA14" s="43"/>
      <c r="RQB14" s="43"/>
      <c r="RQC14" s="43"/>
      <c r="RQD14" s="43"/>
      <c r="RQE14" s="43"/>
      <c r="RQF14" s="43"/>
      <c r="RQG14" s="43"/>
      <c r="RQH14" s="43"/>
      <c r="RQI14" s="43"/>
      <c r="RQJ14" s="43"/>
      <c r="RQK14" s="43"/>
      <c r="RQL14" s="43"/>
      <c r="RQM14" s="43"/>
      <c r="RQN14" s="43"/>
      <c r="RQO14" s="43"/>
      <c r="RQP14" s="43"/>
      <c r="RQQ14" s="43"/>
      <c r="RQR14" s="43"/>
      <c r="RQS14" s="43"/>
      <c r="RQT14" s="43"/>
      <c r="RQU14" s="43"/>
      <c r="RQV14" s="43"/>
      <c r="RQW14" s="43"/>
      <c r="RQX14" s="43"/>
      <c r="RQY14" s="43"/>
      <c r="RQZ14" s="43"/>
      <c r="RRA14" s="43"/>
      <c r="RRB14" s="43"/>
      <c r="RRC14" s="43"/>
      <c r="RRD14" s="43"/>
      <c r="RRE14" s="43"/>
      <c r="RRF14" s="43"/>
      <c r="RRG14" s="43"/>
      <c r="RRH14" s="43"/>
      <c r="RRI14" s="43"/>
      <c r="RRJ14" s="43"/>
      <c r="RRK14" s="43"/>
      <c r="RRL14" s="43"/>
      <c r="RRM14" s="43"/>
      <c r="RRN14" s="43"/>
      <c r="RRO14" s="43"/>
      <c r="RRP14" s="43"/>
      <c r="RRQ14" s="43"/>
      <c r="RRR14" s="43"/>
      <c r="RRS14" s="43"/>
      <c r="RRT14" s="43"/>
      <c r="RRU14" s="43"/>
      <c r="RRV14" s="43"/>
      <c r="RRW14" s="43"/>
      <c r="RRX14" s="43"/>
      <c r="RRY14" s="43"/>
      <c r="RRZ14" s="43"/>
      <c r="RSA14" s="43"/>
      <c r="RSB14" s="43"/>
      <c r="RSC14" s="43"/>
      <c r="RSD14" s="43"/>
      <c r="RSE14" s="43"/>
      <c r="RSF14" s="43"/>
      <c r="RSG14" s="43"/>
      <c r="RSH14" s="43"/>
      <c r="RSI14" s="43"/>
      <c r="RSJ14" s="43"/>
      <c r="RSK14" s="43"/>
      <c r="RSL14" s="43"/>
      <c r="RSM14" s="43"/>
      <c r="RSN14" s="43"/>
      <c r="RSO14" s="43"/>
      <c r="RSP14" s="43"/>
      <c r="RSQ14" s="43"/>
      <c r="RSR14" s="43"/>
      <c r="RSS14" s="43"/>
      <c r="RST14" s="43"/>
      <c r="RSU14" s="43"/>
      <c r="RSV14" s="43"/>
      <c r="RSW14" s="43"/>
      <c r="RSX14" s="43"/>
      <c r="RSY14" s="43"/>
      <c r="RSZ14" s="43"/>
      <c r="RTA14" s="43"/>
      <c r="RTB14" s="43"/>
      <c r="RTC14" s="43"/>
      <c r="RTD14" s="43"/>
      <c r="RTE14" s="43"/>
      <c r="RTF14" s="43"/>
      <c r="RTG14" s="43"/>
      <c r="RTH14" s="43"/>
      <c r="RTI14" s="43"/>
      <c r="RTJ14" s="43"/>
      <c r="RTK14" s="43"/>
      <c r="RTL14" s="43"/>
      <c r="RTM14" s="43"/>
      <c r="RTN14" s="43"/>
      <c r="RTO14" s="43"/>
      <c r="RTP14" s="43"/>
      <c r="RTQ14" s="43"/>
      <c r="RTR14" s="43"/>
      <c r="RTS14" s="43"/>
      <c r="RTT14" s="43"/>
      <c r="RTU14" s="43"/>
      <c r="RTV14" s="43"/>
      <c r="RTW14" s="43"/>
      <c r="RTX14" s="43"/>
      <c r="RTY14" s="43"/>
      <c r="RTZ14" s="43"/>
      <c r="RUA14" s="43"/>
      <c r="RUB14" s="43"/>
      <c r="RUC14" s="43"/>
      <c r="RUD14" s="43"/>
      <c r="RUE14" s="43"/>
      <c r="RUF14" s="43"/>
      <c r="RUG14" s="43"/>
      <c r="RUH14" s="43"/>
      <c r="RUI14" s="43"/>
      <c r="RUJ14" s="43"/>
      <c r="RUK14" s="43"/>
      <c r="RUL14" s="43"/>
      <c r="RUM14" s="43"/>
      <c r="RUN14" s="43"/>
      <c r="RUO14" s="43"/>
      <c r="RUP14" s="43"/>
      <c r="RUQ14" s="43"/>
      <c r="RUR14" s="43"/>
      <c r="RUS14" s="43"/>
      <c r="RUT14" s="43"/>
      <c r="RUU14" s="43"/>
      <c r="RUV14" s="43"/>
      <c r="RUW14" s="43"/>
      <c r="RUX14" s="43"/>
      <c r="RUY14" s="43"/>
      <c r="RUZ14" s="43"/>
      <c r="RVA14" s="43"/>
      <c r="RVB14" s="43"/>
      <c r="RVC14" s="43"/>
      <c r="RVD14" s="43"/>
      <c r="RVE14" s="43"/>
      <c r="RVF14" s="43"/>
      <c r="RVG14" s="43"/>
      <c r="RVH14" s="43"/>
      <c r="RVI14" s="43"/>
      <c r="RVJ14" s="43"/>
      <c r="RVK14" s="43"/>
      <c r="RVL14" s="43"/>
      <c r="RVM14" s="43"/>
      <c r="RVN14" s="43"/>
      <c r="RVO14" s="43"/>
      <c r="RVP14" s="43"/>
      <c r="RVQ14" s="43"/>
      <c r="RVR14" s="43"/>
      <c r="RVS14" s="43"/>
      <c r="RVT14" s="43"/>
      <c r="RVU14" s="43"/>
      <c r="RVV14" s="43"/>
      <c r="RVW14" s="43"/>
      <c r="RVX14" s="43"/>
      <c r="RVY14" s="43"/>
      <c r="RVZ14" s="43"/>
      <c r="RWA14" s="43"/>
      <c r="RWB14" s="43"/>
      <c r="RWC14" s="43"/>
      <c r="RWD14" s="43"/>
      <c r="RWE14" s="43"/>
      <c r="RWF14" s="43"/>
      <c r="RWG14" s="43"/>
      <c r="RWH14" s="43"/>
      <c r="RWI14" s="43"/>
      <c r="RWJ14" s="43"/>
      <c r="RWK14" s="43"/>
      <c r="RWL14" s="43"/>
      <c r="RWM14" s="43"/>
      <c r="RWN14" s="43"/>
      <c r="RWO14" s="43"/>
      <c r="RWP14" s="43"/>
      <c r="RWQ14" s="43"/>
      <c r="RWR14" s="43"/>
      <c r="RWS14" s="43"/>
      <c r="RWT14" s="43"/>
      <c r="RWU14" s="43"/>
      <c r="RWV14" s="43"/>
      <c r="RWW14" s="43"/>
      <c r="RWX14" s="43"/>
      <c r="RWY14" s="43"/>
      <c r="RWZ14" s="43"/>
      <c r="RXA14" s="43"/>
      <c r="RXB14" s="43"/>
      <c r="RXC14" s="43"/>
      <c r="RXD14" s="43"/>
      <c r="RXE14" s="43"/>
      <c r="RXF14" s="43"/>
      <c r="RXG14" s="43"/>
      <c r="RXH14" s="43"/>
      <c r="RXI14" s="43"/>
      <c r="RXJ14" s="43"/>
      <c r="RXK14" s="43"/>
      <c r="RXL14" s="43"/>
      <c r="RXM14" s="43"/>
      <c r="RXN14" s="43"/>
      <c r="RXO14" s="43"/>
      <c r="RXP14" s="43"/>
      <c r="RXQ14" s="43"/>
      <c r="RXR14" s="43"/>
      <c r="RXS14" s="43"/>
      <c r="RXT14" s="43"/>
      <c r="RXU14" s="43"/>
      <c r="RXV14" s="43"/>
      <c r="RXW14" s="43"/>
      <c r="RXX14" s="43"/>
      <c r="RXY14" s="43"/>
      <c r="RXZ14" s="43"/>
      <c r="RYA14" s="43"/>
      <c r="RYB14" s="43"/>
      <c r="RYC14" s="43"/>
      <c r="RYD14" s="43"/>
      <c r="RYE14" s="43"/>
      <c r="RYF14" s="43"/>
      <c r="RYG14" s="43"/>
      <c r="RYH14" s="43"/>
      <c r="RYI14" s="43"/>
      <c r="RYJ14" s="43"/>
      <c r="RYK14" s="43"/>
      <c r="RYL14" s="43"/>
      <c r="RYM14" s="43"/>
      <c r="RYN14" s="43"/>
      <c r="RYO14" s="43"/>
      <c r="RYP14" s="43"/>
      <c r="RYQ14" s="43"/>
      <c r="RYR14" s="43"/>
      <c r="RYS14" s="43"/>
      <c r="RYT14" s="43"/>
      <c r="RYU14" s="43"/>
      <c r="RYV14" s="43"/>
      <c r="RYW14" s="43"/>
      <c r="RYX14" s="43"/>
      <c r="RYY14" s="43"/>
      <c r="RYZ14" s="43"/>
      <c r="RZA14" s="43"/>
      <c r="RZB14" s="43"/>
      <c r="RZC14" s="43"/>
      <c r="RZD14" s="43"/>
      <c r="RZE14" s="43"/>
      <c r="RZF14" s="43"/>
      <c r="RZG14" s="43"/>
      <c r="RZH14" s="43"/>
      <c r="RZI14" s="43"/>
      <c r="RZJ14" s="43"/>
      <c r="RZK14" s="43"/>
      <c r="RZL14" s="43"/>
      <c r="RZM14" s="43"/>
      <c r="RZN14" s="43"/>
      <c r="RZO14" s="43"/>
      <c r="RZP14" s="43"/>
      <c r="RZQ14" s="43"/>
      <c r="RZR14" s="43"/>
      <c r="RZS14" s="43"/>
      <c r="RZT14" s="43"/>
      <c r="RZU14" s="43"/>
      <c r="RZV14" s="43"/>
      <c r="RZW14" s="43"/>
      <c r="RZX14" s="43"/>
      <c r="RZY14" s="43"/>
      <c r="RZZ14" s="43"/>
      <c r="SAA14" s="43"/>
      <c r="SAB14" s="43"/>
      <c r="SAC14" s="43"/>
      <c r="SAD14" s="43"/>
      <c r="SAE14" s="43"/>
      <c r="SAF14" s="43"/>
      <c r="SAG14" s="43"/>
      <c r="SAH14" s="43"/>
      <c r="SAI14" s="43"/>
      <c r="SAJ14" s="43"/>
      <c r="SAK14" s="43"/>
      <c r="SAL14" s="43"/>
      <c r="SAM14" s="43"/>
      <c r="SAN14" s="43"/>
      <c r="SAO14" s="43"/>
      <c r="SAP14" s="43"/>
      <c r="SAQ14" s="43"/>
      <c r="SAR14" s="43"/>
      <c r="SAS14" s="43"/>
      <c r="SAT14" s="43"/>
      <c r="SAU14" s="43"/>
      <c r="SAV14" s="43"/>
      <c r="SAW14" s="43"/>
      <c r="SAX14" s="43"/>
      <c r="SAY14" s="43"/>
      <c r="SAZ14" s="43"/>
      <c r="SBA14" s="43"/>
      <c r="SBB14" s="43"/>
      <c r="SBC14" s="43"/>
      <c r="SBD14" s="43"/>
      <c r="SBE14" s="43"/>
      <c r="SBF14" s="43"/>
      <c r="SBG14" s="43"/>
      <c r="SBH14" s="43"/>
      <c r="SBI14" s="43"/>
      <c r="SBJ14" s="43"/>
      <c r="SBK14" s="43"/>
      <c r="SBL14" s="43"/>
      <c r="SBM14" s="43"/>
      <c r="SBN14" s="43"/>
      <c r="SBO14" s="43"/>
      <c r="SBP14" s="43"/>
      <c r="SBQ14" s="43"/>
      <c r="SBR14" s="43"/>
      <c r="SBS14" s="43"/>
      <c r="SBT14" s="43"/>
      <c r="SBU14" s="43"/>
      <c r="SBV14" s="43"/>
      <c r="SBW14" s="43"/>
      <c r="SBX14" s="43"/>
      <c r="SBY14" s="43"/>
      <c r="SBZ14" s="43"/>
      <c r="SCA14" s="43"/>
      <c r="SCB14" s="43"/>
      <c r="SCC14" s="43"/>
      <c r="SCD14" s="43"/>
      <c r="SCE14" s="43"/>
      <c r="SCF14" s="43"/>
      <c r="SCG14" s="43"/>
      <c r="SCH14" s="43"/>
      <c r="SCI14" s="43"/>
      <c r="SCJ14" s="43"/>
      <c r="SCK14" s="43"/>
      <c r="SCL14" s="43"/>
      <c r="SCM14" s="43"/>
      <c r="SCN14" s="43"/>
      <c r="SCO14" s="43"/>
      <c r="SCP14" s="43"/>
      <c r="SCQ14" s="43"/>
      <c r="SCR14" s="43"/>
      <c r="SCS14" s="43"/>
      <c r="SCT14" s="43"/>
      <c r="SCU14" s="43"/>
      <c r="SCV14" s="43"/>
      <c r="SCW14" s="43"/>
      <c r="SCX14" s="43"/>
      <c r="SCY14" s="43"/>
      <c r="SCZ14" s="43"/>
      <c r="SDA14" s="43"/>
      <c r="SDB14" s="43"/>
      <c r="SDC14" s="43"/>
      <c r="SDD14" s="43"/>
      <c r="SDE14" s="43"/>
      <c r="SDF14" s="43"/>
      <c r="SDG14" s="43"/>
      <c r="SDH14" s="43"/>
      <c r="SDI14" s="43"/>
      <c r="SDJ14" s="43"/>
      <c r="SDK14" s="43"/>
      <c r="SDL14" s="43"/>
      <c r="SDM14" s="43"/>
      <c r="SDN14" s="43"/>
      <c r="SDO14" s="43"/>
      <c r="SDP14" s="43"/>
      <c r="SDQ14" s="43"/>
      <c r="SDR14" s="43"/>
      <c r="SDS14" s="43"/>
      <c r="SDT14" s="43"/>
      <c r="SDU14" s="43"/>
      <c r="SDV14" s="43"/>
      <c r="SDW14" s="43"/>
      <c r="SDX14" s="43"/>
      <c r="SDY14" s="43"/>
      <c r="SDZ14" s="43"/>
      <c r="SEA14" s="43"/>
      <c r="SEB14" s="43"/>
      <c r="SEC14" s="43"/>
      <c r="SED14" s="43"/>
      <c r="SEE14" s="43"/>
      <c r="SEF14" s="43"/>
      <c r="SEG14" s="43"/>
      <c r="SEH14" s="43"/>
      <c r="SEI14" s="43"/>
      <c r="SEJ14" s="43"/>
      <c r="SEK14" s="43"/>
      <c r="SEL14" s="43"/>
      <c r="SEM14" s="43"/>
      <c r="SEN14" s="43"/>
      <c r="SEO14" s="43"/>
      <c r="SEP14" s="43"/>
      <c r="SEQ14" s="43"/>
      <c r="SER14" s="43"/>
      <c r="SES14" s="43"/>
      <c r="SET14" s="43"/>
      <c r="SEU14" s="43"/>
      <c r="SEV14" s="43"/>
      <c r="SEW14" s="43"/>
      <c r="SEX14" s="43"/>
      <c r="SEY14" s="43"/>
      <c r="SEZ14" s="43"/>
      <c r="SFA14" s="43"/>
      <c r="SFB14" s="43"/>
      <c r="SFC14" s="43"/>
      <c r="SFD14" s="43"/>
      <c r="SFE14" s="43"/>
      <c r="SFF14" s="43"/>
      <c r="SFG14" s="43"/>
      <c r="SFH14" s="43"/>
      <c r="SFI14" s="43"/>
      <c r="SFJ14" s="43"/>
      <c r="SFK14" s="43"/>
      <c r="SFL14" s="43"/>
      <c r="SFM14" s="43"/>
      <c r="SFN14" s="43"/>
      <c r="SFO14" s="43"/>
      <c r="SFP14" s="43"/>
      <c r="SFQ14" s="43"/>
      <c r="SFR14" s="43"/>
      <c r="SFS14" s="43"/>
      <c r="SFT14" s="43"/>
      <c r="SFU14" s="43"/>
      <c r="SFV14" s="43"/>
      <c r="SFW14" s="43"/>
      <c r="SFX14" s="43"/>
      <c r="SFY14" s="43"/>
      <c r="SFZ14" s="43"/>
      <c r="SGA14" s="43"/>
      <c r="SGB14" s="43"/>
      <c r="SGC14" s="43"/>
      <c r="SGD14" s="43"/>
      <c r="SGE14" s="43"/>
      <c r="SGF14" s="43"/>
      <c r="SGG14" s="43"/>
      <c r="SGH14" s="43"/>
      <c r="SGI14" s="43"/>
      <c r="SGJ14" s="43"/>
      <c r="SGK14" s="43"/>
      <c r="SGL14" s="43"/>
      <c r="SGM14" s="43"/>
      <c r="SGN14" s="43"/>
      <c r="SGO14" s="43"/>
      <c r="SGP14" s="43"/>
      <c r="SGQ14" s="43"/>
      <c r="SGR14" s="43"/>
      <c r="SGS14" s="43"/>
      <c r="SGT14" s="43"/>
      <c r="SGU14" s="43"/>
      <c r="SGV14" s="43"/>
      <c r="SGW14" s="43"/>
      <c r="SGX14" s="43"/>
      <c r="SGY14" s="43"/>
      <c r="SGZ14" s="43"/>
      <c r="SHA14" s="43"/>
      <c r="SHB14" s="43"/>
      <c r="SHC14" s="43"/>
      <c r="SHD14" s="43"/>
      <c r="SHE14" s="43"/>
      <c r="SHF14" s="43"/>
      <c r="SHG14" s="43"/>
      <c r="SHH14" s="43"/>
      <c r="SHI14" s="43"/>
      <c r="SHJ14" s="43"/>
      <c r="SHK14" s="43"/>
      <c r="SHL14" s="43"/>
      <c r="SHM14" s="43"/>
      <c r="SHN14" s="43"/>
      <c r="SHO14" s="43"/>
      <c r="SHP14" s="43"/>
      <c r="SHQ14" s="43"/>
      <c r="SHR14" s="43"/>
      <c r="SHS14" s="43"/>
      <c r="SHT14" s="43"/>
      <c r="SHU14" s="43"/>
      <c r="SHV14" s="43"/>
      <c r="SHW14" s="43"/>
      <c r="SHX14" s="43"/>
      <c r="SHY14" s="43"/>
      <c r="SHZ14" s="43"/>
      <c r="SIA14" s="43"/>
      <c r="SIB14" s="43"/>
      <c r="SIC14" s="43"/>
      <c r="SID14" s="43"/>
      <c r="SIE14" s="43"/>
      <c r="SIF14" s="43"/>
      <c r="SIG14" s="43"/>
      <c r="SIH14" s="43"/>
      <c r="SII14" s="43"/>
      <c r="SIJ14" s="43"/>
      <c r="SIK14" s="43"/>
      <c r="SIL14" s="43"/>
      <c r="SIM14" s="43"/>
      <c r="SIN14" s="43"/>
      <c r="SIO14" s="43"/>
      <c r="SIP14" s="43"/>
      <c r="SIQ14" s="43"/>
      <c r="SIR14" s="43"/>
      <c r="SIS14" s="43"/>
      <c r="SIT14" s="43"/>
      <c r="SIU14" s="43"/>
      <c r="SIV14" s="43"/>
      <c r="SIW14" s="43"/>
      <c r="SIX14" s="43"/>
      <c r="SIY14" s="43"/>
      <c r="SIZ14" s="43"/>
      <c r="SJA14" s="43"/>
      <c r="SJB14" s="43"/>
      <c r="SJC14" s="43"/>
      <c r="SJD14" s="43"/>
      <c r="SJE14" s="43"/>
      <c r="SJF14" s="43"/>
      <c r="SJG14" s="43"/>
      <c r="SJH14" s="43"/>
      <c r="SJI14" s="43"/>
      <c r="SJJ14" s="43"/>
      <c r="SJK14" s="43"/>
      <c r="SJL14" s="43"/>
      <c r="SJM14" s="43"/>
      <c r="SJN14" s="43"/>
      <c r="SJO14" s="43"/>
      <c r="SJP14" s="43"/>
      <c r="SJQ14" s="43"/>
      <c r="SJR14" s="43"/>
      <c r="SJS14" s="43"/>
      <c r="SJT14" s="43"/>
      <c r="SJU14" s="43"/>
      <c r="SJV14" s="43"/>
      <c r="SJW14" s="43"/>
      <c r="SJX14" s="43"/>
      <c r="SJY14" s="43"/>
      <c r="SJZ14" s="43"/>
      <c r="SKA14" s="43"/>
      <c r="SKB14" s="43"/>
      <c r="SKC14" s="43"/>
      <c r="SKD14" s="43"/>
      <c r="SKE14" s="43"/>
      <c r="SKF14" s="43"/>
      <c r="SKG14" s="43"/>
      <c r="SKH14" s="43"/>
      <c r="SKI14" s="43"/>
      <c r="SKJ14" s="43"/>
      <c r="SKK14" s="43"/>
      <c r="SKL14" s="43"/>
      <c r="SKM14" s="43"/>
      <c r="SKN14" s="43"/>
      <c r="SKO14" s="43"/>
      <c r="SKP14" s="43"/>
      <c r="SKQ14" s="43"/>
      <c r="SKR14" s="43"/>
      <c r="SKS14" s="43"/>
      <c r="SKT14" s="43"/>
      <c r="SKU14" s="43"/>
      <c r="SKV14" s="43"/>
      <c r="SKW14" s="43"/>
      <c r="SKX14" s="43"/>
      <c r="SKY14" s="43"/>
      <c r="SKZ14" s="43"/>
      <c r="SLA14" s="43"/>
      <c r="SLB14" s="43"/>
      <c r="SLC14" s="43"/>
      <c r="SLD14" s="43"/>
      <c r="SLE14" s="43"/>
      <c r="SLF14" s="43"/>
      <c r="SLG14" s="43"/>
      <c r="SLH14" s="43"/>
      <c r="SLI14" s="43"/>
      <c r="SLJ14" s="43"/>
      <c r="SLK14" s="43"/>
      <c r="SLL14" s="43"/>
      <c r="SLM14" s="43"/>
      <c r="SLN14" s="43"/>
      <c r="SLO14" s="43"/>
      <c r="SLP14" s="43"/>
      <c r="SLQ14" s="43"/>
      <c r="SLR14" s="43"/>
      <c r="SLS14" s="43"/>
      <c r="SLT14" s="43"/>
      <c r="SLU14" s="43"/>
      <c r="SLV14" s="43"/>
      <c r="SLW14" s="43"/>
      <c r="SLX14" s="43"/>
      <c r="SLY14" s="43"/>
      <c r="SLZ14" s="43"/>
      <c r="SMA14" s="43"/>
      <c r="SMB14" s="43"/>
      <c r="SMC14" s="43"/>
      <c r="SMD14" s="43"/>
      <c r="SME14" s="43"/>
      <c r="SMF14" s="43"/>
      <c r="SMG14" s="43"/>
      <c r="SMH14" s="43"/>
      <c r="SMI14" s="43"/>
      <c r="SMJ14" s="43"/>
      <c r="SMK14" s="43"/>
      <c r="SML14" s="43"/>
      <c r="SMM14" s="43"/>
      <c r="SMN14" s="43"/>
      <c r="SMO14" s="43"/>
      <c r="SMP14" s="43"/>
      <c r="SMQ14" s="43"/>
      <c r="SMR14" s="43"/>
      <c r="SMS14" s="43"/>
      <c r="SMT14" s="43"/>
      <c r="SMU14" s="43"/>
      <c r="SMV14" s="43"/>
      <c r="SMW14" s="43"/>
      <c r="SMX14" s="43"/>
      <c r="SMY14" s="43"/>
      <c r="SMZ14" s="43"/>
      <c r="SNA14" s="43"/>
      <c r="SNB14" s="43"/>
      <c r="SNC14" s="43"/>
      <c r="SND14" s="43"/>
      <c r="SNE14" s="43"/>
      <c r="SNF14" s="43"/>
      <c r="SNG14" s="43"/>
      <c r="SNH14" s="43"/>
      <c r="SNI14" s="43"/>
      <c r="SNJ14" s="43"/>
      <c r="SNK14" s="43"/>
      <c r="SNL14" s="43"/>
      <c r="SNM14" s="43"/>
      <c r="SNN14" s="43"/>
      <c r="SNO14" s="43"/>
      <c r="SNP14" s="43"/>
      <c r="SNQ14" s="43"/>
      <c r="SNR14" s="43"/>
      <c r="SNS14" s="43"/>
      <c r="SNT14" s="43"/>
      <c r="SNU14" s="43"/>
      <c r="SNV14" s="43"/>
      <c r="SNW14" s="43"/>
      <c r="SNX14" s="43"/>
      <c r="SNY14" s="43"/>
      <c r="SNZ14" s="43"/>
      <c r="SOA14" s="43"/>
      <c r="SOB14" s="43"/>
      <c r="SOC14" s="43"/>
      <c r="SOD14" s="43"/>
      <c r="SOE14" s="43"/>
      <c r="SOF14" s="43"/>
      <c r="SOG14" s="43"/>
      <c r="SOH14" s="43"/>
      <c r="SOI14" s="43"/>
      <c r="SOJ14" s="43"/>
      <c r="SOK14" s="43"/>
      <c r="SOL14" s="43"/>
      <c r="SOM14" s="43"/>
      <c r="SON14" s="43"/>
      <c r="SOO14" s="43"/>
      <c r="SOP14" s="43"/>
      <c r="SOQ14" s="43"/>
      <c r="SOR14" s="43"/>
      <c r="SOS14" s="43"/>
      <c r="SOT14" s="43"/>
      <c r="SOU14" s="43"/>
      <c r="SOV14" s="43"/>
      <c r="SOW14" s="43"/>
      <c r="SOX14" s="43"/>
      <c r="SOY14" s="43"/>
      <c r="SOZ14" s="43"/>
      <c r="SPA14" s="43"/>
      <c r="SPB14" s="43"/>
      <c r="SPC14" s="43"/>
      <c r="SPD14" s="43"/>
      <c r="SPE14" s="43"/>
      <c r="SPF14" s="43"/>
      <c r="SPG14" s="43"/>
      <c r="SPH14" s="43"/>
      <c r="SPI14" s="43"/>
      <c r="SPJ14" s="43"/>
      <c r="SPK14" s="43"/>
      <c r="SPL14" s="43"/>
      <c r="SPM14" s="43"/>
      <c r="SPN14" s="43"/>
      <c r="SPO14" s="43"/>
      <c r="SPP14" s="43"/>
      <c r="SPQ14" s="43"/>
      <c r="SPR14" s="43"/>
      <c r="SPS14" s="43"/>
      <c r="SPT14" s="43"/>
      <c r="SPU14" s="43"/>
      <c r="SPV14" s="43"/>
      <c r="SPW14" s="43"/>
      <c r="SPX14" s="43"/>
      <c r="SPY14" s="43"/>
      <c r="SPZ14" s="43"/>
      <c r="SQA14" s="43"/>
      <c r="SQB14" s="43"/>
      <c r="SQC14" s="43"/>
      <c r="SQD14" s="43"/>
      <c r="SQE14" s="43"/>
      <c r="SQF14" s="43"/>
      <c r="SQG14" s="43"/>
      <c r="SQH14" s="43"/>
      <c r="SQI14" s="43"/>
      <c r="SQJ14" s="43"/>
      <c r="SQK14" s="43"/>
      <c r="SQL14" s="43"/>
      <c r="SQM14" s="43"/>
      <c r="SQN14" s="43"/>
      <c r="SQO14" s="43"/>
      <c r="SQP14" s="43"/>
      <c r="SQQ14" s="43"/>
      <c r="SQR14" s="43"/>
      <c r="SQS14" s="43"/>
      <c r="SQT14" s="43"/>
      <c r="SQU14" s="43"/>
      <c r="SQV14" s="43"/>
      <c r="SQW14" s="43"/>
      <c r="SQX14" s="43"/>
      <c r="SQY14" s="43"/>
      <c r="SQZ14" s="43"/>
      <c r="SRA14" s="43"/>
      <c r="SRB14" s="43"/>
      <c r="SRC14" s="43"/>
      <c r="SRD14" s="43"/>
      <c r="SRE14" s="43"/>
      <c r="SRF14" s="43"/>
      <c r="SRG14" s="43"/>
      <c r="SRH14" s="43"/>
      <c r="SRI14" s="43"/>
      <c r="SRJ14" s="43"/>
      <c r="SRK14" s="43"/>
      <c r="SRL14" s="43"/>
      <c r="SRM14" s="43"/>
      <c r="SRN14" s="43"/>
      <c r="SRO14" s="43"/>
      <c r="SRP14" s="43"/>
      <c r="SRQ14" s="43"/>
      <c r="SRR14" s="43"/>
      <c r="SRS14" s="43"/>
      <c r="SRT14" s="43"/>
      <c r="SRU14" s="43"/>
      <c r="SRV14" s="43"/>
      <c r="SRW14" s="43"/>
      <c r="SRX14" s="43"/>
      <c r="SRY14" s="43"/>
      <c r="SRZ14" s="43"/>
      <c r="SSA14" s="43"/>
      <c r="SSB14" s="43"/>
      <c r="SSC14" s="43"/>
      <c r="SSD14" s="43"/>
      <c r="SSE14" s="43"/>
      <c r="SSF14" s="43"/>
      <c r="SSG14" s="43"/>
      <c r="SSH14" s="43"/>
      <c r="SSI14" s="43"/>
      <c r="SSJ14" s="43"/>
      <c r="SSK14" s="43"/>
      <c r="SSL14" s="43"/>
      <c r="SSM14" s="43"/>
      <c r="SSN14" s="43"/>
      <c r="SSO14" s="43"/>
      <c r="SSP14" s="43"/>
      <c r="SSQ14" s="43"/>
      <c r="SSR14" s="43"/>
      <c r="SSS14" s="43"/>
      <c r="SST14" s="43"/>
      <c r="SSU14" s="43"/>
      <c r="SSV14" s="43"/>
      <c r="SSW14" s="43"/>
      <c r="SSX14" s="43"/>
      <c r="SSY14" s="43"/>
      <c r="SSZ14" s="43"/>
      <c r="STA14" s="43"/>
      <c r="STB14" s="43"/>
      <c r="STC14" s="43"/>
      <c r="STD14" s="43"/>
      <c r="STE14" s="43"/>
      <c r="STF14" s="43"/>
      <c r="STG14" s="43"/>
      <c r="STH14" s="43"/>
      <c r="STI14" s="43"/>
      <c r="STJ14" s="43"/>
      <c r="STK14" s="43"/>
      <c r="STL14" s="43"/>
      <c r="STM14" s="43"/>
      <c r="STN14" s="43"/>
      <c r="STO14" s="43"/>
      <c r="STP14" s="43"/>
      <c r="STQ14" s="43"/>
      <c r="STR14" s="43"/>
      <c r="STS14" s="43"/>
      <c r="STT14" s="43"/>
      <c r="STU14" s="43"/>
      <c r="STV14" s="43"/>
      <c r="STW14" s="43"/>
      <c r="STX14" s="43"/>
      <c r="STY14" s="43"/>
      <c r="STZ14" s="43"/>
      <c r="SUA14" s="43"/>
      <c r="SUB14" s="43"/>
      <c r="SUC14" s="43"/>
      <c r="SUD14" s="43"/>
      <c r="SUE14" s="43"/>
      <c r="SUF14" s="43"/>
      <c r="SUG14" s="43"/>
      <c r="SUH14" s="43"/>
      <c r="SUI14" s="43"/>
      <c r="SUJ14" s="43"/>
      <c r="SUK14" s="43"/>
      <c r="SUL14" s="43"/>
      <c r="SUM14" s="43"/>
      <c r="SUN14" s="43"/>
      <c r="SUO14" s="43"/>
      <c r="SUP14" s="43"/>
      <c r="SUQ14" s="43"/>
      <c r="SUR14" s="43"/>
      <c r="SUS14" s="43"/>
      <c r="SUT14" s="43"/>
      <c r="SUU14" s="43"/>
      <c r="SUV14" s="43"/>
      <c r="SUW14" s="43"/>
      <c r="SUX14" s="43"/>
      <c r="SUY14" s="43"/>
      <c r="SUZ14" s="43"/>
      <c r="SVA14" s="43"/>
      <c r="SVB14" s="43"/>
      <c r="SVC14" s="43"/>
      <c r="SVD14" s="43"/>
      <c r="SVE14" s="43"/>
      <c r="SVF14" s="43"/>
      <c r="SVG14" s="43"/>
      <c r="SVH14" s="43"/>
      <c r="SVI14" s="43"/>
      <c r="SVJ14" s="43"/>
      <c r="SVK14" s="43"/>
      <c r="SVL14" s="43"/>
      <c r="SVM14" s="43"/>
      <c r="SVN14" s="43"/>
      <c r="SVO14" s="43"/>
      <c r="SVP14" s="43"/>
      <c r="SVQ14" s="43"/>
      <c r="SVR14" s="43"/>
      <c r="SVS14" s="43"/>
      <c r="SVT14" s="43"/>
      <c r="SVU14" s="43"/>
      <c r="SVV14" s="43"/>
      <c r="SVW14" s="43"/>
      <c r="SVX14" s="43"/>
      <c r="SVY14" s="43"/>
      <c r="SVZ14" s="43"/>
      <c r="SWA14" s="43"/>
      <c r="SWB14" s="43"/>
      <c r="SWC14" s="43"/>
      <c r="SWD14" s="43"/>
      <c r="SWE14" s="43"/>
      <c r="SWF14" s="43"/>
      <c r="SWG14" s="43"/>
      <c r="SWH14" s="43"/>
      <c r="SWI14" s="43"/>
      <c r="SWJ14" s="43"/>
      <c r="SWK14" s="43"/>
      <c r="SWL14" s="43"/>
      <c r="SWM14" s="43"/>
      <c r="SWN14" s="43"/>
      <c r="SWO14" s="43"/>
      <c r="SWP14" s="43"/>
      <c r="SWQ14" s="43"/>
      <c r="SWR14" s="43"/>
      <c r="SWS14" s="43"/>
      <c r="SWT14" s="43"/>
      <c r="SWU14" s="43"/>
      <c r="SWV14" s="43"/>
      <c r="SWW14" s="43"/>
      <c r="SWX14" s="43"/>
      <c r="SWY14" s="43"/>
      <c r="SWZ14" s="43"/>
      <c r="SXA14" s="43"/>
      <c r="SXB14" s="43"/>
      <c r="SXC14" s="43"/>
      <c r="SXD14" s="43"/>
      <c r="SXE14" s="43"/>
      <c r="SXF14" s="43"/>
      <c r="SXG14" s="43"/>
      <c r="SXH14" s="43"/>
      <c r="SXI14" s="43"/>
      <c r="SXJ14" s="43"/>
      <c r="SXK14" s="43"/>
      <c r="SXL14" s="43"/>
      <c r="SXM14" s="43"/>
      <c r="SXN14" s="43"/>
      <c r="SXO14" s="43"/>
      <c r="SXP14" s="43"/>
      <c r="SXQ14" s="43"/>
      <c r="SXR14" s="43"/>
      <c r="SXS14" s="43"/>
      <c r="SXT14" s="43"/>
      <c r="SXU14" s="43"/>
      <c r="SXV14" s="43"/>
      <c r="SXW14" s="43"/>
      <c r="SXX14" s="43"/>
      <c r="SXY14" s="43"/>
      <c r="SXZ14" s="43"/>
      <c r="SYA14" s="43"/>
      <c r="SYB14" s="43"/>
      <c r="SYC14" s="43"/>
      <c r="SYD14" s="43"/>
      <c r="SYE14" s="43"/>
      <c r="SYF14" s="43"/>
      <c r="SYG14" s="43"/>
      <c r="SYH14" s="43"/>
      <c r="SYI14" s="43"/>
      <c r="SYJ14" s="43"/>
      <c r="SYK14" s="43"/>
      <c r="SYL14" s="43"/>
      <c r="SYM14" s="43"/>
      <c r="SYN14" s="43"/>
      <c r="SYO14" s="43"/>
      <c r="SYP14" s="43"/>
      <c r="SYQ14" s="43"/>
      <c r="SYR14" s="43"/>
      <c r="SYS14" s="43"/>
      <c r="SYT14" s="43"/>
      <c r="SYU14" s="43"/>
      <c r="SYV14" s="43"/>
      <c r="SYW14" s="43"/>
      <c r="SYX14" s="43"/>
      <c r="SYY14" s="43"/>
      <c r="SYZ14" s="43"/>
      <c r="SZA14" s="43"/>
      <c r="SZB14" s="43"/>
      <c r="SZC14" s="43"/>
      <c r="SZD14" s="43"/>
      <c r="SZE14" s="43"/>
      <c r="SZF14" s="43"/>
      <c r="SZG14" s="43"/>
      <c r="SZH14" s="43"/>
      <c r="SZI14" s="43"/>
      <c r="SZJ14" s="43"/>
      <c r="SZK14" s="43"/>
      <c r="SZL14" s="43"/>
      <c r="SZM14" s="43"/>
      <c r="SZN14" s="43"/>
      <c r="SZO14" s="43"/>
      <c r="SZP14" s="43"/>
      <c r="SZQ14" s="43"/>
      <c r="SZR14" s="43"/>
      <c r="SZS14" s="43"/>
      <c r="SZT14" s="43"/>
      <c r="SZU14" s="43"/>
      <c r="SZV14" s="43"/>
      <c r="SZW14" s="43"/>
      <c r="SZX14" s="43"/>
      <c r="SZY14" s="43"/>
      <c r="SZZ14" s="43"/>
      <c r="TAA14" s="43"/>
      <c r="TAB14" s="43"/>
      <c r="TAC14" s="43"/>
      <c r="TAD14" s="43"/>
      <c r="TAE14" s="43"/>
      <c r="TAF14" s="43"/>
      <c r="TAG14" s="43"/>
      <c r="TAH14" s="43"/>
      <c r="TAI14" s="43"/>
      <c r="TAJ14" s="43"/>
      <c r="TAK14" s="43"/>
      <c r="TAL14" s="43"/>
      <c r="TAM14" s="43"/>
      <c r="TAN14" s="43"/>
      <c r="TAO14" s="43"/>
      <c r="TAP14" s="43"/>
      <c r="TAQ14" s="43"/>
      <c r="TAR14" s="43"/>
      <c r="TAS14" s="43"/>
      <c r="TAT14" s="43"/>
      <c r="TAU14" s="43"/>
      <c r="TAV14" s="43"/>
      <c r="TAW14" s="43"/>
      <c r="TAX14" s="43"/>
      <c r="TAY14" s="43"/>
      <c r="TAZ14" s="43"/>
      <c r="TBA14" s="43"/>
      <c r="TBB14" s="43"/>
      <c r="TBC14" s="43"/>
      <c r="TBD14" s="43"/>
      <c r="TBE14" s="43"/>
      <c r="TBF14" s="43"/>
      <c r="TBG14" s="43"/>
      <c r="TBH14" s="43"/>
      <c r="TBI14" s="43"/>
      <c r="TBJ14" s="43"/>
      <c r="TBK14" s="43"/>
      <c r="TBL14" s="43"/>
      <c r="TBM14" s="43"/>
      <c r="TBN14" s="43"/>
      <c r="TBO14" s="43"/>
      <c r="TBP14" s="43"/>
      <c r="TBQ14" s="43"/>
      <c r="TBR14" s="43"/>
      <c r="TBS14" s="43"/>
      <c r="TBT14" s="43"/>
      <c r="TBU14" s="43"/>
      <c r="TBV14" s="43"/>
      <c r="TBW14" s="43"/>
      <c r="TBX14" s="43"/>
      <c r="TBY14" s="43"/>
      <c r="TBZ14" s="43"/>
      <c r="TCA14" s="43"/>
      <c r="TCB14" s="43"/>
      <c r="TCC14" s="43"/>
      <c r="TCD14" s="43"/>
      <c r="TCE14" s="43"/>
      <c r="TCF14" s="43"/>
      <c r="TCG14" s="43"/>
      <c r="TCH14" s="43"/>
      <c r="TCI14" s="43"/>
      <c r="TCJ14" s="43"/>
      <c r="TCK14" s="43"/>
      <c r="TCL14" s="43"/>
      <c r="TCM14" s="43"/>
      <c r="TCN14" s="43"/>
      <c r="TCO14" s="43"/>
      <c r="TCP14" s="43"/>
      <c r="TCQ14" s="43"/>
      <c r="TCR14" s="43"/>
      <c r="TCS14" s="43"/>
      <c r="TCT14" s="43"/>
      <c r="TCU14" s="43"/>
      <c r="TCV14" s="43"/>
      <c r="TCW14" s="43"/>
      <c r="TCX14" s="43"/>
      <c r="TCY14" s="43"/>
      <c r="TCZ14" s="43"/>
      <c r="TDA14" s="43"/>
      <c r="TDB14" s="43"/>
      <c r="TDC14" s="43"/>
      <c r="TDD14" s="43"/>
      <c r="TDE14" s="43"/>
      <c r="TDF14" s="43"/>
      <c r="TDG14" s="43"/>
      <c r="TDH14" s="43"/>
      <c r="TDI14" s="43"/>
      <c r="TDJ14" s="43"/>
      <c r="TDK14" s="43"/>
      <c r="TDL14" s="43"/>
      <c r="TDM14" s="43"/>
      <c r="TDN14" s="43"/>
      <c r="TDO14" s="43"/>
      <c r="TDP14" s="43"/>
      <c r="TDQ14" s="43"/>
      <c r="TDR14" s="43"/>
      <c r="TDS14" s="43"/>
      <c r="TDT14" s="43"/>
      <c r="TDU14" s="43"/>
      <c r="TDV14" s="43"/>
      <c r="TDW14" s="43"/>
      <c r="TDX14" s="43"/>
      <c r="TDY14" s="43"/>
      <c r="TDZ14" s="43"/>
      <c r="TEA14" s="43"/>
      <c r="TEB14" s="43"/>
      <c r="TEC14" s="43"/>
      <c r="TED14" s="43"/>
      <c r="TEE14" s="43"/>
      <c r="TEF14" s="43"/>
      <c r="TEG14" s="43"/>
      <c r="TEH14" s="43"/>
      <c r="TEI14" s="43"/>
      <c r="TEJ14" s="43"/>
      <c r="TEK14" s="43"/>
      <c r="TEL14" s="43"/>
      <c r="TEM14" s="43"/>
      <c r="TEN14" s="43"/>
      <c r="TEO14" s="43"/>
      <c r="TEP14" s="43"/>
      <c r="TEQ14" s="43"/>
      <c r="TER14" s="43"/>
      <c r="TES14" s="43"/>
      <c r="TET14" s="43"/>
      <c r="TEU14" s="43"/>
      <c r="TEV14" s="43"/>
      <c r="TEW14" s="43"/>
      <c r="TEX14" s="43"/>
      <c r="TEY14" s="43"/>
      <c r="TEZ14" s="43"/>
      <c r="TFA14" s="43"/>
      <c r="TFB14" s="43"/>
      <c r="TFC14" s="43"/>
      <c r="TFD14" s="43"/>
      <c r="TFE14" s="43"/>
      <c r="TFF14" s="43"/>
      <c r="TFG14" s="43"/>
      <c r="TFH14" s="43"/>
      <c r="TFI14" s="43"/>
      <c r="TFJ14" s="43"/>
      <c r="TFK14" s="43"/>
      <c r="TFL14" s="43"/>
      <c r="TFM14" s="43"/>
      <c r="TFN14" s="43"/>
      <c r="TFO14" s="43"/>
      <c r="TFP14" s="43"/>
      <c r="TFQ14" s="43"/>
      <c r="TFR14" s="43"/>
      <c r="TFS14" s="43"/>
      <c r="TFT14" s="43"/>
      <c r="TFU14" s="43"/>
      <c r="TFV14" s="43"/>
      <c r="TFW14" s="43"/>
      <c r="TFX14" s="43"/>
      <c r="TFY14" s="43"/>
      <c r="TFZ14" s="43"/>
      <c r="TGA14" s="43"/>
      <c r="TGB14" s="43"/>
      <c r="TGC14" s="43"/>
      <c r="TGD14" s="43"/>
      <c r="TGE14" s="43"/>
      <c r="TGF14" s="43"/>
      <c r="TGG14" s="43"/>
      <c r="TGH14" s="43"/>
      <c r="TGI14" s="43"/>
      <c r="TGJ14" s="43"/>
      <c r="TGK14" s="43"/>
      <c r="TGL14" s="43"/>
      <c r="TGM14" s="43"/>
      <c r="TGN14" s="43"/>
      <c r="TGO14" s="43"/>
      <c r="TGP14" s="43"/>
      <c r="TGQ14" s="43"/>
      <c r="TGR14" s="43"/>
      <c r="TGS14" s="43"/>
      <c r="TGT14" s="43"/>
      <c r="TGU14" s="43"/>
      <c r="TGV14" s="43"/>
      <c r="TGW14" s="43"/>
      <c r="TGX14" s="43"/>
      <c r="TGY14" s="43"/>
      <c r="TGZ14" s="43"/>
      <c r="THA14" s="43"/>
      <c r="THB14" s="43"/>
      <c r="THC14" s="43"/>
      <c r="THD14" s="43"/>
      <c r="THE14" s="43"/>
      <c r="THF14" s="43"/>
      <c r="THG14" s="43"/>
      <c r="THH14" s="43"/>
      <c r="THI14" s="43"/>
      <c r="THJ14" s="43"/>
      <c r="THK14" s="43"/>
      <c r="THL14" s="43"/>
      <c r="THM14" s="43"/>
      <c r="THN14" s="43"/>
      <c r="THO14" s="43"/>
      <c r="THP14" s="43"/>
      <c r="THQ14" s="43"/>
      <c r="THR14" s="43"/>
      <c r="THS14" s="43"/>
      <c r="THT14" s="43"/>
      <c r="THU14" s="43"/>
      <c r="THV14" s="43"/>
      <c r="THW14" s="43"/>
      <c r="THX14" s="43"/>
      <c r="THY14" s="43"/>
      <c r="THZ14" s="43"/>
      <c r="TIA14" s="43"/>
      <c r="TIB14" s="43"/>
      <c r="TIC14" s="43"/>
      <c r="TID14" s="43"/>
      <c r="TIE14" s="43"/>
      <c r="TIF14" s="43"/>
      <c r="TIG14" s="43"/>
      <c r="TIH14" s="43"/>
      <c r="TII14" s="43"/>
      <c r="TIJ14" s="43"/>
      <c r="TIK14" s="43"/>
      <c r="TIL14" s="43"/>
      <c r="TIM14" s="43"/>
      <c r="TIN14" s="43"/>
      <c r="TIO14" s="43"/>
      <c r="TIP14" s="43"/>
      <c r="TIQ14" s="43"/>
      <c r="TIR14" s="43"/>
      <c r="TIS14" s="43"/>
      <c r="TIT14" s="43"/>
      <c r="TIU14" s="43"/>
      <c r="TIV14" s="43"/>
      <c r="TIW14" s="43"/>
      <c r="TIX14" s="43"/>
      <c r="TIY14" s="43"/>
      <c r="TIZ14" s="43"/>
      <c r="TJA14" s="43"/>
      <c r="TJB14" s="43"/>
      <c r="TJC14" s="43"/>
      <c r="TJD14" s="43"/>
      <c r="TJE14" s="43"/>
      <c r="TJF14" s="43"/>
      <c r="TJG14" s="43"/>
      <c r="TJH14" s="43"/>
      <c r="TJI14" s="43"/>
      <c r="TJJ14" s="43"/>
      <c r="TJK14" s="43"/>
      <c r="TJL14" s="43"/>
      <c r="TJM14" s="43"/>
      <c r="TJN14" s="43"/>
      <c r="TJO14" s="43"/>
      <c r="TJP14" s="43"/>
      <c r="TJQ14" s="43"/>
      <c r="TJR14" s="43"/>
      <c r="TJS14" s="43"/>
      <c r="TJT14" s="43"/>
      <c r="TJU14" s="43"/>
      <c r="TJV14" s="43"/>
      <c r="TJW14" s="43"/>
      <c r="TJX14" s="43"/>
      <c r="TJY14" s="43"/>
      <c r="TJZ14" s="43"/>
      <c r="TKA14" s="43"/>
      <c r="TKB14" s="43"/>
      <c r="TKC14" s="43"/>
      <c r="TKD14" s="43"/>
      <c r="TKE14" s="43"/>
      <c r="TKF14" s="43"/>
      <c r="TKG14" s="43"/>
      <c r="TKH14" s="43"/>
      <c r="TKI14" s="43"/>
      <c r="TKJ14" s="43"/>
      <c r="TKK14" s="43"/>
      <c r="TKL14" s="43"/>
      <c r="TKM14" s="43"/>
      <c r="TKN14" s="43"/>
      <c r="TKO14" s="43"/>
      <c r="TKP14" s="43"/>
      <c r="TKQ14" s="43"/>
      <c r="TKR14" s="43"/>
      <c r="TKS14" s="43"/>
      <c r="TKT14" s="43"/>
      <c r="TKU14" s="43"/>
      <c r="TKV14" s="43"/>
      <c r="TKW14" s="43"/>
      <c r="TKX14" s="43"/>
      <c r="TKY14" s="43"/>
      <c r="TKZ14" s="43"/>
      <c r="TLA14" s="43"/>
      <c r="TLB14" s="43"/>
      <c r="TLC14" s="43"/>
      <c r="TLD14" s="43"/>
      <c r="TLE14" s="43"/>
      <c r="TLF14" s="43"/>
      <c r="TLG14" s="43"/>
      <c r="TLH14" s="43"/>
      <c r="TLI14" s="43"/>
      <c r="TLJ14" s="43"/>
      <c r="TLK14" s="43"/>
      <c r="TLL14" s="43"/>
      <c r="TLM14" s="43"/>
      <c r="TLN14" s="43"/>
      <c r="TLO14" s="43"/>
      <c r="TLP14" s="43"/>
      <c r="TLQ14" s="43"/>
      <c r="TLR14" s="43"/>
      <c r="TLS14" s="43"/>
      <c r="TLT14" s="43"/>
      <c r="TLU14" s="43"/>
      <c r="TLV14" s="43"/>
      <c r="TLW14" s="43"/>
      <c r="TLX14" s="43"/>
      <c r="TLY14" s="43"/>
      <c r="TLZ14" s="43"/>
      <c r="TMA14" s="43"/>
      <c r="TMB14" s="43"/>
      <c r="TMC14" s="43"/>
      <c r="TMD14" s="43"/>
      <c r="TME14" s="43"/>
      <c r="TMF14" s="43"/>
      <c r="TMG14" s="43"/>
      <c r="TMH14" s="43"/>
      <c r="TMI14" s="43"/>
      <c r="TMJ14" s="43"/>
      <c r="TMK14" s="43"/>
      <c r="TML14" s="43"/>
      <c r="TMM14" s="43"/>
      <c r="TMN14" s="43"/>
      <c r="TMO14" s="43"/>
      <c r="TMP14" s="43"/>
      <c r="TMQ14" s="43"/>
      <c r="TMR14" s="43"/>
      <c r="TMS14" s="43"/>
      <c r="TMT14" s="43"/>
      <c r="TMU14" s="43"/>
      <c r="TMV14" s="43"/>
      <c r="TMW14" s="43"/>
      <c r="TMX14" s="43"/>
      <c r="TMY14" s="43"/>
      <c r="TMZ14" s="43"/>
      <c r="TNA14" s="43"/>
      <c r="TNB14" s="43"/>
      <c r="TNC14" s="43"/>
      <c r="TND14" s="43"/>
      <c r="TNE14" s="43"/>
      <c r="TNF14" s="43"/>
      <c r="TNG14" s="43"/>
      <c r="TNH14" s="43"/>
      <c r="TNI14" s="43"/>
      <c r="TNJ14" s="43"/>
      <c r="TNK14" s="43"/>
      <c r="TNL14" s="43"/>
      <c r="TNM14" s="43"/>
      <c r="TNN14" s="43"/>
      <c r="TNO14" s="43"/>
      <c r="TNP14" s="43"/>
      <c r="TNQ14" s="43"/>
      <c r="TNR14" s="43"/>
      <c r="TNS14" s="43"/>
      <c r="TNT14" s="43"/>
      <c r="TNU14" s="43"/>
      <c r="TNV14" s="43"/>
      <c r="TNW14" s="43"/>
      <c r="TNX14" s="43"/>
      <c r="TNY14" s="43"/>
      <c r="TNZ14" s="43"/>
      <c r="TOA14" s="43"/>
      <c r="TOB14" s="43"/>
      <c r="TOC14" s="43"/>
      <c r="TOD14" s="43"/>
      <c r="TOE14" s="43"/>
      <c r="TOF14" s="43"/>
      <c r="TOG14" s="43"/>
      <c r="TOH14" s="43"/>
      <c r="TOI14" s="43"/>
      <c r="TOJ14" s="43"/>
      <c r="TOK14" s="43"/>
      <c r="TOL14" s="43"/>
      <c r="TOM14" s="43"/>
      <c r="TON14" s="43"/>
      <c r="TOO14" s="43"/>
      <c r="TOP14" s="43"/>
      <c r="TOQ14" s="43"/>
      <c r="TOR14" s="43"/>
      <c r="TOS14" s="43"/>
      <c r="TOT14" s="43"/>
      <c r="TOU14" s="43"/>
      <c r="TOV14" s="43"/>
      <c r="TOW14" s="43"/>
      <c r="TOX14" s="43"/>
      <c r="TOY14" s="43"/>
      <c r="TOZ14" s="43"/>
      <c r="TPA14" s="43"/>
      <c r="TPB14" s="43"/>
      <c r="TPC14" s="43"/>
      <c r="TPD14" s="43"/>
      <c r="TPE14" s="43"/>
      <c r="TPF14" s="43"/>
      <c r="TPG14" s="43"/>
      <c r="TPH14" s="43"/>
      <c r="TPI14" s="43"/>
      <c r="TPJ14" s="43"/>
      <c r="TPK14" s="43"/>
      <c r="TPL14" s="43"/>
      <c r="TPM14" s="43"/>
      <c r="TPN14" s="43"/>
      <c r="TPO14" s="43"/>
      <c r="TPP14" s="43"/>
      <c r="TPQ14" s="43"/>
      <c r="TPR14" s="43"/>
      <c r="TPS14" s="43"/>
      <c r="TPT14" s="43"/>
      <c r="TPU14" s="43"/>
      <c r="TPV14" s="43"/>
      <c r="TPW14" s="43"/>
      <c r="TPX14" s="43"/>
      <c r="TPY14" s="43"/>
      <c r="TPZ14" s="43"/>
      <c r="TQA14" s="43"/>
      <c r="TQB14" s="43"/>
      <c r="TQC14" s="43"/>
      <c r="TQD14" s="43"/>
      <c r="TQE14" s="43"/>
      <c r="TQF14" s="43"/>
      <c r="TQG14" s="43"/>
      <c r="TQH14" s="43"/>
      <c r="TQI14" s="43"/>
      <c r="TQJ14" s="43"/>
      <c r="TQK14" s="43"/>
      <c r="TQL14" s="43"/>
      <c r="TQM14" s="43"/>
      <c r="TQN14" s="43"/>
      <c r="TQO14" s="43"/>
      <c r="TQP14" s="43"/>
      <c r="TQQ14" s="43"/>
      <c r="TQR14" s="43"/>
      <c r="TQS14" s="43"/>
      <c r="TQT14" s="43"/>
      <c r="TQU14" s="43"/>
      <c r="TQV14" s="43"/>
      <c r="TQW14" s="43"/>
      <c r="TQX14" s="43"/>
      <c r="TQY14" s="43"/>
      <c r="TQZ14" s="43"/>
      <c r="TRA14" s="43"/>
      <c r="TRB14" s="43"/>
      <c r="TRC14" s="43"/>
      <c r="TRD14" s="43"/>
      <c r="TRE14" s="43"/>
      <c r="TRF14" s="43"/>
      <c r="TRG14" s="43"/>
      <c r="TRH14" s="43"/>
      <c r="TRI14" s="43"/>
      <c r="TRJ14" s="43"/>
      <c r="TRK14" s="43"/>
      <c r="TRL14" s="43"/>
      <c r="TRM14" s="43"/>
      <c r="TRN14" s="43"/>
      <c r="TRO14" s="43"/>
      <c r="TRP14" s="43"/>
      <c r="TRQ14" s="43"/>
      <c r="TRR14" s="43"/>
      <c r="TRS14" s="43"/>
      <c r="TRT14" s="43"/>
      <c r="TRU14" s="43"/>
      <c r="TRV14" s="43"/>
      <c r="TRW14" s="43"/>
      <c r="TRX14" s="43"/>
      <c r="TRY14" s="43"/>
      <c r="TRZ14" s="43"/>
      <c r="TSA14" s="43"/>
      <c r="TSB14" s="43"/>
      <c r="TSC14" s="43"/>
      <c r="TSD14" s="43"/>
      <c r="TSE14" s="43"/>
      <c r="TSF14" s="43"/>
      <c r="TSG14" s="43"/>
      <c r="TSH14" s="43"/>
      <c r="TSI14" s="43"/>
      <c r="TSJ14" s="43"/>
      <c r="TSK14" s="43"/>
      <c r="TSL14" s="43"/>
      <c r="TSM14" s="43"/>
      <c r="TSN14" s="43"/>
      <c r="TSO14" s="43"/>
      <c r="TSP14" s="43"/>
      <c r="TSQ14" s="43"/>
      <c r="TSR14" s="43"/>
      <c r="TSS14" s="43"/>
      <c r="TST14" s="43"/>
      <c r="TSU14" s="43"/>
      <c r="TSV14" s="43"/>
      <c r="TSW14" s="43"/>
      <c r="TSX14" s="43"/>
      <c r="TSY14" s="43"/>
      <c r="TSZ14" s="43"/>
      <c r="TTA14" s="43"/>
      <c r="TTB14" s="43"/>
      <c r="TTC14" s="43"/>
      <c r="TTD14" s="43"/>
      <c r="TTE14" s="43"/>
      <c r="TTF14" s="43"/>
      <c r="TTG14" s="43"/>
      <c r="TTH14" s="43"/>
      <c r="TTI14" s="43"/>
      <c r="TTJ14" s="43"/>
      <c r="TTK14" s="43"/>
      <c r="TTL14" s="43"/>
      <c r="TTM14" s="43"/>
      <c r="TTN14" s="43"/>
      <c r="TTO14" s="43"/>
      <c r="TTP14" s="43"/>
      <c r="TTQ14" s="43"/>
      <c r="TTR14" s="43"/>
      <c r="TTS14" s="43"/>
      <c r="TTT14" s="43"/>
      <c r="TTU14" s="43"/>
      <c r="TTV14" s="43"/>
      <c r="TTW14" s="43"/>
      <c r="TTX14" s="43"/>
      <c r="TTY14" s="43"/>
      <c r="TTZ14" s="43"/>
      <c r="TUA14" s="43"/>
      <c r="TUB14" s="43"/>
      <c r="TUC14" s="43"/>
      <c r="TUD14" s="43"/>
      <c r="TUE14" s="43"/>
      <c r="TUF14" s="43"/>
      <c r="TUG14" s="43"/>
      <c r="TUH14" s="43"/>
      <c r="TUI14" s="43"/>
      <c r="TUJ14" s="43"/>
      <c r="TUK14" s="43"/>
      <c r="TUL14" s="43"/>
      <c r="TUM14" s="43"/>
      <c r="TUN14" s="43"/>
      <c r="TUO14" s="43"/>
      <c r="TUP14" s="43"/>
      <c r="TUQ14" s="43"/>
      <c r="TUR14" s="43"/>
      <c r="TUS14" s="43"/>
      <c r="TUT14" s="43"/>
      <c r="TUU14" s="43"/>
      <c r="TUV14" s="43"/>
      <c r="TUW14" s="43"/>
      <c r="TUX14" s="43"/>
      <c r="TUY14" s="43"/>
      <c r="TUZ14" s="43"/>
      <c r="TVA14" s="43"/>
      <c r="TVB14" s="43"/>
      <c r="TVC14" s="43"/>
      <c r="TVD14" s="43"/>
      <c r="TVE14" s="43"/>
      <c r="TVF14" s="43"/>
      <c r="TVG14" s="43"/>
      <c r="TVH14" s="43"/>
      <c r="TVI14" s="43"/>
      <c r="TVJ14" s="43"/>
      <c r="TVK14" s="43"/>
      <c r="TVL14" s="43"/>
      <c r="TVM14" s="43"/>
      <c r="TVN14" s="43"/>
      <c r="TVO14" s="43"/>
      <c r="TVP14" s="43"/>
      <c r="TVQ14" s="43"/>
      <c r="TVR14" s="43"/>
      <c r="TVS14" s="43"/>
      <c r="TVT14" s="43"/>
      <c r="TVU14" s="43"/>
      <c r="TVV14" s="43"/>
      <c r="TVW14" s="43"/>
      <c r="TVX14" s="43"/>
      <c r="TVY14" s="43"/>
      <c r="TVZ14" s="43"/>
      <c r="TWA14" s="43"/>
      <c r="TWB14" s="43"/>
      <c r="TWC14" s="43"/>
      <c r="TWD14" s="43"/>
      <c r="TWE14" s="43"/>
      <c r="TWF14" s="43"/>
      <c r="TWG14" s="43"/>
      <c r="TWH14" s="43"/>
      <c r="TWI14" s="43"/>
      <c r="TWJ14" s="43"/>
      <c r="TWK14" s="43"/>
      <c r="TWL14" s="43"/>
      <c r="TWM14" s="43"/>
      <c r="TWN14" s="43"/>
      <c r="TWO14" s="43"/>
      <c r="TWP14" s="43"/>
      <c r="TWQ14" s="43"/>
      <c r="TWR14" s="43"/>
      <c r="TWS14" s="43"/>
      <c r="TWT14" s="43"/>
      <c r="TWU14" s="43"/>
      <c r="TWV14" s="43"/>
      <c r="TWW14" s="43"/>
      <c r="TWX14" s="43"/>
      <c r="TWY14" s="43"/>
      <c r="TWZ14" s="43"/>
      <c r="TXA14" s="43"/>
      <c r="TXB14" s="43"/>
      <c r="TXC14" s="43"/>
      <c r="TXD14" s="43"/>
      <c r="TXE14" s="43"/>
      <c r="TXF14" s="43"/>
      <c r="TXG14" s="43"/>
      <c r="TXH14" s="43"/>
      <c r="TXI14" s="43"/>
      <c r="TXJ14" s="43"/>
      <c r="TXK14" s="43"/>
      <c r="TXL14" s="43"/>
      <c r="TXM14" s="43"/>
      <c r="TXN14" s="43"/>
      <c r="TXO14" s="43"/>
      <c r="TXP14" s="43"/>
      <c r="TXQ14" s="43"/>
      <c r="TXR14" s="43"/>
      <c r="TXS14" s="43"/>
      <c r="TXT14" s="43"/>
      <c r="TXU14" s="43"/>
      <c r="TXV14" s="43"/>
      <c r="TXW14" s="43"/>
      <c r="TXX14" s="43"/>
      <c r="TXY14" s="43"/>
      <c r="TXZ14" s="43"/>
      <c r="TYA14" s="43"/>
      <c r="TYB14" s="43"/>
      <c r="TYC14" s="43"/>
      <c r="TYD14" s="43"/>
      <c r="TYE14" s="43"/>
      <c r="TYF14" s="43"/>
      <c r="TYG14" s="43"/>
      <c r="TYH14" s="43"/>
      <c r="TYI14" s="43"/>
      <c r="TYJ14" s="43"/>
      <c r="TYK14" s="43"/>
      <c r="TYL14" s="43"/>
      <c r="TYM14" s="43"/>
      <c r="TYN14" s="43"/>
      <c r="TYO14" s="43"/>
      <c r="TYP14" s="43"/>
      <c r="TYQ14" s="43"/>
      <c r="TYR14" s="43"/>
      <c r="TYS14" s="43"/>
      <c r="TYT14" s="43"/>
      <c r="TYU14" s="43"/>
      <c r="TYV14" s="43"/>
      <c r="TYW14" s="43"/>
      <c r="TYX14" s="43"/>
      <c r="TYY14" s="43"/>
      <c r="TYZ14" s="43"/>
      <c r="TZA14" s="43"/>
      <c r="TZB14" s="43"/>
      <c r="TZC14" s="43"/>
      <c r="TZD14" s="43"/>
      <c r="TZE14" s="43"/>
      <c r="TZF14" s="43"/>
      <c r="TZG14" s="43"/>
      <c r="TZH14" s="43"/>
      <c r="TZI14" s="43"/>
      <c r="TZJ14" s="43"/>
      <c r="TZK14" s="43"/>
      <c r="TZL14" s="43"/>
      <c r="TZM14" s="43"/>
      <c r="TZN14" s="43"/>
      <c r="TZO14" s="43"/>
      <c r="TZP14" s="43"/>
      <c r="TZQ14" s="43"/>
      <c r="TZR14" s="43"/>
      <c r="TZS14" s="43"/>
      <c r="TZT14" s="43"/>
      <c r="TZU14" s="43"/>
      <c r="TZV14" s="43"/>
      <c r="TZW14" s="43"/>
      <c r="TZX14" s="43"/>
      <c r="TZY14" s="43"/>
      <c r="TZZ14" s="43"/>
      <c r="UAA14" s="43"/>
      <c r="UAB14" s="43"/>
      <c r="UAC14" s="43"/>
      <c r="UAD14" s="43"/>
      <c r="UAE14" s="43"/>
      <c r="UAF14" s="43"/>
      <c r="UAG14" s="43"/>
      <c r="UAH14" s="43"/>
      <c r="UAI14" s="43"/>
      <c r="UAJ14" s="43"/>
      <c r="UAK14" s="43"/>
      <c r="UAL14" s="43"/>
      <c r="UAM14" s="43"/>
      <c r="UAN14" s="43"/>
      <c r="UAO14" s="43"/>
      <c r="UAP14" s="43"/>
      <c r="UAQ14" s="43"/>
      <c r="UAR14" s="43"/>
      <c r="UAS14" s="43"/>
      <c r="UAT14" s="43"/>
      <c r="UAU14" s="43"/>
      <c r="UAV14" s="43"/>
      <c r="UAW14" s="43"/>
      <c r="UAX14" s="43"/>
      <c r="UAY14" s="43"/>
      <c r="UAZ14" s="43"/>
      <c r="UBA14" s="43"/>
      <c r="UBB14" s="43"/>
      <c r="UBC14" s="43"/>
      <c r="UBD14" s="43"/>
      <c r="UBE14" s="43"/>
      <c r="UBF14" s="43"/>
      <c r="UBG14" s="43"/>
      <c r="UBH14" s="43"/>
      <c r="UBI14" s="43"/>
      <c r="UBJ14" s="43"/>
      <c r="UBK14" s="43"/>
      <c r="UBL14" s="43"/>
      <c r="UBM14" s="43"/>
      <c r="UBN14" s="43"/>
      <c r="UBO14" s="43"/>
      <c r="UBP14" s="43"/>
      <c r="UBQ14" s="43"/>
      <c r="UBR14" s="43"/>
      <c r="UBS14" s="43"/>
      <c r="UBT14" s="43"/>
      <c r="UBU14" s="43"/>
      <c r="UBV14" s="43"/>
      <c r="UBW14" s="43"/>
      <c r="UBX14" s="43"/>
      <c r="UBY14" s="43"/>
      <c r="UBZ14" s="43"/>
      <c r="UCA14" s="43"/>
      <c r="UCB14" s="43"/>
      <c r="UCC14" s="43"/>
      <c r="UCD14" s="43"/>
      <c r="UCE14" s="43"/>
      <c r="UCF14" s="43"/>
      <c r="UCG14" s="43"/>
      <c r="UCH14" s="43"/>
      <c r="UCI14" s="43"/>
      <c r="UCJ14" s="43"/>
      <c r="UCK14" s="43"/>
      <c r="UCL14" s="43"/>
      <c r="UCM14" s="43"/>
      <c r="UCN14" s="43"/>
      <c r="UCO14" s="43"/>
      <c r="UCP14" s="43"/>
      <c r="UCQ14" s="43"/>
      <c r="UCR14" s="43"/>
      <c r="UCS14" s="43"/>
      <c r="UCT14" s="43"/>
      <c r="UCU14" s="43"/>
      <c r="UCV14" s="43"/>
      <c r="UCW14" s="43"/>
      <c r="UCX14" s="43"/>
      <c r="UCY14" s="43"/>
      <c r="UCZ14" s="43"/>
      <c r="UDA14" s="43"/>
      <c r="UDB14" s="43"/>
      <c r="UDC14" s="43"/>
      <c r="UDD14" s="43"/>
      <c r="UDE14" s="43"/>
      <c r="UDF14" s="43"/>
      <c r="UDG14" s="43"/>
      <c r="UDH14" s="43"/>
      <c r="UDI14" s="43"/>
      <c r="UDJ14" s="43"/>
      <c r="UDK14" s="43"/>
      <c r="UDL14" s="43"/>
      <c r="UDM14" s="43"/>
      <c r="UDN14" s="43"/>
      <c r="UDO14" s="43"/>
      <c r="UDP14" s="43"/>
      <c r="UDQ14" s="43"/>
      <c r="UDR14" s="43"/>
      <c r="UDS14" s="43"/>
      <c r="UDT14" s="43"/>
      <c r="UDU14" s="43"/>
      <c r="UDV14" s="43"/>
      <c r="UDW14" s="43"/>
      <c r="UDX14" s="43"/>
      <c r="UDY14" s="43"/>
      <c r="UDZ14" s="43"/>
      <c r="UEA14" s="43"/>
      <c r="UEB14" s="43"/>
      <c r="UEC14" s="43"/>
      <c r="UED14" s="43"/>
      <c r="UEE14" s="43"/>
      <c r="UEF14" s="43"/>
      <c r="UEG14" s="43"/>
      <c r="UEH14" s="43"/>
      <c r="UEI14" s="43"/>
      <c r="UEJ14" s="43"/>
      <c r="UEK14" s="43"/>
      <c r="UEL14" s="43"/>
      <c r="UEM14" s="43"/>
      <c r="UEN14" s="43"/>
      <c r="UEO14" s="43"/>
      <c r="UEP14" s="43"/>
      <c r="UEQ14" s="43"/>
      <c r="UER14" s="43"/>
      <c r="UES14" s="43"/>
      <c r="UET14" s="43"/>
      <c r="UEU14" s="43"/>
      <c r="UEV14" s="43"/>
      <c r="UEW14" s="43"/>
      <c r="UEX14" s="43"/>
      <c r="UEY14" s="43"/>
      <c r="UEZ14" s="43"/>
      <c r="UFA14" s="43"/>
      <c r="UFB14" s="43"/>
      <c r="UFC14" s="43"/>
      <c r="UFD14" s="43"/>
      <c r="UFE14" s="43"/>
      <c r="UFF14" s="43"/>
      <c r="UFG14" s="43"/>
      <c r="UFH14" s="43"/>
      <c r="UFI14" s="43"/>
      <c r="UFJ14" s="43"/>
      <c r="UFK14" s="43"/>
      <c r="UFL14" s="43"/>
      <c r="UFM14" s="43"/>
      <c r="UFN14" s="43"/>
      <c r="UFO14" s="43"/>
      <c r="UFP14" s="43"/>
      <c r="UFQ14" s="43"/>
      <c r="UFR14" s="43"/>
      <c r="UFS14" s="43"/>
      <c r="UFT14" s="43"/>
      <c r="UFU14" s="43"/>
      <c r="UFV14" s="43"/>
      <c r="UFW14" s="43"/>
      <c r="UFX14" s="43"/>
      <c r="UFY14" s="43"/>
      <c r="UFZ14" s="43"/>
      <c r="UGA14" s="43"/>
      <c r="UGB14" s="43"/>
      <c r="UGC14" s="43"/>
      <c r="UGD14" s="43"/>
      <c r="UGE14" s="43"/>
      <c r="UGF14" s="43"/>
      <c r="UGG14" s="43"/>
      <c r="UGH14" s="43"/>
      <c r="UGI14" s="43"/>
      <c r="UGJ14" s="43"/>
      <c r="UGK14" s="43"/>
      <c r="UGL14" s="43"/>
      <c r="UGM14" s="43"/>
      <c r="UGN14" s="43"/>
      <c r="UGO14" s="43"/>
      <c r="UGP14" s="43"/>
      <c r="UGQ14" s="43"/>
      <c r="UGR14" s="43"/>
      <c r="UGS14" s="43"/>
      <c r="UGT14" s="43"/>
      <c r="UGU14" s="43"/>
      <c r="UGV14" s="43"/>
      <c r="UGW14" s="43"/>
      <c r="UGX14" s="43"/>
      <c r="UGY14" s="43"/>
      <c r="UGZ14" s="43"/>
      <c r="UHA14" s="43"/>
      <c r="UHB14" s="43"/>
      <c r="UHC14" s="43"/>
      <c r="UHD14" s="43"/>
      <c r="UHE14" s="43"/>
      <c r="UHF14" s="43"/>
      <c r="UHG14" s="43"/>
      <c r="UHH14" s="43"/>
      <c r="UHI14" s="43"/>
      <c r="UHJ14" s="43"/>
      <c r="UHK14" s="43"/>
      <c r="UHL14" s="43"/>
      <c r="UHM14" s="43"/>
      <c r="UHN14" s="43"/>
      <c r="UHO14" s="43"/>
      <c r="UHP14" s="43"/>
      <c r="UHQ14" s="43"/>
      <c r="UHR14" s="43"/>
      <c r="UHS14" s="43"/>
      <c r="UHT14" s="43"/>
      <c r="UHU14" s="43"/>
      <c r="UHV14" s="43"/>
      <c r="UHW14" s="43"/>
      <c r="UHX14" s="43"/>
      <c r="UHY14" s="43"/>
      <c r="UHZ14" s="43"/>
      <c r="UIA14" s="43"/>
      <c r="UIB14" s="43"/>
      <c r="UIC14" s="43"/>
      <c r="UID14" s="43"/>
      <c r="UIE14" s="43"/>
      <c r="UIF14" s="43"/>
      <c r="UIG14" s="43"/>
      <c r="UIH14" s="43"/>
      <c r="UII14" s="43"/>
      <c r="UIJ14" s="43"/>
      <c r="UIK14" s="43"/>
      <c r="UIL14" s="43"/>
      <c r="UIM14" s="43"/>
      <c r="UIN14" s="43"/>
      <c r="UIO14" s="43"/>
      <c r="UIP14" s="43"/>
      <c r="UIQ14" s="43"/>
      <c r="UIR14" s="43"/>
      <c r="UIS14" s="43"/>
      <c r="UIT14" s="43"/>
      <c r="UIU14" s="43"/>
      <c r="UIV14" s="43"/>
      <c r="UIW14" s="43"/>
      <c r="UIX14" s="43"/>
      <c r="UIY14" s="43"/>
      <c r="UIZ14" s="43"/>
      <c r="UJA14" s="43"/>
      <c r="UJB14" s="43"/>
      <c r="UJC14" s="43"/>
      <c r="UJD14" s="43"/>
      <c r="UJE14" s="43"/>
      <c r="UJF14" s="43"/>
      <c r="UJG14" s="43"/>
      <c r="UJH14" s="43"/>
      <c r="UJI14" s="43"/>
      <c r="UJJ14" s="43"/>
      <c r="UJK14" s="43"/>
      <c r="UJL14" s="43"/>
      <c r="UJM14" s="43"/>
      <c r="UJN14" s="43"/>
      <c r="UJO14" s="43"/>
      <c r="UJP14" s="43"/>
      <c r="UJQ14" s="43"/>
      <c r="UJR14" s="43"/>
      <c r="UJS14" s="43"/>
      <c r="UJT14" s="43"/>
      <c r="UJU14" s="43"/>
      <c r="UJV14" s="43"/>
      <c r="UJW14" s="43"/>
      <c r="UJX14" s="43"/>
      <c r="UJY14" s="43"/>
      <c r="UJZ14" s="43"/>
      <c r="UKA14" s="43"/>
      <c r="UKB14" s="43"/>
      <c r="UKC14" s="43"/>
      <c r="UKD14" s="43"/>
      <c r="UKE14" s="43"/>
      <c r="UKF14" s="43"/>
      <c r="UKG14" s="43"/>
      <c r="UKH14" s="43"/>
      <c r="UKI14" s="43"/>
      <c r="UKJ14" s="43"/>
      <c r="UKK14" s="43"/>
      <c r="UKL14" s="43"/>
      <c r="UKM14" s="43"/>
      <c r="UKN14" s="43"/>
      <c r="UKO14" s="43"/>
      <c r="UKP14" s="43"/>
      <c r="UKQ14" s="43"/>
      <c r="UKR14" s="43"/>
      <c r="UKS14" s="43"/>
      <c r="UKT14" s="43"/>
      <c r="UKU14" s="43"/>
      <c r="UKV14" s="43"/>
      <c r="UKW14" s="43"/>
      <c r="UKX14" s="43"/>
      <c r="UKY14" s="43"/>
      <c r="UKZ14" s="43"/>
      <c r="ULA14" s="43"/>
      <c r="ULB14" s="43"/>
      <c r="ULC14" s="43"/>
      <c r="ULD14" s="43"/>
      <c r="ULE14" s="43"/>
      <c r="ULF14" s="43"/>
      <c r="ULG14" s="43"/>
      <c r="ULH14" s="43"/>
      <c r="ULI14" s="43"/>
      <c r="ULJ14" s="43"/>
      <c r="ULK14" s="43"/>
      <c r="ULL14" s="43"/>
      <c r="ULM14" s="43"/>
      <c r="ULN14" s="43"/>
      <c r="ULO14" s="43"/>
      <c r="ULP14" s="43"/>
      <c r="ULQ14" s="43"/>
      <c r="ULR14" s="43"/>
      <c r="ULS14" s="43"/>
      <c r="ULT14" s="43"/>
      <c r="ULU14" s="43"/>
      <c r="ULV14" s="43"/>
      <c r="ULW14" s="43"/>
      <c r="ULX14" s="43"/>
      <c r="ULY14" s="43"/>
      <c r="ULZ14" s="43"/>
      <c r="UMA14" s="43"/>
      <c r="UMB14" s="43"/>
      <c r="UMC14" s="43"/>
      <c r="UMD14" s="43"/>
      <c r="UME14" s="43"/>
      <c r="UMF14" s="43"/>
      <c r="UMG14" s="43"/>
      <c r="UMH14" s="43"/>
      <c r="UMI14" s="43"/>
      <c r="UMJ14" s="43"/>
      <c r="UMK14" s="43"/>
      <c r="UML14" s="43"/>
      <c r="UMM14" s="43"/>
      <c r="UMN14" s="43"/>
      <c r="UMO14" s="43"/>
      <c r="UMP14" s="43"/>
      <c r="UMQ14" s="43"/>
      <c r="UMR14" s="43"/>
      <c r="UMS14" s="43"/>
      <c r="UMT14" s="43"/>
      <c r="UMU14" s="43"/>
      <c r="UMV14" s="43"/>
      <c r="UMW14" s="43"/>
      <c r="UMX14" s="43"/>
      <c r="UMY14" s="43"/>
      <c r="UMZ14" s="43"/>
      <c r="UNA14" s="43"/>
      <c r="UNB14" s="43"/>
      <c r="UNC14" s="43"/>
      <c r="UND14" s="43"/>
      <c r="UNE14" s="43"/>
      <c r="UNF14" s="43"/>
      <c r="UNG14" s="43"/>
      <c r="UNH14" s="43"/>
      <c r="UNI14" s="43"/>
      <c r="UNJ14" s="43"/>
      <c r="UNK14" s="43"/>
      <c r="UNL14" s="43"/>
      <c r="UNM14" s="43"/>
      <c r="UNN14" s="43"/>
      <c r="UNO14" s="43"/>
      <c r="UNP14" s="43"/>
      <c r="UNQ14" s="43"/>
      <c r="UNR14" s="43"/>
      <c r="UNS14" s="43"/>
      <c r="UNT14" s="43"/>
      <c r="UNU14" s="43"/>
      <c r="UNV14" s="43"/>
      <c r="UNW14" s="43"/>
      <c r="UNX14" s="43"/>
      <c r="UNY14" s="43"/>
      <c r="UNZ14" s="43"/>
      <c r="UOA14" s="43"/>
      <c r="UOB14" s="43"/>
      <c r="UOC14" s="43"/>
      <c r="UOD14" s="43"/>
      <c r="UOE14" s="43"/>
      <c r="UOF14" s="43"/>
      <c r="UOG14" s="43"/>
      <c r="UOH14" s="43"/>
      <c r="UOI14" s="43"/>
      <c r="UOJ14" s="43"/>
      <c r="UOK14" s="43"/>
      <c r="UOL14" s="43"/>
      <c r="UOM14" s="43"/>
      <c r="UON14" s="43"/>
      <c r="UOO14" s="43"/>
      <c r="UOP14" s="43"/>
      <c r="UOQ14" s="43"/>
      <c r="UOR14" s="43"/>
      <c r="UOS14" s="43"/>
      <c r="UOT14" s="43"/>
      <c r="UOU14" s="43"/>
      <c r="UOV14" s="43"/>
      <c r="UOW14" s="43"/>
      <c r="UOX14" s="43"/>
      <c r="UOY14" s="43"/>
      <c r="UOZ14" s="43"/>
      <c r="UPA14" s="43"/>
      <c r="UPB14" s="43"/>
      <c r="UPC14" s="43"/>
      <c r="UPD14" s="43"/>
      <c r="UPE14" s="43"/>
      <c r="UPF14" s="43"/>
      <c r="UPG14" s="43"/>
      <c r="UPH14" s="43"/>
      <c r="UPI14" s="43"/>
      <c r="UPJ14" s="43"/>
      <c r="UPK14" s="43"/>
      <c r="UPL14" s="43"/>
      <c r="UPM14" s="43"/>
      <c r="UPN14" s="43"/>
      <c r="UPO14" s="43"/>
      <c r="UPP14" s="43"/>
      <c r="UPQ14" s="43"/>
      <c r="UPR14" s="43"/>
      <c r="UPS14" s="43"/>
      <c r="UPT14" s="43"/>
      <c r="UPU14" s="43"/>
      <c r="UPV14" s="43"/>
      <c r="UPW14" s="43"/>
      <c r="UPX14" s="43"/>
      <c r="UPY14" s="43"/>
      <c r="UPZ14" s="43"/>
      <c r="UQA14" s="43"/>
      <c r="UQB14" s="43"/>
      <c r="UQC14" s="43"/>
      <c r="UQD14" s="43"/>
      <c r="UQE14" s="43"/>
      <c r="UQF14" s="43"/>
      <c r="UQG14" s="43"/>
      <c r="UQH14" s="43"/>
      <c r="UQI14" s="43"/>
      <c r="UQJ14" s="43"/>
      <c r="UQK14" s="43"/>
      <c r="UQL14" s="43"/>
      <c r="UQM14" s="43"/>
      <c r="UQN14" s="43"/>
      <c r="UQO14" s="43"/>
      <c r="UQP14" s="43"/>
      <c r="UQQ14" s="43"/>
      <c r="UQR14" s="43"/>
      <c r="UQS14" s="43"/>
      <c r="UQT14" s="43"/>
      <c r="UQU14" s="43"/>
      <c r="UQV14" s="43"/>
      <c r="UQW14" s="43"/>
      <c r="UQX14" s="43"/>
      <c r="UQY14" s="43"/>
      <c r="UQZ14" s="43"/>
      <c r="URA14" s="43"/>
      <c r="URB14" s="43"/>
      <c r="URC14" s="43"/>
      <c r="URD14" s="43"/>
      <c r="URE14" s="43"/>
      <c r="URF14" s="43"/>
      <c r="URG14" s="43"/>
      <c r="URH14" s="43"/>
      <c r="URI14" s="43"/>
      <c r="URJ14" s="43"/>
      <c r="URK14" s="43"/>
      <c r="URL14" s="43"/>
      <c r="URM14" s="43"/>
      <c r="URN14" s="43"/>
      <c r="URO14" s="43"/>
      <c r="URP14" s="43"/>
      <c r="URQ14" s="43"/>
      <c r="URR14" s="43"/>
      <c r="URS14" s="43"/>
      <c r="URT14" s="43"/>
      <c r="URU14" s="43"/>
      <c r="URV14" s="43"/>
      <c r="URW14" s="43"/>
      <c r="URX14" s="43"/>
      <c r="URY14" s="43"/>
      <c r="URZ14" s="43"/>
      <c r="USA14" s="43"/>
      <c r="USB14" s="43"/>
      <c r="USC14" s="43"/>
      <c r="USD14" s="43"/>
      <c r="USE14" s="43"/>
      <c r="USF14" s="43"/>
      <c r="USG14" s="43"/>
      <c r="USH14" s="43"/>
      <c r="USI14" s="43"/>
      <c r="USJ14" s="43"/>
      <c r="USK14" s="43"/>
      <c r="USL14" s="43"/>
      <c r="USM14" s="43"/>
      <c r="USN14" s="43"/>
      <c r="USO14" s="43"/>
      <c r="USP14" s="43"/>
      <c r="USQ14" s="43"/>
      <c r="USR14" s="43"/>
      <c r="USS14" s="43"/>
      <c r="UST14" s="43"/>
      <c r="USU14" s="43"/>
      <c r="USV14" s="43"/>
      <c r="USW14" s="43"/>
      <c r="USX14" s="43"/>
      <c r="USY14" s="43"/>
      <c r="USZ14" s="43"/>
      <c r="UTA14" s="43"/>
      <c r="UTB14" s="43"/>
      <c r="UTC14" s="43"/>
      <c r="UTD14" s="43"/>
      <c r="UTE14" s="43"/>
      <c r="UTF14" s="43"/>
      <c r="UTG14" s="43"/>
      <c r="UTH14" s="43"/>
      <c r="UTI14" s="43"/>
      <c r="UTJ14" s="43"/>
      <c r="UTK14" s="43"/>
      <c r="UTL14" s="43"/>
      <c r="UTM14" s="43"/>
      <c r="UTN14" s="43"/>
      <c r="UTO14" s="43"/>
      <c r="UTP14" s="43"/>
      <c r="UTQ14" s="43"/>
      <c r="UTR14" s="43"/>
      <c r="UTS14" s="43"/>
      <c r="UTT14" s="43"/>
      <c r="UTU14" s="43"/>
      <c r="UTV14" s="43"/>
      <c r="UTW14" s="43"/>
      <c r="UTX14" s="43"/>
      <c r="UTY14" s="43"/>
      <c r="UTZ14" s="43"/>
      <c r="UUA14" s="43"/>
      <c r="UUB14" s="43"/>
      <c r="UUC14" s="43"/>
      <c r="UUD14" s="43"/>
      <c r="UUE14" s="43"/>
      <c r="UUF14" s="43"/>
      <c r="UUG14" s="43"/>
      <c r="UUH14" s="43"/>
      <c r="UUI14" s="43"/>
      <c r="UUJ14" s="43"/>
      <c r="UUK14" s="43"/>
      <c r="UUL14" s="43"/>
      <c r="UUM14" s="43"/>
      <c r="UUN14" s="43"/>
      <c r="UUO14" s="43"/>
      <c r="UUP14" s="43"/>
      <c r="UUQ14" s="43"/>
      <c r="UUR14" s="43"/>
      <c r="UUS14" s="43"/>
      <c r="UUT14" s="43"/>
      <c r="UUU14" s="43"/>
      <c r="UUV14" s="43"/>
      <c r="UUW14" s="43"/>
      <c r="UUX14" s="43"/>
      <c r="UUY14" s="43"/>
      <c r="UUZ14" s="43"/>
      <c r="UVA14" s="43"/>
      <c r="UVB14" s="43"/>
      <c r="UVC14" s="43"/>
      <c r="UVD14" s="43"/>
      <c r="UVE14" s="43"/>
      <c r="UVF14" s="43"/>
      <c r="UVG14" s="43"/>
      <c r="UVH14" s="43"/>
      <c r="UVI14" s="43"/>
      <c r="UVJ14" s="43"/>
      <c r="UVK14" s="43"/>
      <c r="UVL14" s="43"/>
      <c r="UVM14" s="43"/>
      <c r="UVN14" s="43"/>
      <c r="UVO14" s="43"/>
      <c r="UVP14" s="43"/>
      <c r="UVQ14" s="43"/>
      <c r="UVR14" s="43"/>
      <c r="UVS14" s="43"/>
      <c r="UVT14" s="43"/>
      <c r="UVU14" s="43"/>
      <c r="UVV14" s="43"/>
      <c r="UVW14" s="43"/>
      <c r="UVX14" s="43"/>
      <c r="UVY14" s="43"/>
      <c r="UVZ14" s="43"/>
      <c r="UWA14" s="43"/>
      <c r="UWB14" s="43"/>
      <c r="UWC14" s="43"/>
      <c r="UWD14" s="43"/>
      <c r="UWE14" s="43"/>
      <c r="UWF14" s="43"/>
      <c r="UWG14" s="43"/>
      <c r="UWH14" s="43"/>
      <c r="UWI14" s="43"/>
      <c r="UWJ14" s="43"/>
      <c r="UWK14" s="43"/>
      <c r="UWL14" s="43"/>
      <c r="UWM14" s="43"/>
      <c r="UWN14" s="43"/>
      <c r="UWO14" s="43"/>
      <c r="UWP14" s="43"/>
      <c r="UWQ14" s="43"/>
      <c r="UWR14" s="43"/>
      <c r="UWS14" s="43"/>
      <c r="UWT14" s="43"/>
      <c r="UWU14" s="43"/>
      <c r="UWV14" s="43"/>
      <c r="UWW14" s="43"/>
      <c r="UWX14" s="43"/>
      <c r="UWY14" s="43"/>
      <c r="UWZ14" s="43"/>
      <c r="UXA14" s="43"/>
      <c r="UXB14" s="43"/>
      <c r="UXC14" s="43"/>
      <c r="UXD14" s="43"/>
      <c r="UXE14" s="43"/>
      <c r="UXF14" s="43"/>
      <c r="UXG14" s="43"/>
      <c r="UXH14" s="43"/>
      <c r="UXI14" s="43"/>
      <c r="UXJ14" s="43"/>
      <c r="UXK14" s="43"/>
      <c r="UXL14" s="43"/>
      <c r="UXM14" s="43"/>
      <c r="UXN14" s="43"/>
      <c r="UXO14" s="43"/>
      <c r="UXP14" s="43"/>
      <c r="UXQ14" s="43"/>
      <c r="UXR14" s="43"/>
      <c r="UXS14" s="43"/>
      <c r="UXT14" s="43"/>
      <c r="UXU14" s="43"/>
      <c r="UXV14" s="43"/>
      <c r="UXW14" s="43"/>
      <c r="UXX14" s="43"/>
      <c r="UXY14" s="43"/>
      <c r="UXZ14" s="43"/>
      <c r="UYA14" s="43"/>
      <c r="UYB14" s="43"/>
      <c r="UYC14" s="43"/>
      <c r="UYD14" s="43"/>
      <c r="UYE14" s="43"/>
      <c r="UYF14" s="43"/>
      <c r="UYG14" s="43"/>
      <c r="UYH14" s="43"/>
      <c r="UYI14" s="43"/>
      <c r="UYJ14" s="43"/>
      <c r="UYK14" s="43"/>
      <c r="UYL14" s="43"/>
      <c r="UYM14" s="43"/>
      <c r="UYN14" s="43"/>
      <c r="UYO14" s="43"/>
      <c r="UYP14" s="43"/>
      <c r="UYQ14" s="43"/>
      <c r="UYR14" s="43"/>
      <c r="UYS14" s="43"/>
      <c r="UYT14" s="43"/>
      <c r="UYU14" s="43"/>
      <c r="UYV14" s="43"/>
      <c r="UYW14" s="43"/>
      <c r="UYX14" s="43"/>
      <c r="UYY14" s="43"/>
      <c r="UYZ14" s="43"/>
      <c r="UZA14" s="43"/>
      <c r="UZB14" s="43"/>
      <c r="UZC14" s="43"/>
      <c r="UZD14" s="43"/>
      <c r="UZE14" s="43"/>
      <c r="UZF14" s="43"/>
      <c r="UZG14" s="43"/>
      <c r="UZH14" s="43"/>
      <c r="UZI14" s="43"/>
      <c r="UZJ14" s="43"/>
      <c r="UZK14" s="43"/>
      <c r="UZL14" s="43"/>
      <c r="UZM14" s="43"/>
      <c r="UZN14" s="43"/>
      <c r="UZO14" s="43"/>
      <c r="UZP14" s="43"/>
      <c r="UZQ14" s="43"/>
      <c r="UZR14" s="43"/>
      <c r="UZS14" s="43"/>
      <c r="UZT14" s="43"/>
      <c r="UZU14" s="43"/>
      <c r="UZV14" s="43"/>
      <c r="UZW14" s="43"/>
      <c r="UZX14" s="43"/>
      <c r="UZY14" s="43"/>
      <c r="UZZ14" s="43"/>
      <c r="VAA14" s="43"/>
      <c r="VAB14" s="43"/>
      <c r="VAC14" s="43"/>
      <c r="VAD14" s="43"/>
      <c r="VAE14" s="43"/>
      <c r="VAF14" s="43"/>
      <c r="VAG14" s="43"/>
      <c r="VAH14" s="43"/>
      <c r="VAI14" s="43"/>
      <c r="VAJ14" s="43"/>
      <c r="VAK14" s="43"/>
      <c r="VAL14" s="43"/>
      <c r="VAM14" s="43"/>
      <c r="VAN14" s="43"/>
      <c r="VAO14" s="43"/>
      <c r="VAP14" s="43"/>
      <c r="VAQ14" s="43"/>
      <c r="VAR14" s="43"/>
      <c r="VAS14" s="43"/>
      <c r="VAT14" s="43"/>
      <c r="VAU14" s="43"/>
      <c r="VAV14" s="43"/>
      <c r="VAW14" s="43"/>
      <c r="VAX14" s="43"/>
      <c r="VAY14" s="43"/>
      <c r="VAZ14" s="43"/>
      <c r="VBA14" s="43"/>
      <c r="VBB14" s="43"/>
      <c r="VBC14" s="43"/>
      <c r="VBD14" s="43"/>
      <c r="VBE14" s="43"/>
      <c r="VBF14" s="43"/>
      <c r="VBG14" s="43"/>
      <c r="VBH14" s="43"/>
      <c r="VBI14" s="43"/>
      <c r="VBJ14" s="43"/>
      <c r="VBK14" s="43"/>
      <c r="VBL14" s="43"/>
      <c r="VBM14" s="43"/>
      <c r="VBN14" s="43"/>
      <c r="VBO14" s="43"/>
      <c r="VBP14" s="43"/>
      <c r="VBQ14" s="43"/>
      <c r="VBR14" s="43"/>
      <c r="VBS14" s="43"/>
      <c r="VBT14" s="43"/>
      <c r="VBU14" s="43"/>
      <c r="VBV14" s="43"/>
      <c r="VBW14" s="43"/>
      <c r="VBX14" s="43"/>
      <c r="VBY14" s="43"/>
      <c r="VBZ14" s="43"/>
      <c r="VCA14" s="43"/>
      <c r="VCB14" s="43"/>
      <c r="VCC14" s="43"/>
      <c r="VCD14" s="43"/>
      <c r="VCE14" s="43"/>
      <c r="VCF14" s="43"/>
      <c r="VCG14" s="43"/>
      <c r="VCH14" s="43"/>
      <c r="VCI14" s="43"/>
      <c r="VCJ14" s="43"/>
      <c r="VCK14" s="43"/>
      <c r="VCL14" s="43"/>
      <c r="VCM14" s="43"/>
      <c r="VCN14" s="43"/>
      <c r="VCO14" s="43"/>
      <c r="VCP14" s="43"/>
      <c r="VCQ14" s="43"/>
      <c r="VCR14" s="43"/>
      <c r="VCS14" s="43"/>
      <c r="VCT14" s="43"/>
      <c r="VCU14" s="43"/>
      <c r="VCV14" s="43"/>
      <c r="VCW14" s="43"/>
      <c r="VCX14" s="43"/>
      <c r="VCY14" s="43"/>
      <c r="VCZ14" s="43"/>
      <c r="VDA14" s="43"/>
      <c r="VDB14" s="43"/>
      <c r="VDC14" s="43"/>
      <c r="VDD14" s="43"/>
      <c r="VDE14" s="43"/>
      <c r="VDF14" s="43"/>
      <c r="VDG14" s="43"/>
      <c r="VDH14" s="43"/>
      <c r="VDI14" s="43"/>
      <c r="VDJ14" s="43"/>
      <c r="VDK14" s="43"/>
      <c r="VDL14" s="43"/>
      <c r="VDM14" s="43"/>
      <c r="VDN14" s="43"/>
      <c r="VDO14" s="43"/>
      <c r="VDP14" s="43"/>
      <c r="VDQ14" s="43"/>
      <c r="VDR14" s="43"/>
      <c r="VDS14" s="43"/>
      <c r="VDT14" s="43"/>
      <c r="VDU14" s="43"/>
      <c r="VDV14" s="43"/>
      <c r="VDW14" s="43"/>
      <c r="VDX14" s="43"/>
      <c r="VDY14" s="43"/>
      <c r="VDZ14" s="43"/>
      <c r="VEA14" s="43"/>
      <c r="VEB14" s="43"/>
      <c r="VEC14" s="43"/>
      <c r="VED14" s="43"/>
      <c r="VEE14" s="43"/>
      <c r="VEF14" s="43"/>
      <c r="VEG14" s="43"/>
      <c r="VEH14" s="43"/>
      <c r="VEI14" s="43"/>
      <c r="VEJ14" s="43"/>
      <c r="VEK14" s="43"/>
      <c r="VEL14" s="43"/>
      <c r="VEM14" s="43"/>
      <c r="VEN14" s="43"/>
      <c r="VEO14" s="43"/>
      <c r="VEP14" s="43"/>
      <c r="VEQ14" s="43"/>
      <c r="VER14" s="43"/>
      <c r="VES14" s="43"/>
      <c r="VET14" s="43"/>
      <c r="VEU14" s="43"/>
      <c r="VEV14" s="43"/>
      <c r="VEW14" s="43"/>
      <c r="VEX14" s="43"/>
      <c r="VEY14" s="43"/>
      <c r="VEZ14" s="43"/>
      <c r="VFA14" s="43"/>
      <c r="VFB14" s="43"/>
      <c r="VFC14" s="43"/>
      <c r="VFD14" s="43"/>
      <c r="VFE14" s="43"/>
      <c r="VFF14" s="43"/>
      <c r="VFG14" s="43"/>
      <c r="VFH14" s="43"/>
      <c r="VFI14" s="43"/>
      <c r="VFJ14" s="43"/>
      <c r="VFK14" s="43"/>
      <c r="VFL14" s="43"/>
      <c r="VFM14" s="43"/>
      <c r="VFN14" s="43"/>
      <c r="VFO14" s="43"/>
      <c r="VFP14" s="43"/>
      <c r="VFQ14" s="43"/>
      <c r="VFR14" s="43"/>
      <c r="VFS14" s="43"/>
      <c r="VFT14" s="43"/>
      <c r="VFU14" s="43"/>
      <c r="VFV14" s="43"/>
      <c r="VFW14" s="43"/>
      <c r="VFX14" s="43"/>
      <c r="VFY14" s="43"/>
      <c r="VFZ14" s="43"/>
      <c r="VGA14" s="43"/>
      <c r="VGB14" s="43"/>
      <c r="VGC14" s="43"/>
      <c r="VGD14" s="43"/>
      <c r="VGE14" s="43"/>
      <c r="VGF14" s="43"/>
      <c r="VGG14" s="43"/>
      <c r="VGH14" s="43"/>
      <c r="VGI14" s="43"/>
      <c r="VGJ14" s="43"/>
      <c r="VGK14" s="43"/>
      <c r="VGL14" s="43"/>
      <c r="VGM14" s="43"/>
      <c r="VGN14" s="43"/>
      <c r="VGO14" s="43"/>
      <c r="VGP14" s="43"/>
      <c r="VGQ14" s="43"/>
      <c r="VGR14" s="43"/>
      <c r="VGS14" s="43"/>
      <c r="VGT14" s="43"/>
      <c r="VGU14" s="43"/>
      <c r="VGV14" s="43"/>
      <c r="VGW14" s="43"/>
      <c r="VGX14" s="43"/>
      <c r="VGY14" s="43"/>
      <c r="VGZ14" s="43"/>
      <c r="VHA14" s="43"/>
      <c r="VHB14" s="43"/>
      <c r="VHC14" s="43"/>
      <c r="VHD14" s="43"/>
      <c r="VHE14" s="43"/>
      <c r="VHF14" s="43"/>
      <c r="VHG14" s="43"/>
      <c r="VHH14" s="43"/>
      <c r="VHI14" s="43"/>
      <c r="VHJ14" s="43"/>
      <c r="VHK14" s="43"/>
      <c r="VHL14" s="43"/>
      <c r="VHM14" s="43"/>
      <c r="VHN14" s="43"/>
      <c r="VHO14" s="43"/>
      <c r="VHP14" s="43"/>
      <c r="VHQ14" s="43"/>
      <c r="VHR14" s="43"/>
      <c r="VHS14" s="43"/>
      <c r="VHT14" s="43"/>
      <c r="VHU14" s="43"/>
      <c r="VHV14" s="43"/>
      <c r="VHW14" s="43"/>
      <c r="VHX14" s="43"/>
      <c r="VHY14" s="43"/>
      <c r="VHZ14" s="43"/>
      <c r="VIA14" s="43"/>
      <c r="VIB14" s="43"/>
      <c r="VIC14" s="43"/>
      <c r="VID14" s="43"/>
      <c r="VIE14" s="43"/>
      <c r="VIF14" s="43"/>
      <c r="VIG14" s="43"/>
      <c r="VIH14" s="43"/>
      <c r="VII14" s="43"/>
      <c r="VIJ14" s="43"/>
      <c r="VIK14" s="43"/>
      <c r="VIL14" s="43"/>
      <c r="VIM14" s="43"/>
      <c r="VIN14" s="43"/>
      <c r="VIO14" s="43"/>
      <c r="VIP14" s="43"/>
      <c r="VIQ14" s="43"/>
      <c r="VIR14" s="43"/>
      <c r="VIS14" s="43"/>
      <c r="VIT14" s="43"/>
      <c r="VIU14" s="43"/>
      <c r="VIV14" s="43"/>
      <c r="VIW14" s="43"/>
      <c r="VIX14" s="43"/>
      <c r="VIY14" s="43"/>
      <c r="VIZ14" s="43"/>
      <c r="VJA14" s="43"/>
      <c r="VJB14" s="43"/>
      <c r="VJC14" s="43"/>
      <c r="VJD14" s="43"/>
      <c r="VJE14" s="43"/>
      <c r="VJF14" s="43"/>
      <c r="VJG14" s="43"/>
      <c r="VJH14" s="43"/>
      <c r="VJI14" s="43"/>
      <c r="VJJ14" s="43"/>
      <c r="VJK14" s="43"/>
      <c r="VJL14" s="43"/>
      <c r="VJM14" s="43"/>
      <c r="VJN14" s="43"/>
      <c r="VJO14" s="43"/>
      <c r="VJP14" s="43"/>
      <c r="VJQ14" s="43"/>
      <c r="VJR14" s="43"/>
      <c r="VJS14" s="43"/>
      <c r="VJT14" s="43"/>
      <c r="VJU14" s="43"/>
      <c r="VJV14" s="43"/>
      <c r="VJW14" s="43"/>
      <c r="VJX14" s="43"/>
      <c r="VJY14" s="43"/>
      <c r="VJZ14" s="43"/>
      <c r="VKA14" s="43"/>
      <c r="VKB14" s="43"/>
      <c r="VKC14" s="43"/>
      <c r="VKD14" s="43"/>
      <c r="VKE14" s="43"/>
      <c r="VKF14" s="43"/>
      <c r="VKG14" s="43"/>
      <c r="VKH14" s="43"/>
      <c r="VKI14" s="43"/>
      <c r="VKJ14" s="43"/>
      <c r="VKK14" s="43"/>
      <c r="VKL14" s="43"/>
      <c r="VKM14" s="43"/>
      <c r="VKN14" s="43"/>
      <c r="VKO14" s="43"/>
      <c r="VKP14" s="43"/>
      <c r="VKQ14" s="43"/>
      <c r="VKR14" s="43"/>
      <c r="VKS14" s="43"/>
      <c r="VKT14" s="43"/>
      <c r="VKU14" s="43"/>
      <c r="VKV14" s="43"/>
      <c r="VKW14" s="43"/>
      <c r="VKX14" s="43"/>
      <c r="VKY14" s="43"/>
      <c r="VKZ14" s="43"/>
      <c r="VLA14" s="43"/>
      <c r="VLB14" s="43"/>
      <c r="VLC14" s="43"/>
      <c r="VLD14" s="43"/>
      <c r="VLE14" s="43"/>
      <c r="VLF14" s="43"/>
      <c r="VLG14" s="43"/>
      <c r="VLH14" s="43"/>
      <c r="VLI14" s="43"/>
      <c r="VLJ14" s="43"/>
      <c r="VLK14" s="43"/>
      <c r="VLL14" s="43"/>
      <c r="VLM14" s="43"/>
      <c r="VLN14" s="43"/>
      <c r="VLO14" s="43"/>
      <c r="VLP14" s="43"/>
      <c r="VLQ14" s="43"/>
      <c r="VLR14" s="43"/>
      <c r="VLS14" s="43"/>
      <c r="VLT14" s="43"/>
      <c r="VLU14" s="43"/>
      <c r="VLV14" s="43"/>
      <c r="VLW14" s="43"/>
      <c r="VLX14" s="43"/>
      <c r="VLY14" s="43"/>
      <c r="VLZ14" s="43"/>
      <c r="VMA14" s="43"/>
      <c r="VMB14" s="43"/>
      <c r="VMC14" s="43"/>
      <c r="VMD14" s="43"/>
      <c r="VME14" s="43"/>
      <c r="VMF14" s="43"/>
      <c r="VMG14" s="43"/>
      <c r="VMH14" s="43"/>
      <c r="VMI14" s="43"/>
      <c r="VMJ14" s="43"/>
      <c r="VMK14" s="43"/>
      <c r="VML14" s="43"/>
      <c r="VMM14" s="43"/>
      <c r="VMN14" s="43"/>
      <c r="VMO14" s="43"/>
      <c r="VMP14" s="43"/>
      <c r="VMQ14" s="43"/>
      <c r="VMR14" s="43"/>
      <c r="VMS14" s="43"/>
      <c r="VMT14" s="43"/>
      <c r="VMU14" s="43"/>
      <c r="VMV14" s="43"/>
      <c r="VMW14" s="43"/>
      <c r="VMX14" s="43"/>
      <c r="VMY14" s="43"/>
      <c r="VMZ14" s="43"/>
      <c r="VNA14" s="43"/>
      <c r="VNB14" s="43"/>
      <c r="VNC14" s="43"/>
      <c r="VND14" s="43"/>
      <c r="VNE14" s="43"/>
      <c r="VNF14" s="43"/>
      <c r="VNG14" s="43"/>
      <c r="VNH14" s="43"/>
      <c r="VNI14" s="43"/>
      <c r="VNJ14" s="43"/>
      <c r="VNK14" s="43"/>
      <c r="VNL14" s="43"/>
      <c r="VNM14" s="43"/>
      <c r="VNN14" s="43"/>
      <c r="VNO14" s="43"/>
      <c r="VNP14" s="43"/>
      <c r="VNQ14" s="43"/>
      <c r="VNR14" s="43"/>
      <c r="VNS14" s="43"/>
      <c r="VNT14" s="43"/>
      <c r="VNU14" s="43"/>
      <c r="VNV14" s="43"/>
      <c r="VNW14" s="43"/>
      <c r="VNX14" s="43"/>
      <c r="VNY14" s="43"/>
      <c r="VNZ14" s="43"/>
      <c r="VOA14" s="43"/>
      <c r="VOB14" s="43"/>
      <c r="VOC14" s="43"/>
      <c r="VOD14" s="43"/>
      <c r="VOE14" s="43"/>
      <c r="VOF14" s="43"/>
      <c r="VOG14" s="43"/>
      <c r="VOH14" s="43"/>
      <c r="VOI14" s="43"/>
      <c r="VOJ14" s="43"/>
      <c r="VOK14" s="43"/>
      <c r="VOL14" s="43"/>
      <c r="VOM14" s="43"/>
      <c r="VON14" s="43"/>
      <c r="VOO14" s="43"/>
      <c r="VOP14" s="43"/>
      <c r="VOQ14" s="43"/>
      <c r="VOR14" s="43"/>
      <c r="VOS14" s="43"/>
      <c r="VOT14" s="43"/>
      <c r="VOU14" s="43"/>
      <c r="VOV14" s="43"/>
      <c r="VOW14" s="43"/>
      <c r="VOX14" s="43"/>
      <c r="VOY14" s="43"/>
      <c r="VOZ14" s="43"/>
      <c r="VPA14" s="43"/>
      <c r="VPB14" s="43"/>
      <c r="VPC14" s="43"/>
      <c r="VPD14" s="43"/>
      <c r="VPE14" s="43"/>
      <c r="VPF14" s="43"/>
      <c r="VPG14" s="43"/>
      <c r="VPH14" s="43"/>
      <c r="VPI14" s="43"/>
      <c r="VPJ14" s="43"/>
      <c r="VPK14" s="43"/>
      <c r="VPL14" s="43"/>
      <c r="VPM14" s="43"/>
      <c r="VPN14" s="43"/>
      <c r="VPO14" s="43"/>
      <c r="VPP14" s="43"/>
      <c r="VPQ14" s="43"/>
      <c r="VPR14" s="43"/>
      <c r="VPS14" s="43"/>
      <c r="VPT14" s="43"/>
      <c r="VPU14" s="43"/>
      <c r="VPV14" s="43"/>
      <c r="VPW14" s="43"/>
      <c r="VPX14" s="43"/>
      <c r="VPY14" s="43"/>
      <c r="VPZ14" s="43"/>
      <c r="VQA14" s="43"/>
      <c r="VQB14" s="43"/>
      <c r="VQC14" s="43"/>
      <c r="VQD14" s="43"/>
      <c r="VQE14" s="43"/>
      <c r="VQF14" s="43"/>
      <c r="VQG14" s="43"/>
      <c r="VQH14" s="43"/>
      <c r="VQI14" s="43"/>
      <c r="VQJ14" s="43"/>
      <c r="VQK14" s="43"/>
      <c r="VQL14" s="43"/>
      <c r="VQM14" s="43"/>
      <c r="VQN14" s="43"/>
      <c r="VQO14" s="43"/>
      <c r="VQP14" s="43"/>
      <c r="VQQ14" s="43"/>
      <c r="VQR14" s="43"/>
      <c r="VQS14" s="43"/>
      <c r="VQT14" s="43"/>
      <c r="VQU14" s="43"/>
      <c r="VQV14" s="43"/>
      <c r="VQW14" s="43"/>
      <c r="VQX14" s="43"/>
      <c r="VQY14" s="43"/>
      <c r="VQZ14" s="43"/>
      <c r="VRA14" s="43"/>
      <c r="VRB14" s="43"/>
      <c r="VRC14" s="43"/>
      <c r="VRD14" s="43"/>
      <c r="VRE14" s="43"/>
      <c r="VRF14" s="43"/>
      <c r="VRG14" s="43"/>
      <c r="VRH14" s="43"/>
      <c r="VRI14" s="43"/>
      <c r="VRJ14" s="43"/>
      <c r="VRK14" s="43"/>
      <c r="VRL14" s="43"/>
      <c r="VRM14" s="43"/>
      <c r="VRN14" s="43"/>
      <c r="VRO14" s="43"/>
      <c r="VRP14" s="43"/>
      <c r="VRQ14" s="43"/>
      <c r="VRR14" s="43"/>
      <c r="VRS14" s="43"/>
      <c r="VRT14" s="43"/>
      <c r="VRU14" s="43"/>
      <c r="VRV14" s="43"/>
      <c r="VRW14" s="43"/>
      <c r="VRX14" s="43"/>
      <c r="VRY14" s="43"/>
      <c r="VRZ14" s="43"/>
      <c r="VSA14" s="43"/>
      <c r="VSB14" s="43"/>
      <c r="VSC14" s="43"/>
      <c r="VSD14" s="43"/>
      <c r="VSE14" s="43"/>
      <c r="VSF14" s="43"/>
      <c r="VSG14" s="43"/>
      <c r="VSH14" s="43"/>
      <c r="VSI14" s="43"/>
      <c r="VSJ14" s="43"/>
      <c r="VSK14" s="43"/>
      <c r="VSL14" s="43"/>
      <c r="VSM14" s="43"/>
      <c r="VSN14" s="43"/>
      <c r="VSO14" s="43"/>
      <c r="VSP14" s="43"/>
      <c r="VSQ14" s="43"/>
      <c r="VSR14" s="43"/>
      <c r="VSS14" s="43"/>
      <c r="VST14" s="43"/>
      <c r="VSU14" s="43"/>
      <c r="VSV14" s="43"/>
      <c r="VSW14" s="43"/>
      <c r="VSX14" s="43"/>
      <c r="VSY14" s="43"/>
      <c r="VSZ14" s="43"/>
      <c r="VTA14" s="43"/>
      <c r="VTB14" s="43"/>
      <c r="VTC14" s="43"/>
      <c r="VTD14" s="43"/>
      <c r="VTE14" s="43"/>
      <c r="VTF14" s="43"/>
      <c r="VTG14" s="43"/>
      <c r="VTH14" s="43"/>
      <c r="VTI14" s="43"/>
      <c r="VTJ14" s="43"/>
      <c r="VTK14" s="43"/>
      <c r="VTL14" s="43"/>
      <c r="VTM14" s="43"/>
      <c r="VTN14" s="43"/>
      <c r="VTO14" s="43"/>
      <c r="VTP14" s="43"/>
      <c r="VTQ14" s="43"/>
      <c r="VTR14" s="43"/>
      <c r="VTS14" s="43"/>
      <c r="VTT14" s="43"/>
      <c r="VTU14" s="43"/>
      <c r="VTV14" s="43"/>
      <c r="VTW14" s="43"/>
      <c r="VTX14" s="43"/>
      <c r="VTY14" s="43"/>
      <c r="VTZ14" s="43"/>
      <c r="VUA14" s="43"/>
      <c r="VUB14" s="43"/>
      <c r="VUC14" s="43"/>
      <c r="VUD14" s="43"/>
      <c r="VUE14" s="43"/>
      <c r="VUF14" s="43"/>
      <c r="VUG14" s="43"/>
      <c r="VUH14" s="43"/>
      <c r="VUI14" s="43"/>
      <c r="VUJ14" s="43"/>
      <c r="VUK14" s="43"/>
      <c r="VUL14" s="43"/>
      <c r="VUM14" s="43"/>
      <c r="VUN14" s="43"/>
      <c r="VUO14" s="43"/>
      <c r="VUP14" s="43"/>
      <c r="VUQ14" s="43"/>
      <c r="VUR14" s="43"/>
      <c r="VUS14" s="43"/>
      <c r="VUT14" s="43"/>
      <c r="VUU14" s="43"/>
      <c r="VUV14" s="43"/>
      <c r="VUW14" s="43"/>
      <c r="VUX14" s="43"/>
      <c r="VUY14" s="43"/>
      <c r="VUZ14" s="43"/>
      <c r="VVA14" s="43"/>
      <c r="VVB14" s="43"/>
      <c r="VVC14" s="43"/>
      <c r="VVD14" s="43"/>
      <c r="VVE14" s="43"/>
      <c r="VVF14" s="43"/>
      <c r="VVG14" s="43"/>
      <c r="VVH14" s="43"/>
      <c r="VVI14" s="43"/>
      <c r="VVJ14" s="43"/>
      <c r="VVK14" s="43"/>
      <c r="VVL14" s="43"/>
      <c r="VVM14" s="43"/>
      <c r="VVN14" s="43"/>
      <c r="VVO14" s="43"/>
      <c r="VVP14" s="43"/>
      <c r="VVQ14" s="43"/>
      <c r="VVR14" s="43"/>
      <c r="VVS14" s="43"/>
      <c r="VVT14" s="43"/>
      <c r="VVU14" s="43"/>
      <c r="VVV14" s="43"/>
      <c r="VVW14" s="43"/>
      <c r="VVX14" s="43"/>
      <c r="VVY14" s="43"/>
      <c r="VVZ14" s="43"/>
      <c r="VWA14" s="43"/>
      <c r="VWB14" s="43"/>
      <c r="VWC14" s="43"/>
      <c r="VWD14" s="43"/>
      <c r="VWE14" s="43"/>
      <c r="VWF14" s="43"/>
      <c r="VWG14" s="43"/>
      <c r="VWH14" s="43"/>
      <c r="VWI14" s="43"/>
      <c r="VWJ14" s="43"/>
      <c r="VWK14" s="43"/>
      <c r="VWL14" s="43"/>
      <c r="VWM14" s="43"/>
      <c r="VWN14" s="43"/>
      <c r="VWO14" s="43"/>
      <c r="VWP14" s="43"/>
      <c r="VWQ14" s="43"/>
      <c r="VWR14" s="43"/>
      <c r="VWS14" s="43"/>
      <c r="VWT14" s="43"/>
      <c r="VWU14" s="43"/>
      <c r="VWV14" s="43"/>
      <c r="VWW14" s="43"/>
      <c r="VWX14" s="43"/>
      <c r="VWY14" s="43"/>
      <c r="VWZ14" s="43"/>
      <c r="VXA14" s="43"/>
      <c r="VXB14" s="43"/>
      <c r="VXC14" s="43"/>
      <c r="VXD14" s="43"/>
      <c r="VXE14" s="43"/>
      <c r="VXF14" s="43"/>
      <c r="VXG14" s="43"/>
      <c r="VXH14" s="43"/>
      <c r="VXI14" s="43"/>
      <c r="VXJ14" s="43"/>
      <c r="VXK14" s="43"/>
      <c r="VXL14" s="43"/>
      <c r="VXM14" s="43"/>
      <c r="VXN14" s="43"/>
      <c r="VXO14" s="43"/>
      <c r="VXP14" s="43"/>
      <c r="VXQ14" s="43"/>
      <c r="VXR14" s="43"/>
      <c r="VXS14" s="43"/>
      <c r="VXT14" s="43"/>
      <c r="VXU14" s="43"/>
      <c r="VXV14" s="43"/>
      <c r="VXW14" s="43"/>
      <c r="VXX14" s="43"/>
      <c r="VXY14" s="43"/>
      <c r="VXZ14" s="43"/>
      <c r="VYA14" s="43"/>
      <c r="VYB14" s="43"/>
      <c r="VYC14" s="43"/>
      <c r="VYD14" s="43"/>
      <c r="VYE14" s="43"/>
      <c r="VYF14" s="43"/>
      <c r="VYG14" s="43"/>
      <c r="VYH14" s="43"/>
      <c r="VYI14" s="43"/>
      <c r="VYJ14" s="43"/>
      <c r="VYK14" s="43"/>
      <c r="VYL14" s="43"/>
      <c r="VYM14" s="43"/>
      <c r="VYN14" s="43"/>
      <c r="VYO14" s="43"/>
      <c r="VYP14" s="43"/>
      <c r="VYQ14" s="43"/>
      <c r="VYR14" s="43"/>
      <c r="VYS14" s="43"/>
      <c r="VYT14" s="43"/>
      <c r="VYU14" s="43"/>
      <c r="VYV14" s="43"/>
      <c r="VYW14" s="43"/>
      <c r="VYX14" s="43"/>
      <c r="VYY14" s="43"/>
      <c r="VYZ14" s="43"/>
      <c r="VZA14" s="43"/>
      <c r="VZB14" s="43"/>
      <c r="VZC14" s="43"/>
      <c r="VZD14" s="43"/>
      <c r="VZE14" s="43"/>
      <c r="VZF14" s="43"/>
      <c r="VZG14" s="43"/>
      <c r="VZH14" s="43"/>
      <c r="VZI14" s="43"/>
      <c r="VZJ14" s="43"/>
      <c r="VZK14" s="43"/>
      <c r="VZL14" s="43"/>
      <c r="VZM14" s="43"/>
      <c r="VZN14" s="43"/>
      <c r="VZO14" s="43"/>
      <c r="VZP14" s="43"/>
      <c r="VZQ14" s="43"/>
      <c r="VZR14" s="43"/>
      <c r="VZS14" s="43"/>
      <c r="VZT14" s="43"/>
      <c r="VZU14" s="43"/>
      <c r="VZV14" s="43"/>
      <c r="VZW14" s="43"/>
      <c r="VZX14" s="43"/>
      <c r="VZY14" s="43"/>
      <c r="VZZ14" s="43"/>
      <c r="WAA14" s="43"/>
      <c r="WAB14" s="43"/>
      <c r="WAC14" s="43"/>
      <c r="WAD14" s="43"/>
      <c r="WAE14" s="43"/>
      <c r="WAF14" s="43"/>
      <c r="WAG14" s="43"/>
      <c r="WAH14" s="43"/>
      <c r="WAI14" s="43"/>
      <c r="WAJ14" s="43"/>
      <c r="WAK14" s="43"/>
      <c r="WAL14" s="43"/>
      <c r="WAM14" s="43"/>
      <c r="WAN14" s="43"/>
      <c r="WAO14" s="43"/>
      <c r="WAP14" s="43"/>
      <c r="WAQ14" s="43"/>
      <c r="WAR14" s="43"/>
      <c r="WAS14" s="43"/>
      <c r="WAT14" s="43"/>
      <c r="WAU14" s="43"/>
      <c r="WAV14" s="43"/>
      <c r="WAW14" s="43"/>
      <c r="WAX14" s="43"/>
      <c r="WAY14" s="43"/>
      <c r="WAZ14" s="43"/>
      <c r="WBA14" s="43"/>
      <c r="WBB14" s="43"/>
      <c r="WBC14" s="43"/>
      <c r="WBD14" s="43"/>
      <c r="WBE14" s="43"/>
      <c r="WBF14" s="43"/>
      <c r="WBG14" s="43"/>
      <c r="WBH14" s="43"/>
      <c r="WBI14" s="43"/>
      <c r="WBJ14" s="43"/>
      <c r="WBK14" s="43"/>
      <c r="WBL14" s="43"/>
      <c r="WBM14" s="43"/>
      <c r="WBN14" s="43"/>
      <c r="WBO14" s="43"/>
      <c r="WBP14" s="43"/>
      <c r="WBQ14" s="43"/>
      <c r="WBR14" s="43"/>
      <c r="WBS14" s="43"/>
      <c r="WBT14" s="43"/>
      <c r="WBU14" s="43"/>
      <c r="WBV14" s="43"/>
      <c r="WBW14" s="43"/>
      <c r="WBX14" s="43"/>
      <c r="WBY14" s="43"/>
      <c r="WBZ14" s="43"/>
      <c r="WCA14" s="43"/>
      <c r="WCB14" s="43"/>
      <c r="WCC14" s="43"/>
      <c r="WCD14" s="43"/>
      <c r="WCE14" s="43"/>
      <c r="WCF14" s="43"/>
      <c r="WCG14" s="43"/>
      <c r="WCH14" s="43"/>
      <c r="WCI14" s="43"/>
      <c r="WCJ14" s="43"/>
      <c r="WCK14" s="43"/>
      <c r="WCL14" s="43"/>
      <c r="WCM14" s="43"/>
      <c r="WCN14" s="43"/>
      <c r="WCO14" s="43"/>
      <c r="WCP14" s="43"/>
      <c r="WCQ14" s="43"/>
      <c r="WCR14" s="43"/>
      <c r="WCS14" s="43"/>
      <c r="WCT14" s="43"/>
      <c r="WCU14" s="43"/>
      <c r="WCV14" s="43"/>
      <c r="WCW14" s="43"/>
      <c r="WCX14" s="43"/>
      <c r="WCY14" s="43"/>
      <c r="WCZ14" s="43"/>
      <c r="WDA14" s="43"/>
      <c r="WDB14" s="43"/>
      <c r="WDC14" s="43"/>
      <c r="WDD14" s="43"/>
      <c r="WDE14" s="43"/>
      <c r="WDF14" s="43"/>
      <c r="WDG14" s="43"/>
      <c r="WDH14" s="43"/>
      <c r="WDI14" s="43"/>
      <c r="WDJ14" s="43"/>
      <c r="WDK14" s="43"/>
      <c r="WDL14" s="43"/>
      <c r="WDM14" s="43"/>
      <c r="WDN14" s="43"/>
      <c r="WDO14" s="43"/>
      <c r="WDP14" s="43"/>
      <c r="WDQ14" s="43"/>
      <c r="WDR14" s="43"/>
      <c r="WDS14" s="43"/>
      <c r="WDT14" s="43"/>
      <c r="WDU14" s="43"/>
      <c r="WDV14" s="43"/>
      <c r="WDW14" s="43"/>
      <c r="WDX14" s="43"/>
      <c r="WDY14" s="43"/>
      <c r="WDZ14" s="43"/>
      <c r="WEA14" s="43"/>
      <c r="WEB14" s="43"/>
      <c r="WEC14" s="43"/>
      <c r="WED14" s="43"/>
      <c r="WEE14" s="43"/>
      <c r="WEF14" s="43"/>
      <c r="WEG14" s="43"/>
      <c r="WEH14" s="43"/>
      <c r="WEI14" s="43"/>
      <c r="WEJ14" s="43"/>
      <c r="WEK14" s="43"/>
      <c r="WEL14" s="43"/>
      <c r="WEM14" s="43"/>
      <c r="WEN14" s="43"/>
      <c r="WEO14" s="43"/>
      <c r="WEP14" s="43"/>
      <c r="WEQ14" s="43"/>
      <c r="WER14" s="43"/>
      <c r="WES14" s="43"/>
      <c r="WET14" s="43"/>
      <c r="WEU14" s="43"/>
      <c r="WEV14" s="43"/>
      <c r="WEW14" s="43"/>
      <c r="WEX14" s="43"/>
      <c r="WEY14" s="43"/>
      <c r="WEZ14" s="43"/>
      <c r="WFA14" s="43"/>
      <c r="WFB14" s="43"/>
      <c r="WFC14" s="43"/>
      <c r="WFD14" s="43"/>
      <c r="WFE14" s="43"/>
      <c r="WFF14" s="43"/>
      <c r="WFG14" s="43"/>
      <c r="WFH14" s="43"/>
      <c r="WFI14" s="43"/>
      <c r="WFJ14" s="43"/>
      <c r="WFK14" s="43"/>
      <c r="WFL14" s="43"/>
      <c r="WFM14" s="43"/>
      <c r="WFN14" s="43"/>
      <c r="WFO14" s="43"/>
      <c r="WFP14" s="43"/>
      <c r="WFQ14" s="43"/>
      <c r="WFR14" s="43"/>
      <c r="WFS14" s="43"/>
      <c r="WFT14" s="43"/>
      <c r="WFU14" s="43"/>
      <c r="WFV14" s="43"/>
      <c r="WFW14" s="43"/>
      <c r="WFX14" s="43"/>
      <c r="WFY14" s="43"/>
      <c r="WFZ14" s="43"/>
      <c r="WGA14" s="43"/>
      <c r="WGB14" s="43"/>
      <c r="WGC14" s="43"/>
      <c r="WGD14" s="43"/>
      <c r="WGE14" s="43"/>
      <c r="WGF14" s="43"/>
      <c r="WGG14" s="43"/>
      <c r="WGH14" s="43"/>
      <c r="WGI14" s="43"/>
      <c r="WGJ14" s="43"/>
      <c r="WGK14" s="43"/>
      <c r="WGL14" s="43"/>
      <c r="WGM14" s="43"/>
      <c r="WGN14" s="43"/>
      <c r="WGO14" s="43"/>
      <c r="WGP14" s="43"/>
      <c r="WGQ14" s="43"/>
      <c r="WGR14" s="43"/>
      <c r="WGS14" s="43"/>
      <c r="WGT14" s="43"/>
      <c r="WGU14" s="43"/>
      <c r="WGV14" s="43"/>
      <c r="WGW14" s="43"/>
      <c r="WGX14" s="43"/>
      <c r="WGY14" s="43"/>
      <c r="WGZ14" s="43"/>
      <c r="WHA14" s="43"/>
      <c r="WHB14" s="43"/>
      <c r="WHC14" s="43"/>
      <c r="WHD14" s="43"/>
      <c r="WHE14" s="43"/>
      <c r="WHF14" s="43"/>
      <c r="WHG14" s="43"/>
      <c r="WHH14" s="43"/>
      <c r="WHI14" s="43"/>
      <c r="WHJ14" s="43"/>
      <c r="WHK14" s="43"/>
      <c r="WHL14" s="43"/>
      <c r="WHM14" s="43"/>
      <c r="WHN14" s="43"/>
      <c r="WHO14" s="43"/>
      <c r="WHP14" s="43"/>
      <c r="WHQ14" s="43"/>
      <c r="WHR14" s="43"/>
      <c r="WHS14" s="43"/>
      <c r="WHT14" s="43"/>
      <c r="WHU14" s="43"/>
      <c r="WHV14" s="43"/>
      <c r="WHW14" s="43"/>
      <c r="WHX14" s="43"/>
      <c r="WHY14" s="43"/>
      <c r="WHZ14" s="43"/>
      <c r="WIA14" s="43"/>
      <c r="WIB14" s="43"/>
      <c r="WIC14" s="43"/>
      <c r="WID14" s="43"/>
      <c r="WIE14" s="43"/>
      <c r="WIF14" s="43"/>
      <c r="WIG14" s="43"/>
      <c r="WIH14" s="43"/>
      <c r="WII14" s="43"/>
      <c r="WIJ14" s="43"/>
      <c r="WIK14" s="43"/>
      <c r="WIL14" s="43"/>
      <c r="WIM14" s="43"/>
      <c r="WIN14" s="43"/>
      <c r="WIO14" s="43"/>
      <c r="WIP14" s="43"/>
      <c r="WIQ14" s="43"/>
      <c r="WIR14" s="43"/>
      <c r="WIS14" s="43"/>
      <c r="WIT14" s="43"/>
      <c r="WIU14" s="43"/>
      <c r="WIV14" s="43"/>
      <c r="WIW14" s="43"/>
      <c r="WIX14" s="43"/>
      <c r="WIY14" s="43"/>
      <c r="WIZ14" s="43"/>
      <c r="WJA14" s="43"/>
      <c r="WJB14" s="43"/>
      <c r="WJC14" s="43"/>
      <c r="WJD14" s="43"/>
      <c r="WJE14" s="43"/>
      <c r="WJF14" s="43"/>
      <c r="WJG14" s="43"/>
      <c r="WJH14" s="43"/>
      <c r="WJI14" s="43"/>
      <c r="WJJ14" s="43"/>
      <c r="WJK14" s="43"/>
      <c r="WJL14" s="43"/>
      <c r="WJM14" s="43"/>
      <c r="WJN14" s="43"/>
      <c r="WJO14" s="43"/>
      <c r="WJP14" s="43"/>
      <c r="WJQ14" s="43"/>
      <c r="WJR14" s="43"/>
      <c r="WJS14" s="43"/>
      <c r="WJT14" s="43"/>
      <c r="WJU14" s="43"/>
      <c r="WJV14" s="43"/>
      <c r="WJW14" s="43"/>
      <c r="WJX14" s="43"/>
      <c r="WJY14" s="43"/>
      <c r="WJZ14" s="43"/>
      <c r="WKA14" s="43"/>
      <c r="WKB14" s="43"/>
      <c r="WKC14" s="43"/>
      <c r="WKD14" s="43"/>
      <c r="WKE14" s="43"/>
      <c r="WKF14" s="43"/>
      <c r="WKG14" s="43"/>
      <c r="WKH14" s="43"/>
      <c r="WKI14" s="43"/>
      <c r="WKJ14" s="43"/>
      <c r="WKK14" s="43"/>
      <c r="WKL14" s="43"/>
      <c r="WKM14" s="43"/>
      <c r="WKN14" s="43"/>
      <c r="WKO14" s="43"/>
      <c r="WKP14" s="43"/>
      <c r="WKQ14" s="43"/>
      <c r="WKR14" s="43"/>
      <c r="WKS14" s="43"/>
      <c r="WKT14" s="43"/>
      <c r="WKU14" s="43"/>
      <c r="WKV14" s="43"/>
      <c r="WKW14" s="43"/>
      <c r="WKX14" s="43"/>
      <c r="WKY14" s="43"/>
      <c r="WKZ14" s="43"/>
      <c r="WLA14" s="43"/>
      <c r="WLB14" s="43"/>
      <c r="WLC14" s="43"/>
      <c r="WLD14" s="43"/>
      <c r="WLE14" s="43"/>
      <c r="WLF14" s="43"/>
      <c r="WLG14" s="43"/>
      <c r="WLH14" s="43"/>
      <c r="WLI14" s="43"/>
      <c r="WLJ14" s="43"/>
      <c r="WLK14" s="43"/>
      <c r="WLL14" s="43"/>
      <c r="WLM14" s="43"/>
      <c r="WLN14" s="43"/>
      <c r="WLO14" s="43"/>
      <c r="WLP14" s="43"/>
      <c r="WLQ14" s="43"/>
      <c r="WLR14" s="43"/>
      <c r="WLS14" s="43"/>
      <c r="WLT14" s="43"/>
      <c r="WLU14" s="43"/>
      <c r="WLV14" s="43"/>
      <c r="WLW14" s="43"/>
      <c r="WLX14" s="43"/>
      <c r="WLY14" s="43"/>
      <c r="WLZ14" s="43"/>
      <c r="WMA14" s="43"/>
      <c r="WMB14" s="43"/>
      <c r="WMC14" s="43"/>
      <c r="WMD14" s="43"/>
      <c r="WME14" s="43"/>
      <c r="WMF14" s="43"/>
      <c r="WMG14" s="43"/>
      <c r="WMH14" s="43"/>
      <c r="WMI14" s="43"/>
      <c r="WMJ14" s="43"/>
      <c r="WMK14" s="43"/>
      <c r="WML14" s="43"/>
      <c r="WMM14" s="43"/>
      <c r="WMN14" s="43"/>
      <c r="WMO14" s="43"/>
      <c r="WMP14" s="43"/>
      <c r="WMQ14" s="43"/>
      <c r="WMR14" s="43"/>
      <c r="WMS14" s="43"/>
      <c r="WMT14" s="43"/>
      <c r="WMU14" s="43"/>
      <c r="WMV14" s="43"/>
      <c r="WMW14" s="43"/>
      <c r="WMX14" s="43"/>
      <c r="WMY14" s="43"/>
      <c r="WMZ14" s="43"/>
      <c r="WNA14" s="43"/>
      <c r="WNB14" s="43"/>
      <c r="WNC14" s="43"/>
      <c r="WND14" s="43"/>
      <c r="WNE14" s="43"/>
      <c r="WNF14" s="43"/>
      <c r="WNG14" s="43"/>
      <c r="WNH14" s="43"/>
      <c r="WNI14" s="43"/>
      <c r="WNJ14" s="43"/>
      <c r="WNK14" s="43"/>
      <c r="WNL14" s="43"/>
      <c r="WNM14" s="43"/>
      <c r="WNN14" s="43"/>
      <c r="WNO14" s="43"/>
      <c r="WNP14" s="43"/>
      <c r="WNQ14" s="43"/>
      <c r="WNR14" s="43"/>
      <c r="WNS14" s="43"/>
      <c r="WNT14" s="43"/>
      <c r="WNU14" s="43"/>
      <c r="WNV14" s="43"/>
      <c r="WNW14" s="43"/>
      <c r="WNX14" s="43"/>
      <c r="WNY14" s="43"/>
      <c r="WNZ14" s="43"/>
      <c r="WOA14" s="43"/>
      <c r="WOB14" s="43"/>
      <c r="WOC14" s="43"/>
      <c r="WOD14" s="43"/>
      <c r="WOE14" s="43"/>
      <c r="WOF14" s="43"/>
      <c r="WOG14" s="43"/>
      <c r="WOH14" s="43"/>
      <c r="WOI14" s="43"/>
      <c r="WOJ14" s="43"/>
      <c r="WOK14" s="43"/>
      <c r="WOL14" s="43"/>
      <c r="WOM14" s="43"/>
      <c r="WON14" s="43"/>
      <c r="WOO14" s="43"/>
      <c r="WOP14" s="43"/>
      <c r="WOQ14" s="43"/>
      <c r="WOR14" s="43"/>
      <c r="WOS14" s="43"/>
      <c r="WOT14" s="43"/>
      <c r="WOU14" s="43"/>
      <c r="WOV14" s="43"/>
      <c r="WOW14" s="43"/>
      <c r="WOX14" s="43"/>
      <c r="WOY14" s="43"/>
      <c r="WOZ14" s="43"/>
      <c r="WPA14" s="43"/>
      <c r="WPB14" s="43"/>
      <c r="WPC14" s="43"/>
      <c r="WPD14" s="43"/>
      <c r="WPE14" s="43"/>
      <c r="WPF14" s="43"/>
      <c r="WPG14" s="43"/>
      <c r="WPH14" s="43"/>
      <c r="WPI14" s="43"/>
      <c r="WPJ14" s="43"/>
      <c r="WPK14" s="43"/>
      <c r="WPL14" s="43"/>
      <c r="WPM14" s="43"/>
      <c r="WPN14" s="43"/>
      <c r="WPO14" s="43"/>
      <c r="WPP14" s="43"/>
      <c r="WPQ14" s="43"/>
      <c r="WPR14" s="43"/>
      <c r="WPS14" s="43"/>
      <c r="WPT14" s="43"/>
      <c r="WPU14" s="43"/>
      <c r="WPV14" s="43"/>
      <c r="WPW14" s="43"/>
      <c r="WPX14" s="43"/>
      <c r="WPY14" s="43"/>
      <c r="WPZ14" s="43"/>
      <c r="WQA14" s="43"/>
      <c r="WQB14" s="43"/>
      <c r="WQC14" s="43"/>
      <c r="WQD14" s="43"/>
      <c r="WQE14" s="43"/>
      <c r="WQF14" s="43"/>
      <c r="WQG14" s="43"/>
      <c r="WQH14" s="43"/>
      <c r="WQI14" s="43"/>
      <c r="WQJ14" s="43"/>
      <c r="WQK14" s="43"/>
      <c r="WQL14" s="43"/>
      <c r="WQM14" s="43"/>
      <c r="WQN14" s="43"/>
      <c r="WQO14" s="43"/>
      <c r="WQP14" s="43"/>
      <c r="WQQ14" s="43"/>
      <c r="WQR14" s="43"/>
      <c r="WQS14" s="43"/>
      <c r="WQT14" s="43"/>
      <c r="WQU14" s="43"/>
      <c r="WQV14" s="43"/>
      <c r="WQW14" s="43"/>
      <c r="WQX14" s="43"/>
      <c r="WQY14" s="43"/>
      <c r="WQZ14" s="43"/>
      <c r="WRA14" s="43"/>
      <c r="WRB14" s="43"/>
      <c r="WRC14" s="43"/>
      <c r="WRD14" s="43"/>
      <c r="WRE14" s="43"/>
      <c r="WRF14" s="43"/>
      <c r="WRG14" s="43"/>
      <c r="WRH14" s="43"/>
      <c r="WRI14" s="43"/>
      <c r="WRJ14" s="43"/>
      <c r="WRK14" s="43"/>
      <c r="WRL14" s="43"/>
      <c r="WRM14" s="43"/>
      <c r="WRN14" s="43"/>
      <c r="WRO14" s="43"/>
      <c r="WRP14" s="43"/>
      <c r="WRQ14" s="43"/>
      <c r="WRR14" s="43"/>
      <c r="WRS14" s="43"/>
      <c r="WRT14" s="43"/>
      <c r="WRU14" s="43"/>
      <c r="WRV14" s="43"/>
      <c r="WRW14" s="43"/>
      <c r="WRX14" s="43"/>
      <c r="WRY14" s="43"/>
      <c r="WRZ14" s="43"/>
      <c r="WSA14" s="43"/>
      <c r="WSB14" s="43"/>
      <c r="WSC14" s="43"/>
      <c r="WSD14" s="43"/>
      <c r="WSE14" s="43"/>
      <c r="WSF14" s="43"/>
      <c r="WSG14" s="43"/>
      <c r="WSH14" s="43"/>
      <c r="WSI14" s="43"/>
      <c r="WSJ14" s="43"/>
      <c r="WSK14" s="43"/>
      <c r="WSL14" s="43"/>
      <c r="WSM14" s="43"/>
      <c r="WSN14" s="43"/>
      <c r="WSO14" s="43"/>
      <c r="WSP14" s="43"/>
      <c r="WSQ14" s="43"/>
      <c r="WSR14" s="43"/>
      <c r="WSS14" s="43"/>
      <c r="WST14" s="43"/>
      <c r="WSU14" s="43"/>
      <c r="WSV14" s="43"/>
      <c r="WSW14" s="43"/>
      <c r="WSX14" s="43"/>
      <c r="WSY14" s="43"/>
      <c r="WSZ14" s="43"/>
      <c r="WTA14" s="43"/>
      <c r="WTB14" s="43"/>
      <c r="WTC14" s="43"/>
      <c r="WTD14" s="43"/>
      <c r="WTE14" s="43"/>
      <c r="WTF14" s="43"/>
      <c r="WTG14" s="43"/>
      <c r="WTH14" s="43"/>
      <c r="WTI14" s="43"/>
      <c r="WTJ14" s="43"/>
      <c r="WTK14" s="43"/>
      <c r="WTL14" s="43"/>
      <c r="WTM14" s="43"/>
      <c r="WTN14" s="43"/>
      <c r="WTO14" s="43"/>
      <c r="WTP14" s="43"/>
      <c r="WTQ14" s="43"/>
      <c r="WTR14" s="43"/>
      <c r="WTS14" s="43"/>
      <c r="WTT14" s="43"/>
      <c r="WTU14" s="43"/>
      <c r="WTV14" s="43"/>
      <c r="WTW14" s="43"/>
      <c r="WTX14" s="43"/>
      <c r="WTY14" s="43"/>
      <c r="WTZ14" s="43"/>
      <c r="WUA14" s="43"/>
      <c r="WUB14" s="43"/>
      <c r="WUC14" s="43"/>
      <c r="WUD14" s="43"/>
      <c r="WUE14" s="43"/>
      <c r="WUF14" s="43"/>
      <c r="WUG14" s="43"/>
      <c r="WUH14" s="43"/>
      <c r="WUI14" s="43"/>
      <c r="WUJ14" s="43"/>
      <c r="WUK14" s="43"/>
      <c r="WUL14" s="43"/>
      <c r="WUM14" s="43"/>
      <c r="WUN14" s="43"/>
      <c r="WUO14" s="43"/>
      <c r="WUP14" s="43"/>
      <c r="WUQ14" s="43"/>
      <c r="WUR14" s="43"/>
      <c r="WUS14" s="43"/>
      <c r="WUT14" s="43"/>
      <c r="WUU14" s="43"/>
      <c r="WUV14" s="43"/>
      <c r="WUW14" s="43"/>
      <c r="WUX14" s="43"/>
      <c r="WUY14" s="43"/>
      <c r="WUZ14" s="43"/>
      <c r="WVA14" s="43"/>
      <c r="WVB14" s="43"/>
      <c r="WVC14" s="43"/>
      <c r="WVD14" s="43"/>
      <c r="WVE14" s="43"/>
      <c r="WVF14" s="43"/>
      <c r="WVG14" s="43"/>
      <c r="WVH14" s="43"/>
      <c r="WVI14" s="43"/>
      <c r="WVJ14" s="43"/>
      <c r="WVK14" s="43"/>
      <c r="WVL14" s="43"/>
      <c r="WVM14" s="43"/>
      <c r="WVN14" s="43"/>
      <c r="WVO14" s="43"/>
      <c r="WVP14" s="43"/>
      <c r="WVQ14" s="43"/>
      <c r="WVR14" s="43"/>
      <c r="WVS14" s="43"/>
      <c r="WVT14" s="43"/>
      <c r="WVU14" s="43"/>
      <c r="WVV14" s="43"/>
      <c r="WVW14" s="43"/>
      <c r="WVX14" s="43"/>
      <c r="WVY14" s="43"/>
      <c r="WVZ14" s="43"/>
      <c r="WWA14" s="43"/>
      <c r="WWB14" s="43"/>
      <c r="WWC14" s="43"/>
      <c r="WWD14" s="43"/>
      <c r="WWE14" s="43"/>
      <c r="WWF14" s="43"/>
      <c r="WWG14" s="43"/>
      <c r="WWH14" s="43"/>
      <c r="WWI14" s="43"/>
      <c r="WWJ14" s="43"/>
      <c r="WWK14" s="43"/>
      <c r="WWL14" s="43"/>
      <c r="WWM14" s="43"/>
      <c r="WWN14" s="43"/>
      <c r="WWO14" s="43"/>
      <c r="WWP14" s="43"/>
      <c r="WWQ14" s="43"/>
      <c r="WWR14" s="43"/>
      <c r="WWS14" s="43"/>
      <c r="WWT14" s="43"/>
      <c r="WWU14" s="43"/>
      <c r="WWV14" s="43"/>
      <c r="WWW14" s="43"/>
      <c r="WWX14" s="43"/>
      <c r="WWY14" s="43"/>
      <c r="WWZ14" s="43"/>
      <c r="WXA14" s="43"/>
      <c r="WXB14" s="43"/>
      <c r="WXC14" s="43"/>
      <c r="WXD14" s="43"/>
      <c r="WXE14" s="43"/>
      <c r="WXF14" s="43"/>
      <c r="WXG14" s="43"/>
      <c r="WXH14" s="43"/>
      <c r="WXI14" s="43"/>
      <c r="WXJ14" s="43"/>
      <c r="WXK14" s="43"/>
      <c r="WXL14" s="43"/>
      <c r="WXM14" s="43"/>
      <c r="WXN14" s="43"/>
      <c r="WXO14" s="43"/>
      <c r="WXP14" s="43"/>
      <c r="WXQ14" s="43"/>
      <c r="WXR14" s="43"/>
      <c r="WXS14" s="43"/>
      <c r="WXT14" s="43"/>
      <c r="WXU14" s="43"/>
      <c r="WXV14" s="43"/>
      <c r="WXW14" s="43"/>
      <c r="WXX14" s="43"/>
      <c r="WXY14" s="43"/>
      <c r="WXZ14" s="43"/>
      <c r="WYA14" s="43"/>
      <c r="WYB14" s="43"/>
      <c r="WYC14" s="43"/>
      <c r="WYD14" s="43"/>
      <c r="WYE14" s="43"/>
      <c r="WYF14" s="43"/>
      <c r="WYG14" s="43"/>
      <c r="WYH14" s="43"/>
      <c r="WYI14" s="43"/>
      <c r="WYJ14" s="43"/>
      <c r="WYK14" s="43"/>
      <c r="WYL14" s="43"/>
      <c r="WYM14" s="43"/>
      <c r="WYN14" s="43"/>
      <c r="WYO14" s="43"/>
      <c r="WYP14" s="43"/>
      <c r="WYQ14" s="43"/>
      <c r="WYR14" s="43"/>
      <c r="WYS14" s="43"/>
      <c r="WYT14" s="43"/>
      <c r="WYU14" s="43"/>
      <c r="WYV14" s="43"/>
      <c r="WYW14" s="43"/>
      <c r="WYX14" s="43"/>
      <c r="WYY14" s="43"/>
      <c r="WYZ14" s="43"/>
      <c r="WZA14" s="43"/>
      <c r="WZB14" s="43"/>
      <c r="WZC14" s="43"/>
      <c r="WZD14" s="43"/>
      <c r="WZE14" s="43"/>
      <c r="WZF14" s="43"/>
      <c r="WZG14" s="43"/>
      <c r="WZH14" s="43"/>
      <c r="WZI14" s="43"/>
      <c r="WZJ14" s="43"/>
      <c r="WZK14" s="43"/>
      <c r="WZL14" s="43"/>
      <c r="WZM14" s="43"/>
      <c r="WZN14" s="43"/>
      <c r="WZO14" s="43"/>
      <c r="WZP14" s="43"/>
      <c r="WZQ14" s="43"/>
      <c r="WZR14" s="43"/>
      <c r="WZS14" s="43"/>
      <c r="WZT14" s="43"/>
      <c r="WZU14" s="43"/>
      <c r="WZV14" s="43"/>
      <c r="WZW14" s="43"/>
      <c r="WZX14" s="43"/>
      <c r="WZY14" s="43"/>
      <c r="WZZ14" s="43"/>
      <c r="XAA14" s="43"/>
      <c r="XAB14" s="43"/>
      <c r="XAC14" s="43"/>
      <c r="XAD14" s="43"/>
      <c r="XAE14" s="43"/>
      <c r="XAF14" s="43"/>
      <c r="XAG14" s="43"/>
      <c r="XAH14" s="43"/>
      <c r="XAI14" s="43"/>
      <c r="XAJ14" s="43"/>
      <c r="XAK14" s="43"/>
      <c r="XAL14" s="43"/>
      <c r="XAM14" s="43"/>
      <c r="XAN14" s="43"/>
      <c r="XAO14" s="43"/>
      <c r="XAP14" s="43"/>
      <c r="XAQ14" s="43"/>
      <c r="XAR14" s="43"/>
      <c r="XAS14" s="43"/>
      <c r="XAT14" s="43"/>
      <c r="XAU14" s="43"/>
      <c r="XAV14" s="43"/>
      <c r="XAW14" s="43"/>
      <c r="XAX14" s="43"/>
      <c r="XAY14" s="43"/>
      <c r="XAZ14" s="43"/>
      <c r="XBA14" s="43"/>
      <c r="XBB14" s="43"/>
      <c r="XBC14" s="43"/>
      <c r="XBD14" s="43"/>
      <c r="XBE14" s="43"/>
      <c r="XBF14" s="43"/>
      <c r="XBG14" s="43"/>
      <c r="XBH14" s="43"/>
      <c r="XBI14" s="43"/>
      <c r="XBJ14" s="43"/>
      <c r="XBK14" s="43"/>
      <c r="XBL14" s="43"/>
      <c r="XBM14" s="43"/>
      <c r="XBN14" s="43"/>
      <c r="XBO14" s="43"/>
      <c r="XBP14" s="43"/>
      <c r="XBQ14" s="43"/>
      <c r="XBR14" s="43"/>
      <c r="XBS14" s="43"/>
      <c r="XBT14" s="43"/>
      <c r="XBU14" s="43"/>
      <c r="XBV14" s="43"/>
      <c r="XBW14" s="43"/>
      <c r="XBX14" s="43"/>
      <c r="XBY14" s="43"/>
      <c r="XBZ14" s="43"/>
      <c r="XCA14" s="43"/>
      <c r="XCB14" s="43"/>
      <c r="XCC14" s="43"/>
      <c r="XCD14" s="43"/>
      <c r="XCE14" s="43"/>
      <c r="XCF14" s="43"/>
      <c r="XCG14" s="43"/>
      <c r="XCH14" s="43"/>
      <c r="XCI14" s="43"/>
      <c r="XCJ14" s="43"/>
      <c r="XCK14" s="43"/>
      <c r="XCL14" s="43"/>
      <c r="XCM14" s="43"/>
      <c r="XCN14" s="43"/>
      <c r="XCO14" s="43"/>
      <c r="XCP14" s="43"/>
      <c r="XCQ14" s="43"/>
      <c r="XCR14" s="43"/>
      <c r="XCS14" s="43"/>
      <c r="XCT14" s="43"/>
      <c r="XCU14" s="43"/>
      <c r="XCV14" s="43"/>
      <c r="XCW14" s="43"/>
      <c r="XCX14" s="43"/>
      <c r="XCY14" s="43"/>
      <c r="XCZ14" s="43"/>
      <c r="XDA14" s="43"/>
      <c r="XDB14" s="43"/>
      <c r="XDC14" s="43"/>
      <c r="XDD14" s="43"/>
      <c r="XDE14" s="43"/>
      <c r="XDF14" s="43"/>
      <c r="XDG14" s="43"/>
      <c r="XDH14" s="43"/>
      <c r="XDI14" s="43"/>
      <c r="XDJ14" s="43"/>
      <c r="XDK14" s="43"/>
      <c r="XDL14" s="43"/>
      <c r="XDM14" s="43"/>
      <c r="XDN14" s="43"/>
      <c r="XDO14" s="43"/>
      <c r="XDP14" s="43"/>
      <c r="XDQ14" s="43"/>
      <c r="XDR14" s="43"/>
      <c r="XDS14" s="43"/>
      <c r="XDT14" s="43"/>
      <c r="XDU14" s="43"/>
      <c r="XDV14" s="43"/>
      <c r="XDW14" s="43"/>
      <c r="XDX14" s="43"/>
      <c r="XDY14" s="43"/>
      <c r="XDZ14" s="43"/>
      <c r="XEA14" s="43"/>
      <c r="XEB14" s="43"/>
      <c r="XEC14" s="43"/>
      <c r="XED14" s="43"/>
      <c r="XEE14" s="43"/>
      <c r="XEF14" s="43"/>
      <c r="XEG14" s="43"/>
      <c r="XEH14" s="43"/>
      <c r="XEI14" s="43"/>
      <c r="XEJ14" s="43"/>
      <c r="XEK14" s="43"/>
      <c r="XEL14" s="43"/>
      <c r="XEM14" s="43"/>
      <c r="XEN14" s="43"/>
      <c r="XEO14" s="43"/>
      <c r="XEP14" s="43"/>
      <c r="XEQ14" s="43"/>
      <c r="XER14" s="43"/>
      <c r="XES14" s="43"/>
      <c r="XET14" s="43"/>
      <c r="XEU14" s="43"/>
      <c r="XEV14" s="43"/>
      <c r="XEW14" s="43"/>
    </row>
    <row r="15" spans="1:16377" ht="47.1" customHeight="1">
      <c r="A15" s="9" t="s">
        <v>53</v>
      </c>
      <c r="B15" s="9" t="s">
        <v>18</v>
      </c>
      <c r="C15" s="9" t="s">
        <v>19</v>
      </c>
      <c r="D15" s="9" t="s">
        <v>20</v>
      </c>
      <c r="E15" s="9" t="s">
        <v>21</v>
      </c>
      <c r="F15" s="9" t="s">
        <v>3</v>
      </c>
      <c r="G15" s="9" t="s">
        <v>23</v>
      </c>
      <c r="H15" s="9" t="s">
        <v>24</v>
      </c>
      <c r="I15" s="9" t="s">
        <v>32</v>
      </c>
      <c r="J15" s="9" t="s">
        <v>59</v>
      </c>
      <c r="K15" s="9" t="s">
        <v>65</v>
      </c>
      <c r="L15" s="9" t="s">
        <v>33</v>
      </c>
      <c r="M15" s="9" t="s">
        <v>66</v>
      </c>
      <c r="N15" s="9" t="s">
        <v>34</v>
      </c>
    </row>
    <row r="16" spans="1:16377" ht="30" customHeight="1">
      <c r="A16" s="10">
        <v>1</v>
      </c>
      <c r="B16" s="10" t="s">
        <v>35</v>
      </c>
      <c r="C16" s="11">
        <f t="shared" ref="C16:C18" si="0">D8</f>
        <v>2592</v>
      </c>
      <c r="D16" s="11">
        <f t="shared" ref="D16:D18" si="1">G8</f>
        <v>1520</v>
      </c>
      <c r="E16" s="11">
        <f t="shared" ref="E16:E18" si="2">IF(I8="NV12",1.5,IF(I8="RGB565",2,IF(I8="BGR0",4,1.5)))</f>
        <v>1.5</v>
      </c>
      <c r="F16" s="11">
        <f t="shared" ref="F16:F18" si="3">J8</f>
        <v>2</v>
      </c>
      <c r="G16" s="12">
        <f t="shared" ref="G16:G18" si="4">C16</f>
        <v>2592</v>
      </c>
      <c r="H16" s="11">
        <f t="shared" ref="H16:H18" si="5">D16</f>
        <v>1520</v>
      </c>
      <c r="I16" s="11">
        <f>CEILING(1*1024*1024,4096)</f>
        <v>1048576</v>
      </c>
      <c r="J16" s="11">
        <f>CEILING(IF(G13="T10",1280*960,IF(G13="T20",1920*1080,2048*1536)),4096)</f>
        <v>3145728</v>
      </c>
      <c r="K16" s="11" t="s">
        <v>35</v>
      </c>
      <c r="L16" s="11" t="s">
        <v>35</v>
      </c>
      <c r="M16" s="11" t="s">
        <v>38</v>
      </c>
      <c r="N16" s="11">
        <f t="shared" ref="N16:N18" si="6">IF(B16="Yes",CEILING((CEILING(C16,16)*CEILING(D16,16)*E16*F16),4096)+IF(I8="NV12",IF(K16="Yes",IF(AND(C16=G16,D16=H16),0,CEILING(CEILING(G16,16)*CEILING(H16,16)*E16,4096))+CEILING(((CEILING(C16,16)+32)*(CEILING(D16,16)+48)+256+1024)*E16*IF(M16="YES",3,2)+256+20480+256,4096),0)+I16+J16+IF(L16="YES",CEILING(20480+256,4096),0),0),0)</f>
        <v>28409856</v>
      </c>
    </row>
    <row r="17" spans="1:16" ht="27" customHeight="1">
      <c r="A17" s="10">
        <v>2</v>
      </c>
      <c r="B17" s="10" t="s">
        <v>35</v>
      </c>
      <c r="C17" s="11">
        <f t="shared" si="0"/>
        <v>640</v>
      </c>
      <c r="D17" s="11">
        <f t="shared" si="1"/>
        <v>360</v>
      </c>
      <c r="E17" s="11">
        <f t="shared" si="2"/>
        <v>1.5</v>
      </c>
      <c r="F17" s="11">
        <f t="shared" si="3"/>
        <v>2</v>
      </c>
      <c r="G17" s="12">
        <f t="shared" si="4"/>
        <v>640</v>
      </c>
      <c r="H17" s="11">
        <f t="shared" si="5"/>
        <v>360</v>
      </c>
      <c r="I17" s="11">
        <v>0</v>
      </c>
      <c r="J17" s="11">
        <v>0</v>
      </c>
      <c r="K17" s="11" t="s">
        <v>35</v>
      </c>
      <c r="L17" s="11" t="s">
        <v>38</v>
      </c>
      <c r="M17" s="11" t="s">
        <v>38</v>
      </c>
      <c r="N17" s="11">
        <f t="shared" si="6"/>
        <v>1572864</v>
      </c>
    </row>
    <row r="18" spans="1:16" ht="27" customHeight="1">
      <c r="A18" s="10">
        <v>3</v>
      </c>
      <c r="B18" s="10" t="s">
        <v>38</v>
      </c>
      <c r="C18" s="11">
        <f t="shared" si="0"/>
        <v>1280</v>
      </c>
      <c r="D18" s="11">
        <f t="shared" si="1"/>
        <v>720</v>
      </c>
      <c r="E18" s="11">
        <f t="shared" si="2"/>
        <v>4</v>
      </c>
      <c r="F18" s="11">
        <f t="shared" si="3"/>
        <v>2</v>
      </c>
      <c r="G18" s="12">
        <f t="shared" si="4"/>
        <v>1280</v>
      </c>
      <c r="H18" s="11">
        <f t="shared" si="5"/>
        <v>720</v>
      </c>
      <c r="I18" s="11">
        <v>0</v>
      </c>
      <c r="J18" s="11">
        <v>0</v>
      </c>
      <c r="K18" s="11" t="s">
        <v>35</v>
      </c>
      <c r="L18" s="11" t="s">
        <v>38</v>
      </c>
      <c r="M18" s="11" t="s">
        <v>38</v>
      </c>
      <c r="N18" s="11">
        <f t="shared" si="6"/>
        <v>0</v>
      </c>
    </row>
    <row r="19" spans="1:16" ht="21" customHeight="1">
      <c r="A19" s="38" t="s">
        <v>40</v>
      </c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</row>
    <row r="20" spans="1:16" ht="14.1" customHeight="1"/>
    <row r="21" spans="1:16" ht="36" customHeight="1">
      <c r="A21" s="33"/>
      <c r="B21" s="33"/>
      <c r="C21" s="33"/>
      <c r="D21" s="36" t="s">
        <v>42</v>
      </c>
      <c r="E21" s="36"/>
      <c r="F21" s="36"/>
      <c r="G21" s="36" t="s">
        <v>22</v>
      </c>
      <c r="H21" s="36"/>
      <c r="I21" s="36" t="s">
        <v>43</v>
      </c>
      <c r="J21" s="36"/>
      <c r="K21" s="13"/>
      <c r="N21"/>
      <c r="O21"/>
      <c r="P21"/>
    </row>
    <row r="22" spans="1:16" ht="36.950000000000003" customHeight="1">
      <c r="A22" s="33" t="s">
        <v>44</v>
      </c>
      <c r="B22" s="33"/>
      <c r="C22" s="33"/>
      <c r="D22" s="34">
        <f>CEILING(1024*1024*IF(D13="64M",64,128)-G22-I22,1024)</f>
        <v>88475648</v>
      </c>
      <c r="E22" s="34"/>
      <c r="F22" s="34"/>
      <c r="G22" s="52">
        <f>IF(H13="NO",CEILING(CEILING($D$7,16)*CEILING($G$7,8)*3/2,4096)+CEILING(CEILING((CEILING($D$7,28)/28),16)*((CEILING($G$7,28)/28)+1)*50,4096),CEILING($D$7,16)*CEILING(G7,16)*4)</f>
        <v>15759360</v>
      </c>
      <c r="H22" s="52"/>
      <c r="I22" s="37">
        <f>CEILING(N16+N17+N18,1024)</f>
        <v>29982720</v>
      </c>
      <c r="J22" s="37"/>
      <c r="K22" s="19"/>
      <c r="N22"/>
      <c r="O22"/>
      <c r="P22"/>
    </row>
    <row r="23" spans="1:16" ht="33.950000000000003" customHeight="1">
      <c r="A23" s="33" t="s">
        <v>45</v>
      </c>
      <c r="B23" s="33"/>
      <c r="C23" s="33"/>
      <c r="D23" s="34">
        <f>IF(D13="64M",64,128)*1024-CEILING((G22+I22)/1024,4)</f>
        <v>86400</v>
      </c>
      <c r="E23" s="34"/>
      <c r="F23" s="34"/>
      <c r="G23" s="52">
        <f>CEILING(ROUNDUP(G22/1024,0),4)</f>
        <v>15392</v>
      </c>
      <c r="H23" s="52"/>
      <c r="I23" s="35">
        <f>CEILING(ROUNDUP(I22/1024,0),4)</f>
        <v>29280</v>
      </c>
      <c r="J23" s="35"/>
      <c r="K23" s="20"/>
      <c r="N23"/>
      <c r="O23"/>
      <c r="P23"/>
    </row>
    <row r="24" spans="1:16" ht="30" customHeight="1">
      <c r="A24" s="33" t="s">
        <v>46</v>
      </c>
      <c r="B24" s="33"/>
      <c r="C24" s="33"/>
      <c r="D24" s="34">
        <f>IF(D13="64M",64,128)-CEILING((G22+I22)/1024/1024,1)</f>
        <v>84</v>
      </c>
      <c r="E24" s="34"/>
      <c r="F24" s="34"/>
      <c r="G24" s="52">
        <f>ROUNDUP(G23/1024,0)</f>
        <v>16</v>
      </c>
      <c r="H24" s="52"/>
      <c r="I24" s="35">
        <f>ROUNDUP(I23/1024,0)</f>
        <v>29</v>
      </c>
      <c r="J24" s="35"/>
      <c r="K24" s="20"/>
      <c r="N24"/>
      <c r="O24"/>
      <c r="P24"/>
    </row>
    <row r="25" spans="1:16" ht="18.95" customHeight="1">
      <c r="N25"/>
      <c r="O25"/>
      <c r="P25"/>
    </row>
    <row r="26" spans="1:16">
      <c r="A26" s="14" t="s">
        <v>54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/>
      <c r="O26"/>
      <c r="P26"/>
    </row>
    <row r="27" spans="1:16" ht="18" customHeight="1">
      <c r="A27" s="29" t="str">
        <f>"mem="&amp;D23&amp;"K@0x0"&amp;"  rmem="&amp;(IF(D13="64M",64,128)*1024-D23)&amp;"K@0x"&amp;DEC2HEX(D23*1024,7)</f>
        <v>mem=86400K@0x0  rmem=44672K@0x5460000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15"/>
      <c r="N27"/>
      <c r="O27"/>
      <c r="P27"/>
    </row>
    <row r="28" spans="1:16" ht="21.75" customHeight="1">
      <c r="A28" s="30" t="str">
        <f>"mem="&amp;D24&amp;"M@0x0"&amp;" rmem="&amp;(IF(D13="64M",64,128)-D24)&amp;"M@0x"&amp;DEC2HEX(D24*1024*1024,7)</f>
        <v>mem=84M@0x0 rmem=44M@0x5400000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16"/>
      <c r="N28"/>
      <c r="O28"/>
      <c r="P28"/>
    </row>
  </sheetData>
  <mergeCells count="38">
    <mergeCell ref="A6:H6"/>
    <mergeCell ref="A7:C7"/>
    <mergeCell ref="D7:F7"/>
    <mergeCell ref="G7:H7"/>
    <mergeCell ref="A8:C8"/>
    <mergeCell ref="D8:F8"/>
    <mergeCell ref="G8:H8"/>
    <mergeCell ref="A9:C9"/>
    <mergeCell ref="D9:F9"/>
    <mergeCell ref="G9:H9"/>
    <mergeCell ref="A10:C10"/>
    <mergeCell ref="D10:F10"/>
    <mergeCell ref="G10:H10"/>
    <mergeCell ref="A21:C21"/>
    <mergeCell ref="D21:F21"/>
    <mergeCell ref="G21:H21"/>
    <mergeCell ref="I21:J21"/>
    <mergeCell ref="A11:XEW11"/>
    <mergeCell ref="A12:F12"/>
    <mergeCell ref="A13:C13"/>
    <mergeCell ref="D13:F13"/>
    <mergeCell ref="A14:XEW14"/>
    <mergeCell ref="A28:L28"/>
    <mergeCell ref="A1:J4"/>
    <mergeCell ref="A24:C24"/>
    <mergeCell ref="D24:F24"/>
    <mergeCell ref="G24:H24"/>
    <mergeCell ref="I24:J24"/>
    <mergeCell ref="A27:L27"/>
    <mergeCell ref="A22:C22"/>
    <mergeCell ref="D22:F22"/>
    <mergeCell ref="G22:H22"/>
    <mergeCell ref="I22:J22"/>
    <mergeCell ref="A23:C23"/>
    <mergeCell ref="D23:F23"/>
    <mergeCell ref="G23:H23"/>
    <mergeCell ref="I23:J23"/>
    <mergeCell ref="A19:N19"/>
  </mergeCells>
  <phoneticPr fontId="9" type="noConversion"/>
  <dataValidations count="6">
    <dataValidation allowBlank="1" showInputMessage="1" showErrorMessage="1" sqref="I7 J7 K7"/>
    <dataValidation type="list" allowBlank="1" showInputMessage="1" showErrorMessage="1" sqref="I8:I10">
      <formula1>"NV12,BGR0"</formula1>
    </dataValidation>
    <dataValidation type="list" allowBlank="1" showInputMessage="1" showErrorMessage="1" sqref="M16 M17 M18">
      <formula1>"No"</formula1>
    </dataValidation>
    <dataValidation type="list" allowBlank="1" showInputMessage="1" showErrorMessage="1" sqref="D13:F13">
      <formula1>"64M,128M"</formula1>
    </dataValidation>
    <dataValidation type="list" showInputMessage="1" showErrorMessage="1" sqref="G13">
      <formula1>"T30"</formula1>
    </dataValidation>
    <dataValidation type="list" allowBlank="1" showInputMessage="1" showErrorMessage="1" sqref="H13 K16 L16 K17 L17 K18 L18 B16:B18">
      <formula1>"Yes,No"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XEZ28"/>
  <sheetViews>
    <sheetView topLeftCell="A7" workbookViewId="0">
      <selection activeCell="M18" sqref="M18"/>
    </sheetView>
  </sheetViews>
  <sheetFormatPr defaultColWidth="9" defaultRowHeight="22.5"/>
  <cols>
    <col min="1" max="2" width="6.125" style="3" customWidth="1"/>
    <col min="3" max="3" width="9.125" style="3" customWidth="1"/>
    <col min="4" max="4" width="17" style="3" customWidth="1"/>
    <col min="5" max="5" width="13.5" style="3" customWidth="1"/>
    <col min="6" max="6" width="9.125" style="3" customWidth="1"/>
    <col min="7" max="7" width="15.75" style="3" customWidth="1"/>
    <col min="8" max="8" width="17.625" style="3" customWidth="1"/>
    <col min="9" max="9" width="14.75" style="3" customWidth="1"/>
    <col min="10" max="10" width="15.75" style="3" customWidth="1"/>
    <col min="11" max="12" width="17.375" style="3" customWidth="1"/>
    <col min="13" max="13" width="14" style="3" customWidth="1"/>
    <col min="14" max="14" width="9" style="3"/>
    <col min="15" max="15" width="17.375" style="3" customWidth="1"/>
    <col min="16" max="16380" width="9" style="3"/>
  </cols>
  <sheetData>
    <row r="1" spans="1:16376">
      <c r="A1" s="32" t="s">
        <v>67</v>
      </c>
      <c r="B1" s="32"/>
      <c r="C1" s="32"/>
      <c r="D1" s="32"/>
      <c r="E1" s="32"/>
      <c r="F1" s="32"/>
      <c r="G1" s="32"/>
      <c r="H1" s="32"/>
      <c r="I1" s="32"/>
      <c r="J1" s="32"/>
      <c r="M1"/>
      <c r="N1"/>
      <c r="O1"/>
    </row>
    <row r="2" spans="1:16376">
      <c r="A2" s="32"/>
      <c r="B2" s="32"/>
      <c r="C2" s="32"/>
      <c r="D2" s="32"/>
      <c r="E2" s="32"/>
      <c r="F2" s="32"/>
      <c r="G2" s="32"/>
      <c r="H2" s="32"/>
      <c r="I2" s="32"/>
      <c r="J2" s="32"/>
    </row>
    <row r="3" spans="1:16376">
      <c r="A3" s="32"/>
      <c r="B3" s="32"/>
      <c r="C3" s="32"/>
      <c r="D3" s="32"/>
      <c r="E3" s="32"/>
      <c r="F3" s="32"/>
      <c r="G3" s="32"/>
      <c r="H3" s="32"/>
      <c r="I3" s="32"/>
      <c r="J3" s="32"/>
    </row>
    <row r="4" spans="1:16376" ht="42" customHeight="1">
      <c r="A4" s="32"/>
      <c r="B4" s="32"/>
      <c r="C4" s="32"/>
      <c r="D4" s="32"/>
      <c r="E4" s="32"/>
      <c r="F4" s="32"/>
      <c r="G4" s="32"/>
      <c r="H4" s="32"/>
      <c r="I4" s="32"/>
      <c r="J4" s="32"/>
    </row>
    <row r="5" spans="1:16376" ht="8.1" customHeight="1"/>
    <row r="6" spans="1:16376" ht="30.95" customHeight="1">
      <c r="A6" s="48" t="s">
        <v>50</v>
      </c>
      <c r="B6" s="49"/>
      <c r="C6" s="49"/>
      <c r="D6" s="49"/>
      <c r="E6" s="49"/>
      <c r="F6" s="49"/>
      <c r="G6" s="49"/>
      <c r="H6" s="50"/>
      <c r="I6" s="7" t="s">
        <v>2</v>
      </c>
      <c r="J6" s="17" t="s">
        <v>3</v>
      </c>
    </row>
    <row r="7" spans="1:16376" ht="23.1" customHeight="1">
      <c r="A7" s="44" t="s">
        <v>4</v>
      </c>
      <c r="B7" s="44"/>
      <c r="C7" s="44"/>
      <c r="D7" s="45">
        <v>1920</v>
      </c>
      <c r="E7" s="45"/>
      <c r="F7" s="45"/>
      <c r="G7" s="46">
        <v>1080</v>
      </c>
      <c r="H7" s="47"/>
      <c r="I7" s="18"/>
      <c r="J7" s="18"/>
      <c r="K7" s="2"/>
      <c r="L7" s="2"/>
    </row>
    <row r="8" spans="1:16376" ht="23.1" customHeight="1">
      <c r="A8" s="44" t="s">
        <v>5</v>
      </c>
      <c r="B8" s="44"/>
      <c r="C8" s="44"/>
      <c r="D8" s="45">
        <v>1920</v>
      </c>
      <c r="E8" s="45"/>
      <c r="F8" s="45"/>
      <c r="G8" s="46">
        <v>1080</v>
      </c>
      <c r="H8" s="47"/>
      <c r="I8" s="11" t="s">
        <v>6</v>
      </c>
      <c r="J8" s="11">
        <v>2</v>
      </c>
      <c r="K8" s="2"/>
      <c r="L8" s="2"/>
    </row>
    <row r="9" spans="1:16376" ht="27" customHeight="1">
      <c r="A9" s="44" t="s">
        <v>8</v>
      </c>
      <c r="B9" s="44"/>
      <c r="C9" s="44"/>
      <c r="D9" s="45">
        <v>640</v>
      </c>
      <c r="E9" s="45"/>
      <c r="F9" s="45"/>
      <c r="G9" s="46">
        <v>360</v>
      </c>
      <c r="H9" s="47"/>
      <c r="I9" s="11" t="s">
        <v>6</v>
      </c>
      <c r="J9" s="11">
        <v>2</v>
      </c>
      <c r="K9" s="2"/>
      <c r="L9" s="2"/>
    </row>
    <row r="10" spans="1:16376" ht="27" customHeight="1">
      <c r="A10" s="44" t="s">
        <v>9</v>
      </c>
      <c r="B10" s="44"/>
      <c r="C10" s="44"/>
      <c r="D10" s="45">
        <v>1280</v>
      </c>
      <c r="E10" s="45"/>
      <c r="F10" s="45"/>
      <c r="G10" s="46">
        <v>720</v>
      </c>
      <c r="H10" s="47"/>
      <c r="I10" s="11" t="s">
        <v>10</v>
      </c>
      <c r="J10" s="11">
        <v>2</v>
      </c>
      <c r="K10" s="2"/>
      <c r="L10" s="2"/>
    </row>
    <row r="11" spans="1:16376" s="1" customFormat="1" ht="1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  <c r="IX11" s="40"/>
      <c r="IY11" s="40"/>
      <c r="IZ11" s="40"/>
      <c r="JA11" s="40"/>
      <c r="JB11" s="40"/>
      <c r="JC11" s="40"/>
      <c r="JD11" s="40"/>
      <c r="JE11" s="40"/>
      <c r="JF11" s="40"/>
      <c r="JG11" s="40"/>
      <c r="JH11" s="40"/>
      <c r="JI11" s="40"/>
      <c r="JJ11" s="40"/>
      <c r="JK11" s="40"/>
      <c r="JL11" s="40"/>
      <c r="JM11" s="40"/>
      <c r="JN11" s="40"/>
      <c r="JO11" s="40"/>
      <c r="JP11" s="40"/>
      <c r="JQ11" s="40"/>
      <c r="JR11" s="40"/>
      <c r="JS11" s="40"/>
      <c r="JT11" s="40"/>
      <c r="JU11" s="40"/>
      <c r="JV11" s="40"/>
      <c r="JW11" s="40"/>
      <c r="JX11" s="40"/>
      <c r="JY11" s="40"/>
      <c r="JZ11" s="40"/>
      <c r="KA11" s="40"/>
      <c r="KB11" s="40"/>
      <c r="KC11" s="40"/>
      <c r="KD11" s="40"/>
      <c r="KE11" s="40"/>
      <c r="KF11" s="40"/>
      <c r="KG11" s="40"/>
      <c r="KH11" s="40"/>
      <c r="KI11" s="40"/>
      <c r="KJ11" s="40"/>
      <c r="KK11" s="40"/>
      <c r="KL11" s="40"/>
      <c r="KM11" s="40"/>
      <c r="KN11" s="40"/>
      <c r="KO11" s="40"/>
      <c r="KP11" s="40"/>
      <c r="KQ11" s="40"/>
      <c r="KR11" s="40"/>
      <c r="KS11" s="40"/>
      <c r="KT11" s="40"/>
      <c r="KU11" s="40"/>
      <c r="KV11" s="40"/>
      <c r="KW11" s="40"/>
      <c r="KX11" s="40"/>
      <c r="KY11" s="40"/>
      <c r="KZ11" s="40"/>
      <c r="LA11" s="40"/>
      <c r="LB11" s="40"/>
      <c r="LC11" s="40"/>
      <c r="LD11" s="40"/>
      <c r="LE11" s="40"/>
      <c r="LF11" s="40"/>
      <c r="LG11" s="40"/>
      <c r="LH11" s="40"/>
      <c r="LI11" s="40"/>
      <c r="LJ11" s="40"/>
      <c r="LK11" s="40"/>
      <c r="LL11" s="40"/>
      <c r="LM11" s="40"/>
      <c r="LN11" s="40"/>
      <c r="LO11" s="40"/>
      <c r="LP11" s="40"/>
      <c r="LQ11" s="40"/>
      <c r="LR11" s="40"/>
      <c r="LS11" s="40"/>
      <c r="LT11" s="40"/>
      <c r="LU11" s="40"/>
      <c r="LV11" s="40"/>
      <c r="LW11" s="40"/>
      <c r="LX11" s="40"/>
      <c r="LY11" s="40"/>
      <c r="LZ11" s="40"/>
      <c r="MA11" s="40"/>
      <c r="MB11" s="40"/>
      <c r="MC11" s="40"/>
      <c r="MD11" s="40"/>
      <c r="ME11" s="40"/>
      <c r="MF11" s="40"/>
      <c r="MG11" s="40"/>
      <c r="MH11" s="40"/>
      <c r="MI11" s="40"/>
      <c r="MJ11" s="40"/>
      <c r="MK11" s="40"/>
      <c r="ML11" s="40"/>
      <c r="MM11" s="40"/>
      <c r="MN11" s="40"/>
      <c r="MO11" s="40"/>
      <c r="MP11" s="40"/>
      <c r="MQ11" s="40"/>
      <c r="MR11" s="40"/>
      <c r="MS11" s="40"/>
      <c r="MT11" s="40"/>
      <c r="MU11" s="40"/>
      <c r="MV11" s="40"/>
      <c r="MW11" s="40"/>
      <c r="MX11" s="40"/>
      <c r="MY11" s="40"/>
      <c r="MZ11" s="40"/>
      <c r="NA11" s="40"/>
      <c r="NB11" s="40"/>
      <c r="NC11" s="40"/>
      <c r="ND11" s="40"/>
      <c r="NE11" s="40"/>
      <c r="NF11" s="40"/>
      <c r="NG11" s="40"/>
      <c r="NH11" s="40"/>
      <c r="NI11" s="40"/>
      <c r="NJ11" s="40"/>
      <c r="NK11" s="40"/>
      <c r="NL11" s="40"/>
      <c r="NM11" s="40"/>
      <c r="NN11" s="40"/>
      <c r="NO11" s="40"/>
      <c r="NP11" s="40"/>
      <c r="NQ11" s="40"/>
      <c r="NR11" s="40"/>
      <c r="NS11" s="40"/>
      <c r="NT11" s="40"/>
      <c r="NU11" s="40"/>
      <c r="NV11" s="40"/>
      <c r="NW11" s="40"/>
      <c r="NX11" s="40"/>
      <c r="NY11" s="40"/>
      <c r="NZ11" s="40"/>
      <c r="OA11" s="40"/>
      <c r="OB11" s="40"/>
      <c r="OC11" s="40"/>
      <c r="OD11" s="40"/>
      <c r="OE11" s="40"/>
      <c r="OF11" s="40"/>
      <c r="OG11" s="40"/>
      <c r="OH11" s="40"/>
      <c r="OI11" s="40"/>
      <c r="OJ11" s="40"/>
      <c r="OK11" s="40"/>
      <c r="OL11" s="40"/>
      <c r="OM11" s="40"/>
      <c r="ON11" s="40"/>
      <c r="OO11" s="40"/>
      <c r="OP11" s="40"/>
      <c r="OQ11" s="40"/>
      <c r="OR11" s="40"/>
      <c r="OS11" s="40"/>
      <c r="OT11" s="40"/>
      <c r="OU11" s="40"/>
      <c r="OV11" s="40"/>
      <c r="OW11" s="40"/>
      <c r="OX11" s="40"/>
      <c r="OY11" s="40"/>
      <c r="OZ11" s="40"/>
      <c r="PA11" s="40"/>
      <c r="PB11" s="40"/>
      <c r="PC11" s="40"/>
      <c r="PD11" s="40"/>
      <c r="PE11" s="40"/>
      <c r="PF11" s="40"/>
      <c r="PG11" s="40"/>
      <c r="PH11" s="40"/>
      <c r="PI11" s="40"/>
      <c r="PJ11" s="40"/>
      <c r="PK11" s="40"/>
      <c r="PL11" s="40"/>
      <c r="PM11" s="40"/>
      <c r="PN11" s="40"/>
      <c r="PO11" s="40"/>
      <c r="PP11" s="40"/>
      <c r="PQ11" s="40"/>
      <c r="PR11" s="40"/>
      <c r="PS11" s="40"/>
      <c r="PT11" s="40"/>
      <c r="PU11" s="40"/>
      <c r="PV11" s="40"/>
      <c r="PW11" s="40"/>
      <c r="PX11" s="40"/>
      <c r="PY11" s="40"/>
      <c r="PZ11" s="40"/>
      <c r="QA11" s="40"/>
      <c r="QB11" s="40"/>
      <c r="QC11" s="40"/>
      <c r="QD11" s="40"/>
      <c r="QE11" s="40"/>
      <c r="QF11" s="40"/>
      <c r="QG11" s="40"/>
      <c r="QH11" s="40"/>
      <c r="QI11" s="40"/>
      <c r="QJ11" s="40"/>
      <c r="QK11" s="40"/>
      <c r="QL11" s="40"/>
      <c r="QM11" s="40"/>
      <c r="QN11" s="40"/>
      <c r="QO11" s="40"/>
      <c r="QP11" s="40"/>
      <c r="QQ11" s="40"/>
      <c r="QR11" s="40"/>
      <c r="QS11" s="40"/>
      <c r="QT11" s="40"/>
      <c r="QU11" s="40"/>
      <c r="QV11" s="40"/>
      <c r="QW11" s="40"/>
      <c r="QX11" s="40"/>
      <c r="QY11" s="40"/>
      <c r="QZ11" s="40"/>
      <c r="RA11" s="40"/>
      <c r="RB11" s="40"/>
      <c r="RC11" s="40"/>
      <c r="RD11" s="40"/>
      <c r="RE11" s="40"/>
      <c r="RF11" s="40"/>
      <c r="RG11" s="40"/>
      <c r="RH11" s="40"/>
      <c r="RI11" s="40"/>
      <c r="RJ11" s="40"/>
      <c r="RK11" s="40"/>
      <c r="RL11" s="40"/>
      <c r="RM11" s="40"/>
      <c r="RN11" s="40"/>
      <c r="RO11" s="40"/>
      <c r="RP11" s="40"/>
      <c r="RQ11" s="40"/>
      <c r="RR11" s="40"/>
      <c r="RS11" s="40"/>
      <c r="RT11" s="40"/>
      <c r="RU11" s="40"/>
      <c r="RV11" s="40"/>
      <c r="RW11" s="40"/>
      <c r="RX11" s="40"/>
      <c r="RY11" s="40"/>
      <c r="RZ11" s="40"/>
      <c r="SA11" s="40"/>
      <c r="SB11" s="40"/>
      <c r="SC11" s="40"/>
      <c r="SD11" s="40"/>
      <c r="SE11" s="40"/>
      <c r="SF11" s="40"/>
      <c r="SG11" s="40"/>
      <c r="SH11" s="40"/>
      <c r="SI11" s="40"/>
      <c r="SJ11" s="40"/>
      <c r="SK11" s="40"/>
      <c r="SL11" s="40"/>
      <c r="SM11" s="40"/>
      <c r="SN11" s="40"/>
      <c r="SO11" s="40"/>
      <c r="SP11" s="40"/>
      <c r="SQ11" s="40"/>
      <c r="SR11" s="40"/>
      <c r="SS11" s="40"/>
      <c r="ST11" s="40"/>
      <c r="SU11" s="40"/>
      <c r="SV11" s="40"/>
      <c r="SW11" s="40"/>
      <c r="SX11" s="40"/>
      <c r="SY11" s="40"/>
      <c r="SZ11" s="40"/>
      <c r="TA11" s="40"/>
      <c r="TB11" s="40"/>
      <c r="TC11" s="40"/>
      <c r="TD11" s="40"/>
      <c r="TE11" s="40"/>
      <c r="TF11" s="40"/>
      <c r="TG11" s="40"/>
      <c r="TH11" s="40"/>
      <c r="TI11" s="40"/>
      <c r="TJ11" s="40"/>
      <c r="TK11" s="40"/>
      <c r="TL11" s="40"/>
      <c r="TM11" s="40"/>
      <c r="TN11" s="40"/>
      <c r="TO11" s="40"/>
      <c r="TP11" s="40"/>
      <c r="TQ11" s="40"/>
      <c r="TR11" s="40"/>
      <c r="TS11" s="40"/>
      <c r="TT11" s="40"/>
      <c r="TU11" s="40"/>
      <c r="TV11" s="40"/>
      <c r="TW11" s="40"/>
      <c r="TX11" s="40"/>
      <c r="TY11" s="40"/>
      <c r="TZ11" s="40"/>
      <c r="UA11" s="40"/>
      <c r="UB11" s="40"/>
      <c r="UC11" s="40"/>
      <c r="UD11" s="40"/>
      <c r="UE11" s="40"/>
      <c r="UF11" s="40"/>
      <c r="UG11" s="40"/>
      <c r="UH11" s="40"/>
      <c r="UI11" s="40"/>
      <c r="UJ11" s="40"/>
      <c r="UK11" s="40"/>
      <c r="UL11" s="40"/>
      <c r="UM11" s="40"/>
      <c r="UN11" s="40"/>
      <c r="UO11" s="40"/>
      <c r="UP11" s="40"/>
      <c r="UQ11" s="40"/>
      <c r="UR11" s="40"/>
      <c r="US11" s="40"/>
      <c r="UT11" s="40"/>
      <c r="UU11" s="40"/>
      <c r="UV11" s="40"/>
      <c r="UW11" s="40"/>
      <c r="UX11" s="40"/>
      <c r="UY11" s="40"/>
      <c r="UZ11" s="40"/>
      <c r="VA11" s="40"/>
      <c r="VB11" s="40"/>
      <c r="VC11" s="40"/>
      <c r="VD11" s="40"/>
      <c r="VE11" s="40"/>
      <c r="VF11" s="40"/>
      <c r="VG11" s="40"/>
      <c r="VH11" s="40"/>
      <c r="VI11" s="40"/>
      <c r="VJ11" s="40"/>
      <c r="VK11" s="40"/>
      <c r="VL11" s="40"/>
      <c r="VM11" s="40"/>
      <c r="VN11" s="40"/>
      <c r="VO11" s="40"/>
      <c r="VP11" s="40"/>
      <c r="VQ11" s="40"/>
      <c r="VR11" s="40"/>
      <c r="VS11" s="40"/>
      <c r="VT11" s="40"/>
      <c r="VU11" s="40"/>
      <c r="VV11" s="40"/>
      <c r="VW11" s="40"/>
      <c r="VX11" s="40"/>
      <c r="VY11" s="40"/>
      <c r="VZ11" s="40"/>
      <c r="WA11" s="40"/>
      <c r="WB11" s="40"/>
      <c r="WC11" s="40"/>
      <c r="WD11" s="40"/>
      <c r="WE11" s="40"/>
      <c r="WF11" s="40"/>
      <c r="WG11" s="40"/>
      <c r="WH11" s="40"/>
      <c r="WI11" s="40"/>
      <c r="WJ11" s="40"/>
      <c r="WK11" s="40"/>
      <c r="WL11" s="40"/>
      <c r="WM11" s="40"/>
      <c r="WN11" s="40"/>
      <c r="WO11" s="40"/>
      <c r="WP11" s="40"/>
      <c r="WQ11" s="40"/>
      <c r="WR11" s="40"/>
      <c r="WS11" s="40"/>
      <c r="WT11" s="40"/>
      <c r="WU11" s="40"/>
      <c r="WV11" s="40"/>
      <c r="WW11" s="40"/>
      <c r="WX11" s="40"/>
      <c r="WY11" s="40"/>
      <c r="WZ11" s="40"/>
      <c r="XA11" s="40"/>
      <c r="XB11" s="40"/>
      <c r="XC11" s="40"/>
      <c r="XD11" s="40"/>
      <c r="XE11" s="40"/>
      <c r="XF11" s="40"/>
      <c r="XG11" s="40"/>
      <c r="XH11" s="40"/>
      <c r="XI11" s="40"/>
      <c r="XJ11" s="40"/>
      <c r="XK11" s="40"/>
      <c r="XL11" s="40"/>
      <c r="XM11" s="40"/>
      <c r="XN11" s="40"/>
      <c r="XO11" s="40"/>
      <c r="XP11" s="40"/>
      <c r="XQ11" s="40"/>
      <c r="XR11" s="40"/>
      <c r="XS11" s="40"/>
      <c r="XT11" s="40"/>
      <c r="XU11" s="40"/>
      <c r="XV11" s="40"/>
      <c r="XW11" s="40"/>
      <c r="XX11" s="40"/>
      <c r="XY11" s="40"/>
      <c r="XZ11" s="40"/>
      <c r="YA11" s="40"/>
      <c r="YB11" s="40"/>
      <c r="YC11" s="40"/>
      <c r="YD11" s="40"/>
      <c r="YE11" s="40"/>
      <c r="YF11" s="40"/>
      <c r="YG11" s="40"/>
      <c r="YH11" s="40"/>
      <c r="YI11" s="40"/>
      <c r="YJ11" s="40"/>
      <c r="YK11" s="40"/>
      <c r="YL11" s="40"/>
      <c r="YM11" s="40"/>
      <c r="YN11" s="40"/>
      <c r="YO11" s="40"/>
      <c r="YP11" s="40"/>
      <c r="YQ11" s="40"/>
      <c r="YR11" s="40"/>
      <c r="YS11" s="40"/>
      <c r="YT11" s="40"/>
      <c r="YU11" s="40"/>
      <c r="YV11" s="40"/>
      <c r="YW11" s="40"/>
      <c r="YX11" s="40"/>
      <c r="YY11" s="40"/>
      <c r="YZ11" s="40"/>
      <c r="ZA11" s="40"/>
      <c r="ZB11" s="40"/>
      <c r="ZC11" s="40"/>
      <c r="ZD11" s="40"/>
      <c r="ZE11" s="40"/>
      <c r="ZF11" s="40"/>
      <c r="ZG11" s="40"/>
      <c r="ZH11" s="40"/>
      <c r="ZI11" s="40"/>
      <c r="ZJ11" s="40"/>
      <c r="ZK11" s="40"/>
      <c r="ZL11" s="40"/>
      <c r="ZM11" s="40"/>
      <c r="ZN11" s="40"/>
      <c r="ZO11" s="40"/>
      <c r="ZP11" s="40"/>
      <c r="ZQ11" s="40"/>
      <c r="ZR11" s="40"/>
      <c r="ZS11" s="40"/>
      <c r="ZT11" s="40"/>
      <c r="ZU11" s="40"/>
      <c r="ZV11" s="40"/>
      <c r="ZW11" s="40"/>
      <c r="ZX11" s="40"/>
      <c r="ZY11" s="40"/>
      <c r="ZZ11" s="40"/>
      <c r="AAA11" s="40"/>
      <c r="AAB11" s="40"/>
      <c r="AAC11" s="40"/>
      <c r="AAD11" s="40"/>
      <c r="AAE11" s="40"/>
      <c r="AAF11" s="40"/>
      <c r="AAG11" s="40"/>
      <c r="AAH11" s="40"/>
      <c r="AAI11" s="40"/>
      <c r="AAJ11" s="40"/>
      <c r="AAK11" s="40"/>
      <c r="AAL11" s="40"/>
      <c r="AAM11" s="40"/>
      <c r="AAN11" s="40"/>
      <c r="AAO11" s="40"/>
      <c r="AAP11" s="40"/>
      <c r="AAQ11" s="40"/>
      <c r="AAR11" s="40"/>
      <c r="AAS11" s="40"/>
      <c r="AAT11" s="40"/>
      <c r="AAU11" s="40"/>
      <c r="AAV11" s="40"/>
      <c r="AAW11" s="40"/>
      <c r="AAX11" s="40"/>
      <c r="AAY11" s="40"/>
      <c r="AAZ11" s="40"/>
      <c r="ABA11" s="40"/>
      <c r="ABB11" s="40"/>
      <c r="ABC11" s="40"/>
      <c r="ABD11" s="40"/>
      <c r="ABE11" s="40"/>
      <c r="ABF11" s="40"/>
      <c r="ABG11" s="40"/>
      <c r="ABH11" s="40"/>
      <c r="ABI11" s="40"/>
      <c r="ABJ11" s="40"/>
      <c r="ABK11" s="40"/>
      <c r="ABL11" s="40"/>
      <c r="ABM11" s="40"/>
      <c r="ABN11" s="40"/>
      <c r="ABO11" s="40"/>
      <c r="ABP11" s="40"/>
      <c r="ABQ11" s="40"/>
      <c r="ABR11" s="40"/>
      <c r="ABS11" s="40"/>
      <c r="ABT11" s="40"/>
      <c r="ABU11" s="40"/>
      <c r="ABV11" s="40"/>
      <c r="ABW11" s="40"/>
      <c r="ABX11" s="40"/>
      <c r="ABY11" s="40"/>
      <c r="ABZ11" s="40"/>
      <c r="ACA11" s="40"/>
      <c r="ACB11" s="40"/>
      <c r="ACC11" s="40"/>
      <c r="ACD11" s="40"/>
      <c r="ACE11" s="40"/>
      <c r="ACF11" s="40"/>
      <c r="ACG11" s="40"/>
      <c r="ACH11" s="40"/>
      <c r="ACI11" s="40"/>
      <c r="ACJ11" s="40"/>
      <c r="ACK11" s="40"/>
      <c r="ACL11" s="40"/>
      <c r="ACM11" s="40"/>
      <c r="ACN11" s="40"/>
      <c r="ACO11" s="40"/>
      <c r="ACP11" s="40"/>
      <c r="ACQ11" s="40"/>
      <c r="ACR11" s="40"/>
      <c r="ACS11" s="40"/>
      <c r="ACT11" s="40"/>
      <c r="ACU11" s="40"/>
      <c r="ACV11" s="40"/>
      <c r="ACW11" s="40"/>
      <c r="ACX11" s="40"/>
      <c r="ACY11" s="40"/>
      <c r="ACZ11" s="40"/>
      <c r="ADA11" s="40"/>
      <c r="ADB11" s="40"/>
      <c r="ADC11" s="40"/>
      <c r="ADD11" s="40"/>
      <c r="ADE11" s="40"/>
      <c r="ADF11" s="40"/>
      <c r="ADG11" s="40"/>
      <c r="ADH11" s="40"/>
      <c r="ADI11" s="40"/>
      <c r="ADJ11" s="40"/>
      <c r="ADK11" s="40"/>
      <c r="ADL11" s="40"/>
      <c r="ADM11" s="40"/>
      <c r="ADN11" s="40"/>
      <c r="ADO11" s="40"/>
      <c r="ADP11" s="40"/>
      <c r="ADQ11" s="40"/>
      <c r="ADR11" s="40"/>
      <c r="ADS11" s="40"/>
      <c r="ADT11" s="40"/>
      <c r="ADU11" s="40"/>
      <c r="ADV11" s="40"/>
      <c r="ADW11" s="40"/>
      <c r="ADX11" s="40"/>
      <c r="ADY11" s="40"/>
      <c r="ADZ11" s="40"/>
      <c r="AEA11" s="40"/>
      <c r="AEB11" s="40"/>
      <c r="AEC11" s="40"/>
      <c r="AED11" s="40"/>
      <c r="AEE11" s="40"/>
      <c r="AEF11" s="40"/>
      <c r="AEG11" s="40"/>
      <c r="AEH11" s="40"/>
      <c r="AEI11" s="40"/>
      <c r="AEJ11" s="40"/>
      <c r="AEK11" s="40"/>
      <c r="AEL11" s="40"/>
      <c r="AEM11" s="40"/>
      <c r="AEN11" s="40"/>
      <c r="AEO11" s="40"/>
      <c r="AEP11" s="40"/>
      <c r="AEQ11" s="40"/>
      <c r="AER11" s="40"/>
      <c r="AES11" s="40"/>
      <c r="AET11" s="40"/>
      <c r="AEU11" s="40"/>
      <c r="AEV11" s="40"/>
      <c r="AEW11" s="40"/>
      <c r="AEX11" s="40"/>
      <c r="AEY11" s="40"/>
      <c r="AEZ11" s="40"/>
      <c r="AFA11" s="40"/>
      <c r="AFB11" s="40"/>
      <c r="AFC11" s="40"/>
      <c r="AFD11" s="40"/>
      <c r="AFE11" s="40"/>
      <c r="AFF11" s="40"/>
      <c r="AFG11" s="40"/>
      <c r="AFH11" s="40"/>
      <c r="AFI11" s="40"/>
      <c r="AFJ11" s="40"/>
      <c r="AFK11" s="40"/>
      <c r="AFL11" s="40"/>
      <c r="AFM11" s="40"/>
      <c r="AFN11" s="40"/>
      <c r="AFO11" s="40"/>
      <c r="AFP11" s="40"/>
      <c r="AFQ11" s="40"/>
      <c r="AFR11" s="40"/>
      <c r="AFS11" s="40"/>
      <c r="AFT11" s="40"/>
      <c r="AFU11" s="40"/>
      <c r="AFV11" s="40"/>
      <c r="AFW11" s="40"/>
      <c r="AFX11" s="40"/>
      <c r="AFY11" s="40"/>
      <c r="AFZ11" s="40"/>
      <c r="AGA11" s="40"/>
      <c r="AGB11" s="40"/>
      <c r="AGC11" s="40"/>
      <c r="AGD11" s="40"/>
      <c r="AGE11" s="40"/>
      <c r="AGF11" s="40"/>
      <c r="AGG11" s="40"/>
      <c r="AGH11" s="40"/>
      <c r="AGI11" s="40"/>
      <c r="AGJ11" s="40"/>
      <c r="AGK11" s="40"/>
      <c r="AGL11" s="40"/>
      <c r="AGM11" s="40"/>
      <c r="AGN11" s="40"/>
      <c r="AGO11" s="40"/>
      <c r="AGP11" s="40"/>
      <c r="AGQ11" s="40"/>
      <c r="AGR11" s="40"/>
      <c r="AGS11" s="40"/>
      <c r="AGT11" s="40"/>
      <c r="AGU11" s="40"/>
      <c r="AGV11" s="40"/>
      <c r="AGW11" s="40"/>
      <c r="AGX11" s="40"/>
      <c r="AGY11" s="40"/>
      <c r="AGZ11" s="40"/>
      <c r="AHA11" s="40"/>
      <c r="AHB11" s="40"/>
      <c r="AHC11" s="40"/>
      <c r="AHD11" s="40"/>
      <c r="AHE11" s="40"/>
      <c r="AHF11" s="40"/>
      <c r="AHG11" s="40"/>
      <c r="AHH11" s="40"/>
      <c r="AHI11" s="40"/>
      <c r="AHJ11" s="40"/>
      <c r="AHK11" s="40"/>
      <c r="AHL11" s="40"/>
      <c r="AHM11" s="40"/>
      <c r="AHN11" s="40"/>
      <c r="AHO11" s="40"/>
      <c r="AHP11" s="40"/>
      <c r="AHQ11" s="40"/>
      <c r="AHR11" s="40"/>
      <c r="AHS11" s="40"/>
      <c r="AHT11" s="40"/>
      <c r="AHU11" s="40"/>
      <c r="AHV11" s="40"/>
      <c r="AHW11" s="40"/>
      <c r="AHX11" s="40"/>
      <c r="AHY11" s="40"/>
      <c r="AHZ11" s="40"/>
      <c r="AIA11" s="40"/>
      <c r="AIB11" s="40"/>
      <c r="AIC11" s="40"/>
      <c r="AID11" s="40"/>
      <c r="AIE11" s="40"/>
      <c r="AIF11" s="40"/>
      <c r="AIG11" s="40"/>
      <c r="AIH11" s="40"/>
      <c r="AII11" s="40"/>
      <c r="AIJ11" s="40"/>
      <c r="AIK11" s="40"/>
      <c r="AIL11" s="40"/>
      <c r="AIM11" s="40"/>
      <c r="AIN11" s="40"/>
      <c r="AIO11" s="40"/>
      <c r="AIP11" s="40"/>
      <c r="AIQ11" s="40"/>
      <c r="AIR11" s="40"/>
      <c r="AIS11" s="40"/>
      <c r="AIT11" s="40"/>
      <c r="AIU11" s="40"/>
      <c r="AIV11" s="40"/>
      <c r="AIW11" s="40"/>
      <c r="AIX11" s="40"/>
      <c r="AIY11" s="40"/>
      <c r="AIZ11" s="40"/>
      <c r="AJA11" s="40"/>
      <c r="AJB11" s="40"/>
      <c r="AJC11" s="40"/>
      <c r="AJD11" s="40"/>
      <c r="AJE11" s="40"/>
      <c r="AJF11" s="40"/>
      <c r="AJG11" s="40"/>
      <c r="AJH11" s="40"/>
      <c r="AJI11" s="40"/>
      <c r="AJJ11" s="40"/>
      <c r="AJK11" s="40"/>
      <c r="AJL11" s="40"/>
      <c r="AJM11" s="40"/>
      <c r="AJN11" s="40"/>
      <c r="AJO11" s="40"/>
      <c r="AJP11" s="40"/>
      <c r="AJQ11" s="40"/>
      <c r="AJR11" s="40"/>
      <c r="AJS11" s="40"/>
      <c r="AJT11" s="40"/>
      <c r="AJU11" s="40"/>
      <c r="AJV11" s="40"/>
      <c r="AJW11" s="40"/>
      <c r="AJX11" s="40"/>
      <c r="AJY11" s="40"/>
      <c r="AJZ11" s="40"/>
      <c r="AKA11" s="40"/>
      <c r="AKB11" s="40"/>
      <c r="AKC11" s="40"/>
      <c r="AKD11" s="40"/>
      <c r="AKE11" s="40"/>
      <c r="AKF11" s="40"/>
      <c r="AKG11" s="40"/>
      <c r="AKH11" s="40"/>
      <c r="AKI11" s="40"/>
      <c r="AKJ11" s="40"/>
      <c r="AKK11" s="40"/>
      <c r="AKL11" s="40"/>
      <c r="AKM11" s="40"/>
      <c r="AKN11" s="40"/>
      <c r="AKO11" s="40"/>
      <c r="AKP11" s="40"/>
      <c r="AKQ11" s="40"/>
      <c r="AKR11" s="40"/>
      <c r="AKS11" s="40"/>
      <c r="AKT11" s="40"/>
      <c r="AKU11" s="40"/>
      <c r="AKV11" s="40"/>
      <c r="AKW11" s="40"/>
      <c r="AKX11" s="40"/>
      <c r="AKY11" s="40"/>
      <c r="AKZ11" s="40"/>
      <c r="ALA11" s="40"/>
      <c r="ALB11" s="40"/>
      <c r="ALC11" s="40"/>
      <c r="ALD11" s="40"/>
      <c r="ALE11" s="40"/>
      <c r="ALF11" s="40"/>
      <c r="ALG11" s="40"/>
      <c r="ALH11" s="40"/>
      <c r="ALI11" s="40"/>
      <c r="ALJ11" s="40"/>
      <c r="ALK11" s="40"/>
      <c r="ALL11" s="40"/>
      <c r="ALM11" s="40"/>
      <c r="ALN11" s="40"/>
      <c r="ALO11" s="40"/>
      <c r="ALP11" s="40"/>
      <c r="ALQ11" s="40"/>
      <c r="ALR11" s="40"/>
      <c r="ALS11" s="40"/>
      <c r="ALT11" s="40"/>
      <c r="ALU11" s="40"/>
      <c r="ALV11" s="40"/>
      <c r="ALW11" s="40"/>
      <c r="ALX11" s="40"/>
      <c r="ALY11" s="40"/>
      <c r="ALZ11" s="40"/>
      <c r="AMA11" s="40"/>
      <c r="AMB11" s="40"/>
      <c r="AMC11" s="40"/>
      <c r="AMD11" s="40"/>
      <c r="AME11" s="40"/>
      <c r="AMF11" s="40"/>
      <c r="AMG11" s="40"/>
      <c r="AMH11" s="40"/>
      <c r="AMI11" s="40"/>
      <c r="AMJ11" s="40"/>
      <c r="AMK11" s="40"/>
      <c r="AML11" s="40"/>
      <c r="AMM11" s="40"/>
      <c r="AMN11" s="40"/>
      <c r="AMO11" s="40"/>
      <c r="AMP11" s="40"/>
      <c r="AMQ11" s="40"/>
      <c r="AMR11" s="40"/>
      <c r="AMS11" s="40"/>
      <c r="AMT11" s="40"/>
      <c r="AMU11" s="40"/>
      <c r="AMV11" s="40"/>
      <c r="AMW11" s="40"/>
      <c r="AMX11" s="40"/>
      <c r="AMY11" s="40"/>
      <c r="AMZ11" s="40"/>
      <c r="ANA11" s="40"/>
      <c r="ANB11" s="40"/>
      <c r="ANC11" s="40"/>
      <c r="AND11" s="40"/>
      <c r="ANE11" s="40"/>
      <c r="ANF11" s="40"/>
      <c r="ANG11" s="40"/>
      <c r="ANH11" s="40"/>
      <c r="ANI11" s="40"/>
      <c r="ANJ11" s="40"/>
      <c r="ANK11" s="40"/>
      <c r="ANL11" s="40"/>
      <c r="ANM11" s="40"/>
      <c r="ANN11" s="40"/>
      <c r="ANO11" s="40"/>
      <c r="ANP11" s="40"/>
      <c r="ANQ11" s="40"/>
      <c r="ANR11" s="40"/>
      <c r="ANS11" s="40"/>
      <c r="ANT11" s="40"/>
      <c r="ANU11" s="40"/>
      <c r="ANV11" s="40"/>
      <c r="ANW11" s="40"/>
      <c r="ANX11" s="40"/>
      <c r="ANY11" s="40"/>
      <c r="ANZ11" s="40"/>
      <c r="AOA11" s="40"/>
      <c r="AOB11" s="40"/>
      <c r="AOC11" s="40"/>
      <c r="AOD11" s="40"/>
      <c r="AOE11" s="40"/>
      <c r="AOF11" s="40"/>
      <c r="AOG11" s="40"/>
      <c r="AOH11" s="40"/>
      <c r="AOI11" s="40"/>
      <c r="AOJ11" s="40"/>
      <c r="AOK11" s="40"/>
      <c r="AOL11" s="40"/>
      <c r="AOM11" s="40"/>
      <c r="AON11" s="40"/>
      <c r="AOO11" s="40"/>
      <c r="AOP11" s="40"/>
      <c r="AOQ11" s="40"/>
      <c r="AOR11" s="40"/>
      <c r="AOS11" s="40"/>
      <c r="AOT11" s="40"/>
      <c r="AOU11" s="40"/>
      <c r="AOV11" s="40"/>
      <c r="AOW11" s="40"/>
      <c r="AOX11" s="40"/>
      <c r="AOY11" s="40"/>
      <c r="AOZ11" s="40"/>
      <c r="APA11" s="40"/>
      <c r="APB11" s="40"/>
      <c r="APC11" s="40"/>
      <c r="APD11" s="40"/>
      <c r="APE11" s="40"/>
      <c r="APF11" s="40"/>
      <c r="APG11" s="40"/>
      <c r="APH11" s="40"/>
      <c r="API11" s="40"/>
      <c r="APJ11" s="40"/>
      <c r="APK11" s="40"/>
      <c r="APL11" s="40"/>
      <c r="APM11" s="40"/>
      <c r="APN11" s="40"/>
      <c r="APO11" s="40"/>
      <c r="APP11" s="40"/>
      <c r="APQ11" s="40"/>
      <c r="APR11" s="40"/>
      <c r="APS11" s="40"/>
      <c r="APT11" s="40"/>
      <c r="APU11" s="40"/>
      <c r="APV11" s="40"/>
      <c r="APW11" s="40"/>
      <c r="APX11" s="40"/>
      <c r="APY11" s="40"/>
      <c r="APZ11" s="40"/>
      <c r="AQA11" s="40"/>
      <c r="AQB11" s="40"/>
      <c r="AQC11" s="40"/>
      <c r="AQD11" s="40"/>
      <c r="AQE11" s="40"/>
      <c r="AQF11" s="40"/>
      <c r="AQG11" s="40"/>
      <c r="AQH11" s="40"/>
      <c r="AQI11" s="40"/>
      <c r="AQJ11" s="40"/>
      <c r="AQK11" s="40"/>
      <c r="AQL11" s="40"/>
      <c r="AQM11" s="40"/>
      <c r="AQN11" s="40"/>
      <c r="AQO11" s="40"/>
      <c r="AQP11" s="40"/>
      <c r="AQQ11" s="40"/>
      <c r="AQR11" s="40"/>
      <c r="AQS11" s="40"/>
      <c r="AQT11" s="40"/>
      <c r="AQU11" s="40"/>
      <c r="AQV11" s="40"/>
      <c r="AQW11" s="40"/>
      <c r="AQX11" s="40"/>
      <c r="AQY11" s="40"/>
      <c r="AQZ11" s="40"/>
      <c r="ARA11" s="40"/>
      <c r="ARB11" s="40"/>
      <c r="ARC11" s="40"/>
      <c r="ARD11" s="40"/>
      <c r="ARE11" s="40"/>
      <c r="ARF11" s="40"/>
      <c r="ARG11" s="40"/>
      <c r="ARH11" s="40"/>
      <c r="ARI11" s="40"/>
      <c r="ARJ11" s="40"/>
      <c r="ARK11" s="40"/>
      <c r="ARL11" s="40"/>
      <c r="ARM11" s="40"/>
      <c r="ARN11" s="40"/>
      <c r="ARO11" s="40"/>
      <c r="ARP11" s="40"/>
      <c r="ARQ11" s="40"/>
      <c r="ARR11" s="40"/>
      <c r="ARS11" s="40"/>
      <c r="ART11" s="40"/>
      <c r="ARU11" s="40"/>
      <c r="ARV11" s="40"/>
      <c r="ARW11" s="40"/>
      <c r="ARX11" s="40"/>
      <c r="ARY11" s="40"/>
      <c r="ARZ11" s="40"/>
      <c r="ASA11" s="40"/>
      <c r="ASB11" s="40"/>
      <c r="ASC11" s="40"/>
      <c r="ASD11" s="40"/>
      <c r="ASE11" s="40"/>
      <c r="ASF11" s="40"/>
      <c r="ASG11" s="40"/>
      <c r="ASH11" s="40"/>
      <c r="ASI11" s="40"/>
      <c r="ASJ11" s="40"/>
      <c r="ASK11" s="40"/>
      <c r="ASL11" s="40"/>
      <c r="ASM11" s="40"/>
      <c r="ASN11" s="40"/>
      <c r="ASO11" s="40"/>
      <c r="ASP11" s="40"/>
      <c r="ASQ11" s="40"/>
      <c r="ASR11" s="40"/>
      <c r="ASS11" s="40"/>
      <c r="AST11" s="40"/>
      <c r="ASU11" s="40"/>
      <c r="ASV11" s="40"/>
      <c r="ASW11" s="40"/>
      <c r="ASX11" s="40"/>
      <c r="ASY11" s="40"/>
      <c r="ASZ11" s="40"/>
      <c r="ATA11" s="40"/>
      <c r="ATB11" s="40"/>
      <c r="ATC11" s="40"/>
      <c r="ATD11" s="40"/>
      <c r="ATE11" s="40"/>
      <c r="ATF11" s="40"/>
      <c r="ATG11" s="40"/>
      <c r="ATH11" s="40"/>
      <c r="ATI11" s="40"/>
      <c r="ATJ11" s="40"/>
      <c r="ATK11" s="40"/>
      <c r="ATL11" s="40"/>
      <c r="ATM11" s="40"/>
      <c r="ATN11" s="40"/>
      <c r="ATO11" s="40"/>
      <c r="ATP11" s="40"/>
      <c r="ATQ11" s="40"/>
      <c r="ATR11" s="40"/>
      <c r="ATS11" s="40"/>
      <c r="ATT11" s="40"/>
      <c r="ATU11" s="40"/>
      <c r="ATV11" s="40"/>
      <c r="ATW11" s="40"/>
      <c r="ATX11" s="40"/>
      <c r="ATY11" s="40"/>
      <c r="ATZ11" s="40"/>
      <c r="AUA11" s="40"/>
      <c r="AUB11" s="40"/>
      <c r="AUC11" s="40"/>
      <c r="AUD11" s="40"/>
      <c r="AUE11" s="40"/>
      <c r="AUF11" s="40"/>
      <c r="AUG11" s="40"/>
      <c r="AUH11" s="40"/>
      <c r="AUI11" s="40"/>
      <c r="AUJ11" s="40"/>
      <c r="AUK11" s="40"/>
      <c r="AUL11" s="40"/>
      <c r="AUM11" s="40"/>
      <c r="AUN11" s="40"/>
      <c r="AUO11" s="40"/>
      <c r="AUP11" s="40"/>
      <c r="AUQ11" s="40"/>
      <c r="AUR11" s="40"/>
      <c r="AUS11" s="40"/>
      <c r="AUT11" s="40"/>
      <c r="AUU11" s="40"/>
      <c r="AUV11" s="40"/>
      <c r="AUW11" s="40"/>
      <c r="AUX11" s="40"/>
      <c r="AUY11" s="40"/>
      <c r="AUZ11" s="40"/>
      <c r="AVA11" s="40"/>
      <c r="AVB11" s="40"/>
      <c r="AVC11" s="40"/>
      <c r="AVD11" s="40"/>
      <c r="AVE11" s="40"/>
      <c r="AVF11" s="40"/>
      <c r="AVG11" s="40"/>
      <c r="AVH11" s="40"/>
      <c r="AVI11" s="40"/>
      <c r="AVJ11" s="40"/>
      <c r="AVK11" s="40"/>
      <c r="AVL11" s="40"/>
      <c r="AVM11" s="40"/>
      <c r="AVN11" s="40"/>
      <c r="AVO11" s="40"/>
      <c r="AVP11" s="40"/>
      <c r="AVQ11" s="40"/>
      <c r="AVR11" s="40"/>
      <c r="AVS11" s="40"/>
      <c r="AVT11" s="40"/>
      <c r="AVU11" s="40"/>
      <c r="AVV11" s="40"/>
      <c r="AVW11" s="40"/>
      <c r="AVX11" s="40"/>
      <c r="AVY11" s="40"/>
      <c r="AVZ11" s="40"/>
      <c r="AWA11" s="40"/>
      <c r="AWB11" s="40"/>
      <c r="AWC11" s="40"/>
      <c r="AWD11" s="40"/>
      <c r="AWE11" s="40"/>
      <c r="AWF11" s="40"/>
      <c r="AWG11" s="40"/>
      <c r="AWH11" s="40"/>
      <c r="AWI11" s="40"/>
      <c r="AWJ11" s="40"/>
      <c r="AWK11" s="40"/>
      <c r="AWL11" s="40"/>
      <c r="AWM11" s="40"/>
      <c r="AWN11" s="40"/>
      <c r="AWO11" s="40"/>
      <c r="AWP11" s="40"/>
      <c r="AWQ11" s="40"/>
      <c r="AWR11" s="40"/>
      <c r="AWS11" s="40"/>
      <c r="AWT11" s="40"/>
      <c r="AWU11" s="40"/>
      <c r="AWV11" s="40"/>
      <c r="AWW11" s="40"/>
      <c r="AWX11" s="40"/>
      <c r="AWY11" s="40"/>
      <c r="AWZ11" s="40"/>
      <c r="AXA11" s="40"/>
      <c r="AXB11" s="40"/>
      <c r="AXC11" s="40"/>
      <c r="AXD11" s="40"/>
      <c r="AXE11" s="40"/>
      <c r="AXF11" s="40"/>
      <c r="AXG11" s="40"/>
      <c r="AXH11" s="40"/>
      <c r="AXI11" s="40"/>
      <c r="AXJ11" s="40"/>
      <c r="AXK11" s="40"/>
      <c r="AXL11" s="40"/>
      <c r="AXM11" s="40"/>
      <c r="AXN11" s="40"/>
      <c r="AXO11" s="40"/>
      <c r="AXP11" s="40"/>
      <c r="AXQ11" s="40"/>
      <c r="AXR11" s="40"/>
      <c r="AXS11" s="40"/>
      <c r="AXT11" s="40"/>
      <c r="AXU11" s="40"/>
      <c r="AXV11" s="40"/>
      <c r="AXW11" s="40"/>
      <c r="AXX11" s="40"/>
      <c r="AXY11" s="40"/>
      <c r="AXZ11" s="40"/>
      <c r="AYA11" s="40"/>
      <c r="AYB11" s="40"/>
      <c r="AYC11" s="40"/>
      <c r="AYD11" s="40"/>
      <c r="AYE11" s="40"/>
      <c r="AYF11" s="40"/>
      <c r="AYG11" s="40"/>
      <c r="AYH11" s="40"/>
      <c r="AYI11" s="40"/>
      <c r="AYJ11" s="40"/>
      <c r="AYK11" s="40"/>
      <c r="AYL11" s="40"/>
      <c r="AYM11" s="40"/>
      <c r="AYN11" s="40"/>
      <c r="AYO11" s="40"/>
      <c r="AYP11" s="40"/>
      <c r="AYQ11" s="40"/>
      <c r="AYR11" s="40"/>
      <c r="AYS11" s="40"/>
      <c r="AYT11" s="40"/>
      <c r="AYU11" s="40"/>
      <c r="AYV11" s="40"/>
      <c r="AYW11" s="40"/>
      <c r="AYX11" s="40"/>
      <c r="AYY11" s="40"/>
      <c r="AYZ11" s="40"/>
      <c r="AZA11" s="40"/>
      <c r="AZB11" s="40"/>
      <c r="AZC11" s="40"/>
      <c r="AZD11" s="40"/>
      <c r="AZE11" s="40"/>
      <c r="AZF11" s="40"/>
      <c r="AZG11" s="40"/>
      <c r="AZH11" s="40"/>
      <c r="AZI11" s="40"/>
      <c r="AZJ11" s="40"/>
      <c r="AZK11" s="40"/>
      <c r="AZL11" s="40"/>
      <c r="AZM11" s="40"/>
      <c r="AZN11" s="40"/>
      <c r="AZO11" s="40"/>
      <c r="AZP11" s="40"/>
      <c r="AZQ11" s="40"/>
      <c r="AZR11" s="40"/>
      <c r="AZS11" s="40"/>
      <c r="AZT11" s="40"/>
      <c r="AZU11" s="40"/>
      <c r="AZV11" s="40"/>
      <c r="AZW11" s="40"/>
      <c r="AZX11" s="40"/>
      <c r="AZY11" s="40"/>
      <c r="AZZ11" s="40"/>
      <c r="BAA11" s="40"/>
      <c r="BAB11" s="40"/>
      <c r="BAC11" s="40"/>
      <c r="BAD11" s="40"/>
      <c r="BAE11" s="40"/>
      <c r="BAF11" s="40"/>
      <c r="BAG11" s="40"/>
      <c r="BAH11" s="40"/>
      <c r="BAI11" s="40"/>
      <c r="BAJ11" s="40"/>
      <c r="BAK11" s="40"/>
      <c r="BAL11" s="40"/>
      <c r="BAM11" s="40"/>
      <c r="BAN11" s="40"/>
      <c r="BAO11" s="40"/>
      <c r="BAP11" s="40"/>
      <c r="BAQ11" s="40"/>
      <c r="BAR11" s="40"/>
      <c r="BAS11" s="40"/>
      <c r="BAT11" s="40"/>
      <c r="BAU11" s="40"/>
      <c r="BAV11" s="40"/>
      <c r="BAW11" s="40"/>
      <c r="BAX11" s="40"/>
      <c r="BAY11" s="40"/>
      <c r="BAZ11" s="40"/>
      <c r="BBA11" s="40"/>
      <c r="BBB11" s="40"/>
      <c r="BBC11" s="40"/>
      <c r="BBD11" s="40"/>
      <c r="BBE11" s="40"/>
      <c r="BBF11" s="40"/>
      <c r="BBG11" s="40"/>
      <c r="BBH11" s="40"/>
      <c r="BBI11" s="40"/>
      <c r="BBJ11" s="40"/>
      <c r="BBK11" s="40"/>
      <c r="BBL11" s="40"/>
      <c r="BBM11" s="40"/>
      <c r="BBN11" s="40"/>
      <c r="BBO11" s="40"/>
      <c r="BBP11" s="40"/>
      <c r="BBQ11" s="40"/>
      <c r="BBR11" s="40"/>
      <c r="BBS11" s="40"/>
      <c r="BBT11" s="40"/>
      <c r="BBU11" s="40"/>
      <c r="BBV11" s="40"/>
      <c r="BBW11" s="40"/>
      <c r="BBX11" s="40"/>
      <c r="BBY11" s="40"/>
      <c r="BBZ11" s="40"/>
      <c r="BCA11" s="40"/>
      <c r="BCB11" s="40"/>
      <c r="BCC11" s="40"/>
      <c r="BCD11" s="40"/>
      <c r="BCE11" s="40"/>
      <c r="BCF11" s="40"/>
      <c r="BCG11" s="40"/>
      <c r="BCH11" s="40"/>
      <c r="BCI11" s="40"/>
      <c r="BCJ11" s="40"/>
      <c r="BCK11" s="40"/>
      <c r="BCL11" s="40"/>
      <c r="BCM11" s="40"/>
      <c r="BCN11" s="40"/>
      <c r="BCO11" s="40"/>
      <c r="BCP11" s="40"/>
      <c r="BCQ11" s="40"/>
      <c r="BCR11" s="40"/>
      <c r="BCS11" s="40"/>
      <c r="BCT11" s="40"/>
      <c r="BCU11" s="40"/>
      <c r="BCV11" s="40"/>
      <c r="BCW11" s="40"/>
      <c r="BCX11" s="40"/>
      <c r="BCY11" s="40"/>
      <c r="BCZ11" s="40"/>
      <c r="BDA11" s="40"/>
      <c r="BDB11" s="40"/>
      <c r="BDC11" s="40"/>
      <c r="BDD11" s="40"/>
      <c r="BDE11" s="40"/>
      <c r="BDF11" s="40"/>
      <c r="BDG11" s="40"/>
      <c r="BDH11" s="40"/>
      <c r="BDI11" s="40"/>
      <c r="BDJ11" s="40"/>
      <c r="BDK11" s="40"/>
      <c r="BDL11" s="40"/>
      <c r="BDM11" s="40"/>
      <c r="BDN11" s="40"/>
      <c r="BDO11" s="40"/>
      <c r="BDP11" s="40"/>
      <c r="BDQ11" s="40"/>
      <c r="BDR11" s="40"/>
      <c r="BDS11" s="40"/>
      <c r="BDT11" s="40"/>
      <c r="BDU11" s="40"/>
      <c r="BDV11" s="40"/>
      <c r="BDW11" s="40"/>
      <c r="BDX11" s="40"/>
      <c r="BDY11" s="40"/>
      <c r="BDZ11" s="40"/>
      <c r="BEA11" s="40"/>
      <c r="BEB11" s="40"/>
      <c r="BEC11" s="40"/>
      <c r="BED11" s="40"/>
      <c r="BEE11" s="40"/>
      <c r="BEF11" s="40"/>
      <c r="BEG11" s="40"/>
      <c r="BEH11" s="40"/>
      <c r="BEI11" s="40"/>
      <c r="BEJ11" s="40"/>
      <c r="BEK11" s="40"/>
      <c r="BEL11" s="40"/>
      <c r="BEM11" s="40"/>
      <c r="BEN11" s="40"/>
      <c r="BEO11" s="40"/>
      <c r="BEP11" s="40"/>
      <c r="BEQ11" s="40"/>
      <c r="BER11" s="40"/>
      <c r="BES11" s="40"/>
      <c r="BET11" s="40"/>
      <c r="BEU11" s="40"/>
      <c r="BEV11" s="40"/>
      <c r="BEW11" s="40"/>
      <c r="BEX11" s="40"/>
      <c r="BEY11" s="40"/>
      <c r="BEZ11" s="40"/>
      <c r="BFA11" s="40"/>
      <c r="BFB11" s="40"/>
      <c r="BFC11" s="40"/>
      <c r="BFD11" s="40"/>
      <c r="BFE11" s="40"/>
      <c r="BFF11" s="40"/>
      <c r="BFG11" s="40"/>
      <c r="BFH11" s="40"/>
      <c r="BFI11" s="40"/>
      <c r="BFJ11" s="40"/>
      <c r="BFK11" s="40"/>
      <c r="BFL11" s="40"/>
      <c r="BFM11" s="40"/>
      <c r="BFN11" s="40"/>
      <c r="BFO11" s="40"/>
      <c r="BFP11" s="40"/>
      <c r="BFQ11" s="40"/>
      <c r="BFR11" s="40"/>
      <c r="BFS11" s="40"/>
      <c r="BFT11" s="40"/>
      <c r="BFU11" s="40"/>
      <c r="BFV11" s="40"/>
      <c r="BFW11" s="40"/>
      <c r="BFX11" s="40"/>
      <c r="BFY11" s="40"/>
      <c r="BFZ11" s="40"/>
      <c r="BGA11" s="40"/>
      <c r="BGB11" s="40"/>
      <c r="BGC11" s="40"/>
      <c r="BGD11" s="40"/>
      <c r="BGE11" s="40"/>
      <c r="BGF11" s="40"/>
      <c r="BGG11" s="40"/>
      <c r="BGH11" s="40"/>
      <c r="BGI11" s="40"/>
      <c r="BGJ11" s="40"/>
      <c r="BGK11" s="40"/>
      <c r="BGL11" s="40"/>
      <c r="BGM11" s="40"/>
      <c r="BGN11" s="40"/>
      <c r="BGO11" s="40"/>
      <c r="BGP11" s="40"/>
      <c r="BGQ11" s="40"/>
      <c r="BGR11" s="40"/>
      <c r="BGS11" s="40"/>
      <c r="BGT11" s="40"/>
      <c r="BGU11" s="40"/>
      <c r="BGV11" s="40"/>
      <c r="BGW11" s="40"/>
      <c r="BGX11" s="40"/>
      <c r="BGY11" s="40"/>
      <c r="BGZ11" s="40"/>
      <c r="BHA11" s="40"/>
      <c r="BHB11" s="40"/>
      <c r="BHC11" s="40"/>
      <c r="BHD11" s="40"/>
      <c r="BHE11" s="40"/>
      <c r="BHF11" s="40"/>
      <c r="BHG11" s="40"/>
      <c r="BHH11" s="40"/>
      <c r="BHI11" s="40"/>
      <c r="BHJ11" s="40"/>
      <c r="BHK11" s="40"/>
      <c r="BHL11" s="40"/>
      <c r="BHM11" s="40"/>
      <c r="BHN11" s="40"/>
      <c r="BHO11" s="40"/>
      <c r="BHP11" s="40"/>
      <c r="BHQ11" s="40"/>
      <c r="BHR11" s="40"/>
      <c r="BHS11" s="40"/>
      <c r="BHT11" s="40"/>
      <c r="BHU11" s="40"/>
      <c r="BHV11" s="40"/>
      <c r="BHW11" s="40"/>
      <c r="BHX11" s="40"/>
      <c r="BHY11" s="40"/>
      <c r="BHZ11" s="40"/>
      <c r="BIA11" s="40"/>
      <c r="BIB11" s="40"/>
      <c r="BIC11" s="40"/>
      <c r="BID11" s="40"/>
      <c r="BIE11" s="40"/>
      <c r="BIF11" s="40"/>
      <c r="BIG11" s="40"/>
      <c r="BIH11" s="40"/>
      <c r="BII11" s="40"/>
      <c r="BIJ11" s="40"/>
      <c r="BIK11" s="40"/>
      <c r="BIL11" s="40"/>
      <c r="BIM11" s="40"/>
      <c r="BIN11" s="40"/>
      <c r="BIO11" s="40"/>
      <c r="BIP11" s="40"/>
      <c r="BIQ11" s="40"/>
      <c r="BIR11" s="40"/>
      <c r="BIS11" s="40"/>
      <c r="BIT11" s="40"/>
      <c r="BIU11" s="40"/>
      <c r="BIV11" s="40"/>
      <c r="BIW11" s="40"/>
      <c r="BIX11" s="40"/>
      <c r="BIY11" s="40"/>
      <c r="BIZ11" s="40"/>
      <c r="BJA11" s="40"/>
      <c r="BJB11" s="40"/>
      <c r="BJC11" s="40"/>
      <c r="BJD11" s="40"/>
      <c r="BJE11" s="40"/>
      <c r="BJF11" s="40"/>
      <c r="BJG11" s="40"/>
      <c r="BJH11" s="40"/>
      <c r="BJI11" s="40"/>
      <c r="BJJ11" s="40"/>
      <c r="BJK11" s="40"/>
      <c r="BJL11" s="40"/>
      <c r="BJM11" s="40"/>
      <c r="BJN11" s="40"/>
      <c r="BJO11" s="40"/>
      <c r="BJP11" s="40"/>
      <c r="BJQ11" s="40"/>
      <c r="BJR11" s="40"/>
      <c r="BJS11" s="40"/>
      <c r="BJT11" s="40"/>
      <c r="BJU11" s="40"/>
      <c r="BJV11" s="40"/>
      <c r="BJW11" s="40"/>
      <c r="BJX11" s="40"/>
      <c r="BJY11" s="40"/>
      <c r="BJZ11" s="40"/>
      <c r="BKA11" s="40"/>
      <c r="BKB11" s="40"/>
      <c r="BKC11" s="40"/>
      <c r="BKD11" s="40"/>
      <c r="BKE11" s="40"/>
      <c r="BKF11" s="40"/>
      <c r="BKG11" s="40"/>
      <c r="BKH11" s="40"/>
      <c r="BKI11" s="40"/>
      <c r="BKJ11" s="40"/>
      <c r="BKK11" s="40"/>
      <c r="BKL11" s="40"/>
      <c r="BKM11" s="40"/>
      <c r="BKN11" s="40"/>
      <c r="BKO11" s="40"/>
      <c r="BKP11" s="40"/>
      <c r="BKQ11" s="40"/>
      <c r="BKR11" s="40"/>
      <c r="BKS11" s="40"/>
      <c r="BKT11" s="40"/>
      <c r="BKU11" s="40"/>
      <c r="BKV11" s="40"/>
      <c r="BKW11" s="40"/>
      <c r="BKX11" s="40"/>
      <c r="BKY11" s="40"/>
      <c r="BKZ11" s="40"/>
      <c r="BLA11" s="40"/>
      <c r="BLB11" s="40"/>
      <c r="BLC11" s="40"/>
      <c r="BLD11" s="40"/>
      <c r="BLE11" s="40"/>
      <c r="BLF11" s="40"/>
      <c r="BLG11" s="40"/>
      <c r="BLH11" s="40"/>
      <c r="BLI11" s="40"/>
      <c r="BLJ11" s="40"/>
      <c r="BLK11" s="40"/>
      <c r="BLL11" s="40"/>
      <c r="BLM11" s="40"/>
      <c r="BLN11" s="40"/>
      <c r="BLO11" s="40"/>
      <c r="BLP11" s="40"/>
      <c r="BLQ11" s="40"/>
      <c r="BLR11" s="40"/>
      <c r="BLS11" s="40"/>
      <c r="BLT11" s="40"/>
      <c r="BLU11" s="40"/>
      <c r="BLV11" s="40"/>
      <c r="BLW11" s="40"/>
      <c r="BLX11" s="40"/>
      <c r="BLY11" s="40"/>
      <c r="BLZ11" s="40"/>
      <c r="BMA11" s="40"/>
      <c r="BMB11" s="40"/>
      <c r="BMC11" s="40"/>
      <c r="BMD11" s="40"/>
      <c r="BME11" s="40"/>
      <c r="BMF11" s="40"/>
      <c r="BMG11" s="40"/>
      <c r="BMH11" s="40"/>
      <c r="BMI11" s="40"/>
      <c r="BMJ11" s="40"/>
      <c r="BMK11" s="40"/>
      <c r="BML11" s="40"/>
      <c r="BMM11" s="40"/>
      <c r="BMN11" s="40"/>
      <c r="BMO11" s="40"/>
      <c r="BMP11" s="40"/>
      <c r="BMQ11" s="40"/>
      <c r="BMR11" s="40"/>
      <c r="BMS11" s="40"/>
      <c r="BMT11" s="40"/>
      <c r="BMU11" s="40"/>
      <c r="BMV11" s="40"/>
      <c r="BMW11" s="40"/>
      <c r="BMX11" s="40"/>
      <c r="BMY11" s="40"/>
      <c r="BMZ11" s="40"/>
      <c r="BNA11" s="40"/>
      <c r="BNB11" s="40"/>
      <c r="BNC11" s="40"/>
      <c r="BND11" s="40"/>
      <c r="BNE11" s="40"/>
      <c r="BNF11" s="40"/>
      <c r="BNG11" s="40"/>
      <c r="BNH11" s="40"/>
      <c r="BNI11" s="40"/>
      <c r="BNJ11" s="40"/>
      <c r="BNK11" s="40"/>
      <c r="BNL11" s="40"/>
      <c r="BNM11" s="40"/>
      <c r="BNN11" s="40"/>
      <c r="BNO11" s="40"/>
      <c r="BNP11" s="40"/>
      <c r="BNQ11" s="40"/>
      <c r="BNR11" s="40"/>
      <c r="BNS11" s="40"/>
      <c r="BNT11" s="40"/>
      <c r="BNU11" s="40"/>
      <c r="BNV11" s="40"/>
      <c r="BNW11" s="40"/>
      <c r="BNX11" s="40"/>
      <c r="BNY11" s="40"/>
      <c r="BNZ11" s="40"/>
      <c r="BOA11" s="40"/>
      <c r="BOB11" s="40"/>
      <c r="BOC11" s="40"/>
      <c r="BOD11" s="40"/>
      <c r="BOE11" s="40"/>
      <c r="BOF11" s="40"/>
      <c r="BOG11" s="40"/>
      <c r="BOH11" s="40"/>
      <c r="BOI11" s="40"/>
      <c r="BOJ11" s="40"/>
      <c r="BOK11" s="40"/>
      <c r="BOL11" s="40"/>
      <c r="BOM11" s="40"/>
      <c r="BON11" s="40"/>
      <c r="BOO11" s="40"/>
      <c r="BOP11" s="40"/>
      <c r="BOQ11" s="40"/>
      <c r="BOR11" s="40"/>
      <c r="BOS11" s="40"/>
      <c r="BOT11" s="40"/>
      <c r="BOU11" s="40"/>
      <c r="BOV11" s="40"/>
      <c r="BOW11" s="40"/>
      <c r="BOX11" s="40"/>
      <c r="BOY11" s="40"/>
      <c r="BOZ11" s="40"/>
      <c r="BPA11" s="40"/>
      <c r="BPB11" s="40"/>
      <c r="BPC11" s="40"/>
      <c r="BPD11" s="40"/>
      <c r="BPE11" s="40"/>
      <c r="BPF11" s="40"/>
      <c r="BPG11" s="40"/>
      <c r="BPH11" s="40"/>
      <c r="BPI11" s="40"/>
      <c r="BPJ11" s="40"/>
      <c r="BPK11" s="40"/>
      <c r="BPL11" s="40"/>
      <c r="BPM11" s="40"/>
      <c r="BPN11" s="40"/>
      <c r="BPO11" s="40"/>
      <c r="BPP11" s="40"/>
      <c r="BPQ11" s="40"/>
      <c r="BPR11" s="40"/>
      <c r="BPS11" s="40"/>
      <c r="BPT11" s="40"/>
      <c r="BPU11" s="40"/>
      <c r="BPV11" s="40"/>
      <c r="BPW11" s="40"/>
      <c r="BPX11" s="40"/>
      <c r="BPY11" s="40"/>
      <c r="BPZ11" s="40"/>
      <c r="BQA11" s="40"/>
      <c r="BQB11" s="40"/>
      <c r="BQC11" s="40"/>
      <c r="BQD11" s="40"/>
      <c r="BQE11" s="40"/>
      <c r="BQF11" s="40"/>
      <c r="BQG11" s="40"/>
      <c r="BQH11" s="40"/>
      <c r="BQI11" s="40"/>
      <c r="BQJ11" s="40"/>
      <c r="BQK11" s="40"/>
      <c r="BQL11" s="40"/>
      <c r="BQM11" s="40"/>
      <c r="BQN11" s="40"/>
      <c r="BQO11" s="40"/>
      <c r="BQP11" s="40"/>
      <c r="BQQ11" s="40"/>
      <c r="BQR11" s="40"/>
      <c r="BQS11" s="40"/>
      <c r="BQT11" s="40"/>
      <c r="BQU11" s="40"/>
      <c r="BQV11" s="40"/>
      <c r="BQW11" s="40"/>
      <c r="BQX11" s="40"/>
      <c r="BQY11" s="40"/>
      <c r="BQZ11" s="40"/>
      <c r="BRA11" s="40"/>
      <c r="BRB11" s="40"/>
      <c r="BRC11" s="40"/>
      <c r="BRD11" s="40"/>
      <c r="BRE11" s="40"/>
      <c r="BRF11" s="40"/>
      <c r="BRG11" s="40"/>
      <c r="BRH11" s="40"/>
      <c r="BRI11" s="40"/>
      <c r="BRJ11" s="40"/>
      <c r="BRK11" s="40"/>
      <c r="BRL11" s="40"/>
      <c r="BRM11" s="40"/>
      <c r="BRN11" s="40"/>
      <c r="BRO11" s="40"/>
      <c r="BRP11" s="40"/>
      <c r="BRQ11" s="40"/>
      <c r="BRR11" s="40"/>
      <c r="BRS11" s="40"/>
      <c r="BRT11" s="40"/>
      <c r="BRU11" s="40"/>
      <c r="BRV11" s="40"/>
      <c r="BRW11" s="40"/>
      <c r="BRX11" s="40"/>
      <c r="BRY11" s="40"/>
      <c r="BRZ11" s="40"/>
      <c r="BSA11" s="40"/>
      <c r="BSB11" s="40"/>
      <c r="BSC11" s="40"/>
      <c r="BSD11" s="40"/>
      <c r="BSE11" s="40"/>
      <c r="BSF11" s="40"/>
      <c r="BSG11" s="40"/>
      <c r="BSH11" s="40"/>
      <c r="BSI11" s="40"/>
      <c r="BSJ11" s="40"/>
      <c r="BSK11" s="40"/>
      <c r="BSL11" s="40"/>
      <c r="BSM11" s="40"/>
      <c r="BSN11" s="40"/>
      <c r="BSO11" s="40"/>
      <c r="BSP11" s="40"/>
      <c r="BSQ11" s="40"/>
      <c r="BSR11" s="40"/>
      <c r="BSS11" s="40"/>
      <c r="BST11" s="40"/>
      <c r="BSU11" s="40"/>
      <c r="BSV11" s="40"/>
      <c r="BSW11" s="40"/>
      <c r="BSX11" s="40"/>
      <c r="BSY11" s="40"/>
      <c r="BSZ11" s="40"/>
      <c r="BTA11" s="40"/>
      <c r="BTB11" s="40"/>
      <c r="BTC11" s="40"/>
      <c r="BTD11" s="40"/>
      <c r="BTE11" s="40"/>
      <c r="BTF11" s="40"/>
      <c r="BTG11" s="40"/>
      <c r="BTH11" s="40"/>
      <c r="BTI11" s="40"/>
      <c r="BTJ11" s="40"/>
      <c r="BTK11" s="40"/>
      <c r="BTL11" s="40"/>
      <c r="BTM11" s="40"/>
      <c r="BTN11" s="40"/>
      <c r="BTO11" s="40"/>
      <c r="BTP11" s="40"/>
      <c r="BTQ11" s="40"/>
      <c r="BTR11" s="40"/>
      <c r="BTS11" s="40"/>
      <c r="BTT11" s="40"/>
      <c r="BTU11" s="40"/>
      <c r="BTV11" s="40"/>
      <c r="BTW11" s="40"/>
      <c r="BTX11" s="40"/>
      <c r="BTY11" s="40"/>
      <c r="BTZ11" s="40"/>
      <c r="BUA11" s="40"/>
      <c r="BUB11" s="40"/>
      <c r="BUC11" s="40"/>
      <c r="BUD11" s="40"/>
      <c r="BUE11" s="40"/>
      <c r="BUF11" s="40"/>
      <c r="BUG11" s="40"/>
      <c r="BUH11" s="40"/>
      <c r="BUI11" s="40"/>
      <c r="BUJ11" s="40"/>
      <c r="BUK11" s="40"/>
      <c r="BUL11" s="40"/>
      <c r="BUM11" s="40"/>
      <c r="BUN11" s="40"/>
      <c r="BUO11" s="40"/>
      <c r="BUP11" s="40"/>
      <c r="BUQ11" s="40"/>
      <c r="BUR11" s="40"/>
      <c r="BUS11" s="40"/>
      <c r="BUT11" s="40"/>
      <c r="BUU11" s="40"/>
      <c r="BUV11" s="40"/>
      <c r="BUW11" s="40"/>
      <c r="BUX11" s="40"/>
      <c r="BUY11" s="40"/>
      <c r="BUZ11" s="40"/>
      <c r="BVA11" s="40"/>
      <c r="BVB11" s="40"/>
      <c r="BVC11" s="40"/>
      <c r="BVD11" s="40"/>
      <c r="BVE11" s="40"/>
      <c r="BVF11" s="40"/>
      <c r="BVG11" s="40"/>
      <c r="BVH11" s="40"/>
      <c r="BVI11" s="40"/>
      <c r="BVJ11" s="40"/>
      <c r="BVK11" s="40"/>
      <c r="BVL11" s="40"/>
      <c r="BVM11" s="40"/>
      <c r="BVN11" s="40"/>
      <c r="BVO11" s="40"/>
      <c r="BVP11" s="40"/>
      <c r="BVQ11" s="40"/>
      <c r="BVR11" s="40"/>
      <c r="BVS11" s="40"/>
      <c r="BVT11" s="40"/>
      <c r="BVU11" s="40"/>
      <c r="BVV11" s="40"/>
      <c r="BVW11" s="40"/>
      <c r="BVX11" s="40"/>
      <c r="BVY11" s="40"/>
      <c r="BVZ11" s="40"/>
      <c r="BWA11" s="40"/>
      <c r="BWB11" s="40"/>
      <c r="BWC11" s="40"/>
      <c r="BWD11" s="40"/>
      <c r="BWE11" s="40"/>
      <c r="BWF11" s="40"/>
      <c r="BWG11" s="40"/>
      <c r="BWH11" s="40"/>
      <c r="BWI11" s="40"/>
      <c r="BWJ11" s="40"/>
      <c r="BWK11" s="40"/>
      <c r="BWL11" s="40"/>
      <c r="BWM11" s="40"/>
      <c r="BWN11" s="40"/>
      <c r="BWO11" s="40"/>
      <c r="BWP11" s="40"/>
      <c r="BWQ11" s="40"/>
      <c r="BWR11" s="40"/>
      <c r="BWS11" s="40"/>
      <c r="BWT11" s="40"/>
      <c r="BWU11" s="40"/>
      <c r="BWV11" s="40"/>
      <c r="BWW11" s="40"/>
      <c r="BWX11" s="40"/>
      <c r="BWY11" s="40"/>
      <c r="BWZ11" s="40"/>
      <c r="BXA11" s="40"/>
      <c r="BXB11" s="40"/>
      <c r="BXC11" s="40"/>
      <c r="BXD11" s="40"/>
      <c r="BXE11" s="40"/>
      <c r="BXF11" s="40"/>
      <c r="BXG11" s="40"/>
      <c r="BXH11" s="40"/>
      <c r="BXI11" s="40"/>
      <c r="BXJ11" s="40"/>
      <c r="BXK11" s="40"/>
      <c r="BXL11" s="40"/>
      <c r="BXM11" s="40"/>
      <c r="BXN11" s="40"/>
      <c r="BXO11" s="40"/>
      <c r="BXP11" s="40"/>
      <c r="BXQ11" s="40"/>
      <c r="BXR11" s="40"/>
      <c r="BXS11" s="40"/>
      <c r="BXT11" s="40"/>
      <c r="BXU11" s="40"/>
      <c r="BXV11" s="40"/>
      <c r="BXW11" s="40"/>
      <c r="BXX11" s="40"/>
      <c r="BXY11" s="40"/>
      <c r="BXZ11" s="40"/>
      <c r="BYA11" s="40"/>
      <c r="BYB11" s="40"/>
      <c r="BYC11" s="40"/>
      <c r="BYD11" s="40"/>
      <c r="BYE11" s="40"/>
      <c r="BYF11" s="40"/>
      <c r="BYG11" s="40"/>
      <c r="BYH11" s="40"/>
      <c r="BYI11" s="40"/>
      <c r="BYJ11" s="40"/>
      <c r="BYK11" s="40"/>
      <c r="BYL11" s="40"/>
      <c r="BYM11" s="40"/>
      <c r="BYN11" s="40"/>
      <c r="BYO11" s="40"/>
      <c r="BYP11" s="40"/>
      <c r="BYQ11" s="40"/>
      <c r="BYR11" s="40"/>
      <c r="BYS11" s="40"/>
      <c r="BYT11" s="40"/>
      <c r="BYU11" s="40"/>
      <c r="BYV11" s="40"/>
      <c r="BYW11" s="40"/>
      <c r="BYX11" s="40"/>
      <c r="BYY11" s="40"/>
      <c r="BYZ11" s="40"/>
      <c r="BZA11" s="40"/>
      <c r="BZB11" s="40"/>
      <c r="BZC11" s="40"/>
      <c r="BZD11" s="40"/>
      <c r="BZE11" s="40"/>
      <c r="BZF11" s="40"/>
      <c r="BZG11" s="40"/>
      <c r="BZH11" s="40"/>
      <c r="BZI11" s="40"/>
      <c r="BZJ11" s="40"/>
      <c r="BZK11" s="40"/>
      <c r="BZL11" s="40"/>
      <c r="BZM11" s="40"/>
      <c r="BZN11" s="40"/>
      <c r="BZO11" s="40"/>
      <c r="BZP11" s="40"/>
      <c r="BZQ11" s="40"/>
      <c r="BZR11" s="40"/>
      <c r="BZS11" s="40"/>
      <c r="BZT11" s="40"/>
      <c r="BZU11" s="40"/>
      <c r="BZV11" s="40"/>
      <c r="BZW11" s="40"/>
      <c r="BZX11" s="40"/>
      <c r="BZY11" s="40"/>
      <c r="BZZ11" s="40"/>
      <c r="CAA11" s="40"/>
      <c r="CAB11" s="40"/>
      <c r="CAC11" s="40"/>
      <c r="CAD11" s="40"/>
      <c r="CAE11" s="40"/>
      <c r="CAF11" s="40"/>
      <c r="CAG11" s="40"/>
      <c r="CAH11" s="40"/>
      <c r="CAI11" s="40"/>
      <c r="CAJ11" s="40"/>
      <c r="CAK11" s="40"/>
      <c r="CAL11" s="40"/>
      <c r="CAM11" s="40"/>
      <c r="CAN11" s="40"/>
      <c r="CAO11" s="40"/>
      <c r="CAP11" s="40"/>
      <c r="CAQ11" s="40"/>
      <c r="CAR11" s="40"/>
      <c r="CAS11" s="40"/>
      <c r="CAT11" s="40"/>
      <c r="CAU11" s="40"/>
      <c r="CAV11" s="40"/>
      <c r="CAW11" s="40"/>
      <c r="CAX11" s="40"/>
      <c r="CAY11" s="40"/>
      <c r="CAZ11" s="40"/>
      <c r="CBA11" s="40"/>
      <c r="CBB11" s="40"/>
      <c r="CBC11" s="40"/>
      <c r="CBD11" s="40"/>
      <c r="CBE11" s="40"/>
      <c r="CBF11" s="40"/>
      <c r="CBG11" s="40"/>
      <c r="CBH11" s="40"/>
      <c r="CBI11" s="40"/>
      <c r="CBJ11" s="40"/>
      <c r="CBK11" s="40"/>
      <c r="CBL11" s="40"/>
      <c r="CBM11" s="40"/>
      <c r="CBN11" s="40"/>
      <c r="CBO11" s="40"/>
      <c r="CBP11" s="40"/>
      <c r="CBQ11" s="40"/>
      <c r="CBR11" s="40"/>
      <c r="CBS11" s="40"/>
      <c r="CBT11" s="40"/>
      <c r="CBU11" s="40"/>
      <c r="CBV11" s="40"/>
      <c r="CBW11" s="40"/>
      <c r="CBX11" s="40"/>
      <c r="CBY11" s="40"/>
      <c r="CBZ11" s="40"/>
      <c r="CCA11" s="40"/>
      <c r="CCB11" s="40"/>
      <c r="CCC11" s="40"/>
      <c r="CCD11" s="40"/>
      <c r="CCE11" s="40"/>
      <c r="CCF11" s="40"/>
      <c r="CCG11" s="40"/>
      <c r="CCH11" s="40"/>
      <c r="CCI11" s="40"/>
      <c r="CCJ11" s="40"/>
      <c r="CCK11" s="40"/>
      <c r="CCL11" s="40"/>
      <c r="CCM11" s="40"/>
      <c r="CCN11" s="40"/>
      <c r="CCO11" s="40"/>
      <c r="CCP11" s="40"/>
      <c r="CCQ11" s="40"/>
      <c r="CCR11" s="40"/>
      <c r="CCS11" s="40"/>
      <c r="CCT11" s="40"/>
      <c r="CCU11" s="40"/>
      <c r="CCV11" s="40"/>
      <c r="CCW11" s="40"/>
      <c r="CCX11" s="40"/>
      <c r="CCY11" s="40"/>
      <c r="CCZ11" s="40"/>
      <c r="CDA11" s="40"/>
      <c r="CDB11" s="40"/>
      <c r="CDC11" s="40"/>
      <c r="CDD11" s="40"/>
      <c r="CDE11" s="40"/>
      <c r="CDF11" s="40"/>
      <c r="CDG11" s="40"/>
      <c r="CDH11" s="40"/>
      <c r="CDI11" s="40"/>
      <c r="CDJ11" s="40"/>
      <c r="CDK11" s="40"/>
      <c r="CDL11" s="40"/>
      <c r="CDM11" s="40"/>
      <c r="CDN11" s="40"/>
      <c r="CDO11" s="40"/>
      <c r="CDP11" s="40"/>
      <c r="CDQ11" s="40"/>
      <c r="CDR11" s="40"/>
      <c r="CDS11" s="40"/>
      <c r="CDT11" s="40"/>
      <c r="CDU11" s="40"/>
      <c r="CDV11" s="40"/>
      <c r="CDW11" s="40"/>
      <c r="CDX11" s="40"/>
      <c r="CDY11" s="40"/>
      <c r="CDZ11" s="40"/>
      <c r="CEA11" s="40"/>
      <c r="CEB11" s="40"/>
      <c r="CEC11" s="40"/>
      <c r="CED11" s="40"/>
      <c r="CEE11" s="40"/>
      <c r="CEF11" s="40"/>
      <c r="CEG11" s="40"/>
      <c r="CEH11" s="40"/>
      <c r="CEI11" s="40"/>
      <c r="CEJ11" s="40"/>
      <c r="CEK11" s="40"/>
      <c r="CEL11" s="40"/>
      <c r="CEM11" s="40"/>
      <c r="CEN11" s="40"/>
      <c r="CEO11" s="40"/>
      <c r="CEP11" s="40"/>
      <c r="CEQ11" s="40"/>
      <c r="CER11" s="40"/>
      <c r="CES11" s="40"/>
      <c r="CET11" s="40"/>
      <c r="CEU11" s="40"/>
      <c r="CEV11" s="40"/>
      <c r="CEW11" s="40"/>
      <c r="CEX11" s="40"/>
      <c r="CEY11" s="40"/>
      <c r="CEZ11" s="40"/>
      <c r="CFA11" s="40"/>
      <c r="CFB11" s="40"/>
      <c r="CFC11" s="40"/>
      <c r="CFD11" s="40"/>
      <c r="CFE11" s="40"/>
      <c r="CFF11" s="40"/>
      <c r="CFG11" s="40"/>
      <c r="CFH11" s="40"/>
      <c r="CFI11" s="40"/>
      <c r="CFJ11" s="40"/>
      <c r="CFK11" s="40"/>
      <c r="CFL11" s="40"/>
      <c r="CFM11" s="40"/>
      <c r="CFN11" s="40"/>
      <c r="CFO11" s="40"/>
      <c r="CFP11" s="40"/>
      <c r="CFQ11" s="40"/>
      <c r="CFR11" s="40"/>
      <c r="CFS11" s="40"/>
      <c r="CFT11" s="40"/>
      <c r="CFU11" s="40"/>
      <c r="CFV11" s="40"/>
      <c r="CFW11" s="40"/>
      <c r="CFX11" s="40"/>
      <c r="CFY11" s="40"/>
      <c r="CFZ11" s="40"/>
      <c r="CGA11" s="40"/>
      <c r="CGB11" s="40"/>
      <c r="CGC11" s="40"/>
      <c r="CGD11" s="40"/>
      <c r="CGE11" s="40"/>
      <c r="CGF11" s="40"/>
      <c r="CGG11" s="40"/>
      <c r="CGH11" s="40"/>
      <c r="CGI11" s="40"/>
      <c r="CGJ11" s="40"/>
      <c r="CGK11" s="40"/>
      <c r="CGL11" s="40"/>
      <c r="CGM11" s="40"/>
      <c r="CGN11" s="40"/>
      <c r="CGO11" s="40"/>
      <c r="CGP11" s="40"/>
      <c r="CGQ11" s="40"/>
      <c r="CGR11" s="40"/>
      <c r="CGS11" s="40"/>
      <c r="CGT11" s="40"/>
      <c r="CGU11" s="40"/>
      <c r="CGV11" s="40"/>
      <c r="CGW11" s="40"/>
      <c r="CGX11" s="40"/>
      <c r="CGY11" s="40"/>
      <c r="CGZ11" s="40"/>
      <c r="CHA11" s="40"/>
      <c r="CHB11" s="40"/>
      <c r="CHC11" s="40"/>
      <c r="CHD11" s="40"/>
      <c r="CHE11" s="40"/>
      <c r="CHF11" s="40"/>
      <c r="CHG11" s="40"/>
      <c r="CHH11" s="40"/>
      <c r="CHI11" s="40"/>
      <c r="CHJ11" s="40"/>
      <c r="CHK11" s="40"/>
      <c r="CHL11" s="40"/>
      <c r="CHM11" s="40"/>
      <c r="CHN11" s="40"/>
      <c r="CHO11" s="40"/>
      <c r="CHP11" s="40"/>
      <c r="CHQ11" s="40"/>
      <c r="CHR11" s="40"/>
      <c r="CHS11" s="40"/>
      <c r="CHT11" s="40"/>
      <c r="CHU11" s="40"/>
      <c r="CHV11" s="40"/>
      <c r="CHW11" s="40"/>
      <c r="CHX11" s="40"/>
      <c r="CHY11" s="40"/>
      <c r="CHZ11" s="40"/>
      <c r="CIA11" s="40"/>
      <c r="CIB11" s="40"/>
      <c r="CIC11" s="40"/>
      <c r="CID11" s="40"/>
      <c r="CIE11" s="40"/>
      <c r="CIF11" s="40"/>
      <c r="CIG11" s="40"/>
      <c r="CIH11" s="40"/>
      <c r="CII11" s="40"/>
      <c r="CIJ11" s="40"/>
      <c r="CIK11" s="40"/>
      <c r="CIL11" s="40"/>
      <c r="CIM11" s="40"/>
      <c r="CIN11" s="40"/>
      <c r="CIO11" s="40"/>
      <c r="CIP11" s="40"/>
      <c r="CIQ11" s="40"/>
      <c r="CIR11" s="40"/>
      <c r="CIS11" s="40"/>
      <c r="CIT11" s="40"/>
      <c r="CIU11" s="40"/>
      <c r="CIV11" s="40"/>
      <c r="CIW11" s="40"/>
      <c r="CIX11" s="40"/>
      <c r="CIY11" s="40"/>
      <c r="CIZ11" s="40"/>
      <c r="CJA11" s="40"/>
      <c r="CJB11" s="40"/>
      <c r="CJC11" s="40"/>
      <c r="CJD11" s="40"/>
      <c r="CJE11" s="40"/>
      <c r="CJF11" s="40"/>
      <c r="CJG11" s="40"/>
      <c r="CJH11" s="40"/>
      <c r="CJI11" s="40"/>
      <c r="CJJ11" s="40"/>
      <c r="CJK11" s="40"/>
      <c r="CJL11" s="40"/>
      <c r="CJM11" s="40"/>
      <c r="CJN11" s="40"/>
      <c r="CJO11" s="40"/>
      <c r="CJP11" s="40"/>
      <c r="CJQ11" s="40"/>
      <c r="CJR11" s="40"/>
      <c r="CJS11" s="40"/>
      <c r="CJT11" s="40"/>
      <c r="CJU11" s="40"/>
      <c r="CJV11" s="40"/>
      <c r="CJW11" s="40"/>
      <c r="CJX11" s="40"/>
      <c r="CJY11" s="40"/>
      <c r="CJZ11" s="40"/>
      <c r="CKA11" s="40"/>
      <c r="CKB11" s="40"/>
      <c r="CKC11" s="40"/>
      <c r="CKD11" s="40"/>
      <c r="CKE11" s="40"/>
      <c r="CKF11" s="40"/>
      <c r="CKG11" s="40"/>
      <c r="CKH11" s="40"/>
      <c r="CKI11" s="40"/>
      <c r="CKJ11" s="40"/>
      <c r="CKK11" s="40"/>
      <c r="CKL11" s="40"/>
      <c r="CKM11" s="40"/>
      <c r="CKN11" s="40"/>
      <c r="CKO11" s="40"/>
      <c r="CKP11" s="40"/>
      <c r="CKQ11" s="40"/>
      <c r="CKR11" s="40"/>
      <c r="CKS11" s="40"/>
      <c r="CKT11" s="40"/>
      <c r="CKU11" s="40"/>
      <c r="CKV11" s="40"/>
      <c r="CKW11" s="40"/>
      <c r="CKX11" s="40"/>
      <c r="CKY11" s="40"/>
      <c r="CKZ11" s="40"/>
      <c r="CLA11" s="40"/>
      <c r="CLB11" s="40"/>
      <c r="CLC11" s="40"/>
      <c r="CLD11" s="40"/>
      <c r="CLE11" s="40"/>
      <c r="CLF11" s="40"/>
      <c r="CLG11" s="40"/>
      <c r="CLH11" s="40"/>
      <c r="CLI11" s="40"/>
      <c r="CLJ11" s="40"/>
      <c r="CLK11" s="40"/>
      <c r="CLL11" s="40"/>
      <c r="CLM11" s="40"/>
      <c r="CLN11" s="40"/>
      <c r="CLO11" s="40"/>
      <c r="CLP11" s="40"/>
      <c r="CLQ11" s="40"/>
      <c r="CLR11" s="40"/>
      <c r="CLS11" s="40"/>
      <c r="CLT11" s="40"/>
      <c r="CLU11" s="40"/>
      <c r="CLV11" s="40"/>
      <c r="CLW11" s="40"/>
      <c r="CLX11" s="40"/>
      <c r="CLY11" s="40"/>
      <c r="CLZ11" s="40"/>
      <c r="CMA11" s="40"/>
      <c r="CMB11" s="40"/>
      <c r="CMC11" s="40"/>
      <c r="CMD11" s="40"/>
      <c r="CME11" s="40"/>
      <c r="CMF11" s="40"/>
      <c r="CMG11" s="40"/>
      <c r="CMH11" s="40"/>
      <c r="CMI11" s="40"/>
      <c r="CMJ11" s="40"/>
      <c r="CMK11" s="40"/>
      <c r="CML11" s="40"/>
      <c r="CMM11" s="40"/>
      <c r="CMN11" s="40"/>
      <c r="CMO11" s="40"/>
      <c r="CMP11" s="40"/>
      <c r="CMQ11" s="40"/>
      <c r="CMR11" s="40"/>
      <c r="CMS11" s="40"/>
      <c r="CMT11" s="40"/>
      <c r="CMU11" s="40"/>
      <c r="CMV11" s="40"/>
      <c r="CMW11" s="40"/>
      <c r="CMX11" s="40"/>
      <c r="CMY11" s="40"/>
      <c r="CMZ11" s="40"/>
      <c r="CNA11" s="40"/>
      <c r="CNB11" s="40"/>
      <c r="CNC11" s="40"/>
      <c r="CND11" s="40"/>
      <c r="CNE11" s="40"/>
      <c r="CNF11" s="40"/>
      <c r="CNG11" s="40"/>
      <c r="CNH11" s="40"/>
      <c r="CNI11" s="40"/>
      <c r="CNJ11" s="40"/>
      <c r="CNK11" s="40"/>
      <c r="CNL11" s="40"/>
      <c r="CNM11" s="40"/>
      <c r="CNN11" s="40"/>
      <c r="CNO11" s="40"/>
      <c r="CNP11" s="40"/>
      <c r="CNQ11" s="40"/>
      <c r="CNR11" s="40"/>
      <c r="CNS11" s="40"/>
      <c r="CNT11" s="40"/>
      <c r="CNU11" s="40"/>
      <c r="CNV11" s="40"/>
      <c r="CNW11" s="40"/>
      <c r="CNX11" s="40"/>
      <c r="CNY11" s="40"/>
      <c r="CNZ11" s="40"/>
      <c r="COA11" s="40"/>
      <c r="COB11" s="40"/>
      <c r="COC11" s="40"/>
      <c r="COD11" s="40"/>
      <c r="COE11" s="40"/>
      <c r="COF11" s="40"/>
      <c r="COG11" s="40"/>
      <c r="COH11" s="40"/>
      <c r="COI11" s="40"/>
      <c r="COJ11" s="40"/>
      <c r="COK11" s="40"/>
      <c r="COL11" s="40"/>
      <c r="COM11" s="40"/>
      <c r="CON11" s="40"/>
      <c r="COO11" s="40"/>
      <c r="COP11" s="40"/>
      <c r="COQ11" s="40"/>
      <c r="COR11" s="40"/>
      <c r="COS11" s="40"/>
      <c r="COT11" s="40"/>
      <c r="COU11" s="40"/>
      <c r="COV11" s="40"/>
      <c r="COW11" s="40"/>
      <c r="COX11" s="40"/>
      <c r="COY11" s="40"/>
      <c r="COZ11" s="40"/>
      <c r="CPA11" s="40"/>
      <c r="CPB11" s="40"/>
      <c r="CPC11" s="40"/>
      <c r="CPD11" s="40"/>
      <c r="CPE11" s="40"/>
      <c r="CPF11" s="40"/>
      <c r="CPG11" s="40"/>
      <c r="CPH11" s="40"/>
      <c r="CPI11" s="40"/>
      <c r="CPJ11" s="40"/>
      <c r="CPK11" s="40"/>
      <c r="CPL11" s="40"/>
      <c r="CPM11" s="40"/>
      <c r="CPN11" s="40"/>
      <c r="CPO11" s="40"/>
      <c r="CPP11" s="40"/>
      <c r="CPQ11" s="40"/>
      <c r="CPR11" s="40"/>
      <c r="CPS11" s="40"/>
      <c r="CPT11" s="40"/>
      <c r="CPU11" s="40"/>
      <c r="CPV11" s="40"/>
      <c r="CPW11" s="40"/>
      <c r="CPX11" s="40"/>
      <c r="CPY11" s="40"/>
      <c r="CPZ11" s="40"/>
      <c r="CQA11" s="40"/>
      <c r="CQB11" s="40"/>
      <c r="CQC11" s="40"/>
      <c r="CQD11" s="40"/>
      <c r="CQE11" s="40"/>
      <c r="CQF11" s="40"/>
      <c r="CQG11" s="40"/>
      <c r="CQH11" s="40"/>
      <c r="CQI11" s="40"/>
      <c r="CQJ11" s="40"/>
      <c r="CQK11" s="40"/>
      <c r="CQL11" s="40"/>
      <c r="CQM11" s="40"/>
      <c r="CQN11" s="40"/>
      <c r="CQO11" s="40"/>
      <c r="CQP11" s="40"/>
      <c r="CQQ11" s="40"/>
      <c r="CQR11" s="40"/>
      <c r="CQS11" s="40"/>
      <c r="CQT11" s="40"/>
      <c r="CQU11" s="40"/>
      <c r="CQV11" s="40"/>
      <c r="CQW11" s="40"/>
      <c r="CQX11" s="40"/>
      <c r="CQY11" s="40"/>
      <c r="CQZ11" s="40"/>
      <c r="CRA11" s="40"/>
      <c r="CRB11" s="40"/>
      <c r="CRC11" s="40"/>
      <c r="CRD11" s="40"/>
      <c r="CRE11" s="40"/>
      <c r="CRF11" s="40"/>
      <c r="CRG11" s="40"/>
      <c r="CRH11" s="40"/>
      <c r="CRI11" s="40"/>
      <c r="CRJ11" s="40"/>
      <c r="CRK11" s="40"/>
      <c r="CRL11" s="40"/>
      <c r="CRM11" s="40"/>
      <c r="CRN11" s="40"/>
      <c r="CRO11" s="40"/>
      <c r="CRP11" s="40"/>
      <c r="CRQ11" s="40"/>
      <c r="CRR11" s="40"/>
      <c r="CRS11" s="40"/>
      <c r="CRT11" s="40"/>
      <c r="CRU11" s="40"/>
      <c r="CRV11" s="40"/>
      <c r="CRW11" s="40"/>
      <c r="CRX11" s="40"/>
      <c r="CRY11" s="40"/>
      <c r="CRZ11" s="40"/>
      <c r="CSA11" s="40"/>
      <c r="CSB11" s="40"/>
      <c r="CSC11" s="40"/>
      <c r="CSD11" s="40"/>
      <c r="CSE11" s="40"/>
      <c r="CSF11" s="40"/>
      <c r="CSG11" s="40"/>
      <c r="CSH11" s="40"/>
      <c r="CSI11" s="40"/>
      <c r="CSJ11" s="40"/>
      <c r="CSK11" s="40"/>
      <c r="CSL11" s="40"/>
      <c r="CSM11" s="40"/>
      <c r="CSN11" s="40"/>
      <c r="CSO11" s="40"/>
      <c r="CSP11" s="40"/>
      <c r="CSQ11" s="40"/>
      <c r="CSR11" s="40"/>
      <c r="CSS11" s="40"/>
      <c r="CST11" s="40"/>
      <c r="CSU11" s="40"/>
      <c r="CSV11" s="40"/>
      <c r="CSW11" s="40"/>
      <c r="CSX11" s="40"/>
      <c r="CSY11" s="40"/>
      <c r="CSZ11" s="40"/>
      <c r="CTA11" s="40"/>
      <c r="CTB11" s="40"/>
      <c r="CTC11" s="40"/>
      <c r="CTD11" s="40"/>
      <c r="CTE11" s="40"/>
      <c r="CTF11" s="40"/>
      <c r="CTG11" s="40"/>
      <c r="CTH11" s="40"/>
      <c r="CTI11" s="40"/>
      <c r="CTJ11" s="40"/>
      <c r="CTK11" s="40"/>
      <c r="CTL11" s="40"/>
      <c r="CTM11" s="40"/>
      <c r="CTN11" s="40"/>
      <c r="CTO11" s="40"/>
      <c r="CTP11" s="40"/>
      <c r="CTQ11" s="40"/>
      <c r="CTR11" s="40"/>
      <c r="CTS11" s="40"/>
      <c r="CTT11" s="40"/>
      <c r="CTU11" s="40"/>
      <c r="CTV11" s="40"/>
      <c r="CTW11" s="40"/>
      <c r="CTX11" s="40"/>
      <c r="CTY11" s="40"/>
      <c r="CTZ11" s="40"/>
      <c r="CUA11" s="40"/>
      <c r="CUB11" s="40"/>
      <c r="CUC11" s="40"/>
      <c r="CUD11" s="40"/>
      <c r="CUE11" s="40"/>
      <c r="CUF11" s="40"/>
      <c r="CUG11" s="40"/>
      <c r="CUH11" s="40"/>
      <c r="CUI11" s="40"/>
      <c r="CUJ11" s="40"/>
      <c r="CUK11" s="40"/>
      <c r="CUL11" s="40"/>
      <c r="CUM11" s="40"/>
      <c r="CUN11" s="40"/>
      <c r="CUO11" s="40"/>
      <c r="CUP11" s="40"/>
      <c r="CUQ11" s="40"/>
      <c r="CUR11" s="40"/>
      <c r="CUS11" s="40"/>
      <c r="CUT11" s="40"/>
      <c r="CUU11" s="40"/>
      <c r="CUV11" s="40"/>
      <c r="CUW11" s="40"/>
      <c r="CUX11" s="40"/>
      <c r="CUY11" s="40"/>
      <c r="CUZ11" s="40"/>
      <c r="CVA11" s="40"/>
      <c r="CVB11" s="40"/>
      <c r="CVC11" s="40"/>
      <c r="CVD11" s="40"/>
      <c r="CVE11" s="40"/>
      <c r="CVF11" s="40"/>
      <c r="CVG11" s="40"/>
      <c r="CVH11" s="40"/>
      <c r="CVI11" s="40"/>
      <c r="CVJ11" s="40"/>
      <c r="CVK11" s="40"/>
      <c r="CVL11" s="40"/>
      <c r="CVM11" s="40"/>
      <c r="CVN11" s="40"/>
      <c r="CVO11" s="40"/>
      <c r="CVP11" s="40"/>
      <c r="CVQ11" s="40"/>
      <c r="CVR11" s="40"/>
      <c r="CVS11" s="40"/>
      <c r="CVT11" s="40"/>
      <c r="CVU11" s="40"/>
      <c r="CVV11" s="40"/>
      <c r="CVW11" s="40"/>
      <c r="CVX11" s="40"/>
      <c r="CVY11" s="40"/>
      <c r="CVZ11" s="40"/>
      <c r="CWA11" s="40"/>
      <c r="CWB11" s="40"/>
      <c r="CWC11" s="40"/>
      <c r="CWD11" s="40"/>
      <c r="CWE11" s="40"/>
      <c r="CWF11" s="40"/>
      <c r="CWG11" s="40"/>
      <c r="CWH11" s="40"/>
      <c r="CWI11" s="40"/>
      <c r="CWJ11" s="40"/>
      <c r="CWK11" s="40"/>
      <c r="CWL11" s="40"/>
      <c r="CWM11" s="40"/>
      <c r="CWN11" s="40"/>
      <c r="CWO11" s="40"/>
      <c r="CWP11" s="40"/>
      <c r="CWQ11" s="40"/>
      <c r="CWR11" s="40"/>
      <c r="CWS11" s="40"/>
      <c r="CWT11" s="40"/>
      <c r="CWU11" s="40"/>
      <c r="CWV11" s="40"/>
      <c r="CWW11" s="40"/>
      <c r="CWX11" s="40"/>
      <c r="CWY11" s="40"/>
      <c r="CWZ11" s="40"/>
      <c r="CXA11" s="40"/>
      <c r="CXB11" s="40"/>
      <c r="CXC11" s="40"/>
      <c r="CXD11" s="40"/>
      <c r="CXE11" s="40"/>
      <c r="CXF11" s="40"/>
      <c r="CXG11" s="40"/>
      <c r="CXH11" s="40"/>
      <c r="CXI11" s="40"/>
      <c r="CXJ11" s="40"/>
      <c r="CXK11" s="40"/>
      <c r="CXL11" s="40"/>
      <c r="CXM11" s="40"/>
      <c r="CXN11" s="40"/>
      <c r="CXO11" s="40"/>
      <c r="CXP11" s="40"/>
      <c r="CXQ11" s="40"/>
      <c r="CXR11" s="40"/>
      <c r="CXS11" s="40"/>
      <c r="CXT11" s="40"/>
      <c r="CXU11" s="40"/>
      <c r="CXV11" s="40"/>
      <c r="CXW11" s="40"/>
      <c r="CXX11" s="40"/>
      <c r="CXY11" s="40"/>
      <c r="CXZ11" s="40"/>
      <c r="CYA11" s="40"/>
      <c r="CYB11" s="40"/>
      <c r="CYC11" s="40"/>
      <c r="CYD11" s="40"/>
      <c r="CYE11" s="40"/>
      <c r="CYF11" s="40"/>
      <c r="CYG11" s="40"/>
      <c r="CYH11" s="40"/>
      <c r="CYI11" s="40"/>
      <c r="CYJ11" s="40"/>
      <c r="CYK11" s="40"/>
      <c r="CYL11" s="40"/>
      <c r="CYM11" s="40"/>
      <c r="CYN11" s="40"/>
      <c r="CYO11" s="40"/>
      <c r="CYP11" s="40"/>
      <c r="CYQ11" s="40"/>
      <c r="CYR11" s="40"/>
      <c r="CYS11" s="40"/>
      <c r="CYT11" s="40"/>
      <c r="CYU11" s="40"/>
      <c r="CYV11" s="40"/>
      <c r="CYW11" s="40"/>
      <c r="CYX11" s="40"/>
      <c r="CYY11" s="40"/>
      <c r="CYZ11" s="40"/>
      <c r="CZA11" s="40"/>
      <c r="CZB11" s="40"/>
      <c r="CZC11" s="40"/>
      <c r="CZD11" s="40"/>
      <c r="CZE11" s="40"/>
      <c r="CZF11" s="40"/>
      <c r="CZG11" s="40"/>
      <c r="CZH11" s="40"/>
      <c r="CZI11" s="40"/>
      <c r="CZJ11" s="40"/>
      <c r="CZK11" s="40"/>
      <c r="CZL11" s="40"/>
      <c r="CZM11" s="40"/>
      <c r="CZN11" s="40"/>
      <c r="CZO11" s="40"/>
      <c r="CZP11" s="40"/>
      <c r="CZQ11" s="40"/>
      <c r="CZR11" s="40"/>
      <c r="CZS11" s="40"/>
      <c r="CZT11" s="40"/>
      <c r="CZU11" s="40"/>
      <c r="CZV11" s="40"/>
      <c r="CZW11" s="40"/>
      <c r="CZX11" s="40"/>
      <c r="CZY11" s="40"/>
      <c r="CZZ11" s="40"/>
      <c r="DAA11" s="40"/>
      <c r="DAB11" s="40"/>
      <c r="DAC11" s="40"/>
      <c r="DAD11" s="40"/>
      <c r="DAE11" s="40"/>
      <c r="DAF11" s="40"/>
      <c r="DAG11" s="40"/>
      <c r="DAH11" s="40"/>
      <c r="DAI11" s="40"/>
      <c r="DAJ11" s="40"/>
      <c r="DAK11" s="40"/>
      <c r="DAL11" s="40"/>
      <c r="DAM11" s="40"/>
      <c r="DAN11" s="40"/>
      <c r="DAO11" s="40"/>
      <c r="DAP11" s="40"/>
      <c r="DAQ11" s="40"/>
      <c r="DAR11" s="40"/>
      <c r="DAS11" s="40"/>
      <c r="DAT11" s="40"/>
      <c r="DAU11" s="40"/>
      <c r="DAV11" s="40"/>
      <c r="DAW11" s="40"/>
      <c r="DAX11" s="40"/>
      <c r="DAY11" s="40"/>
      <c r="DAZ11" s="40"/>
      <c r="DBA11" s="40"/>
      <c r="DBB11" s="40"/>
      <c r="DBC11" s="40"/>
      <c r="DBD11" s="40"/>
      <c r="DBE11" s="40"/>
      <c r="DBF11" s="40"/>
      <c r="DBG11" s="40"/>
      <c r="DBH11" s="40"/>
      <c r="DBI11" s="40"/>
      <c r="DBJ11" s="40"/>
      <c r="DBK11" s="40"/>
      <c r="DBL11" s="40"/>
      <c r="DBM11" s="40"/>
      <c r="DBN11" s="40"/>
      <c r="DBO11" s="40"/>
      <c r="DBP11" s="40"/>
      <c r="DBQ11" s="40"/>
      <c r="DBR11" s="40"/>
      <c r="DBS11" s="40"/>
      <c r="DBT11" s="40"/>
      <c r="DBU11" s="40"/>
      <c r="DBV11" s="40"/>
      <c r="DBW11" s="40"/>
      <c r="DBX11" s="40"/>
      <c r="DBY11" s="40"/>
      <c r="DBZ11" s="40"/>
      <c r="DCA11" s="40"/>
      <c r="DCB11" s="40"/>
      <c r="DCC11" s="40"/>
      <c r="DCD11" s="40"/>
      <c r="DCE11" s="40"/>
      <c r="DCF11" s="40"/>
      <c r="DCG11" s="40"/>
      <c r="DCH11" s="40"/>
      <c r="DCI11" s="40"/>
      <c r="DCJ11" s="40"/>
      <c r="DCK11" s="40"/>
      <c r="DCL11" s="40"/>
      <c r="DCM11" s="40"/>
      <c r="DCN11" s="40"/>
      <c r="DCO11" s="40"/>
      <c r="DCP11" s="40"/>
      <c r="DCQ11" s="40"/>
      <c r="DCR11" s="40"/>
      <c r="DCS11" s="40"/>
      <c r="DCT11" s="40"/>
      <c r="DCU11" s="40"/>
      <c r="DCV11" s="40"/>
      <c r="DCW11" s="40"/>
      <c r="DCX11" s="40"/>
      <c r="DCY11" s="40"/>
      <c r="DCZ11" s="40"/>
      <c r="DDA11" s="40"/>
      <c r="DDB11" s="40"/>
      <c r="DDC11" s="40"/>
      <c r="DDD11" s="40"/>
      <c r="DDE11" s="40"/>
      <c r="DDF11" s="40"/>
      <c r="DDG11" s="40"/>
      <c r="DDH11" s="40"/>
      <c r="DDI11" s="40"/>
      <c r="DDJ11" s="40"/>
      <c r="DDK11" s="40"/>
      <c r="DDL11" s="40"/>
      <c r="DDM11" s="40"/>
      <c r="DDN11" s="40"/>
      <c r="DDO11" s="40"/>
      <c r="DDP11" s="40"/>
      <c r="DDQ11" s="40"/>
      <c r="DDR11" s="40"/>
      <c r="DDS11" s="40"/>
      <c r="DDT11" s="40"/>
      <c r="DDU11" s="40"/>
      <c r="DDV11" s="40"/>
      <c r="DDW11" s="40"/>
      <c r="DDX11" s="40"/>
      <c r="DDY11" s="40"/>
      <c r="DDZ11" s="40"/>
      <c r="DEA11" s="40"/>
      <c r="DEB11" s="40"/>
      <c r="DEC11" s="40"/>
      <c r="DED11" s="40"/>
      <c r="DEE11" s="40"/>
      <c r="DEF11" s="40"/>
      <c r="DEG11" s="40"/>
      <c r="DEH11" s="40"/>
      <c r="DEI11" s="40"/>
      <c r="DEJ11" s="40"/>
      <c r="DEK11" s="40"/>
      <c r="DEL11" s="40"/>
      <c r="DEM11" s="40"/>
      <c r="DEN11" s="40"/>
      <c r="DEO11" s="40"/>
      <c r="DEP11" s="40"/>
      <c r="DEQ11" s="40"/>
      <c r="DER11" s="40"/>
      <c r="DES11" s="40"/>
      <c r="DET11" s="40"/>
      <c r="DEU11" s="40"/>
      <c r="DEV11" s="40"/>
      <c r="DEW11" s="40"/>
      <c r="DEX11" s="40"/>
      <c r="DEY11" s="40"/>
      <c r="DEZ11" s="40"/>
      <c r="DFA11" s="40"/>
      <c r="DFB11" s="40"/>
      <c r="DFC11" s="40"/>
      <c r="DFD11" s="40"/>
      <c r="DFE11" s="40"/>
      <c r="DFF11" s="40"/>
      <c r="DFG11" s="40"/>
      <c r="DFH11" s="40"/>
      <c r="DFI11" s="40"/>
      <c r="DFJ11" s="40"/>
      <c r="DFK11" s="40"/>
      <c r="DFL11" s="40"/>
      <c r="DFM11" s="40"/>
      <c r="DFN11" s="40"/>
      <c r="DFO11" s="40"/>
      <c r="DFP11" s="40"/>
      <c r="DFQ11" s="40"/>
      <c r="DFR11" s="40"/>
      <c r="DFS11" s="40"/>
      <c r="DFT11" s="40"/>
      <c r="DFU11" s="40"/>
      <c r="DFV11" s="40"/>
      <c r="DFW11" s="40"/>
      <c r="DFX11" s="40"/>
      <c r="DFY11" s="40"/>
      <c r="DFZ11" s="40"/>
      <c r="DGA11" s="40"/>
      <c r="DGB11" s="40"/>
      <c r="DGC11" s="40"/>
      <c r="DGD11" s="40"/>
      <c r="DGE11" s="40"/>
      <c r="DGF11" s="40"/>
      <c r="DGG11" s="40"/>
      <c r="DGH11" s="40"/>
      <c r="DGI11" s="40"/>
      <c r="DGJ11" s="40"/>
      <c r="DGK11" s="40"/>
      <c r="DGL11" s="40"/>
      <c r="DGM11" s="40"/>
      <c r="DGN11" s="40"/>
      <c r="DGO11" s="40"/>
      <c r="DGP11" s="40"/>
      <c r="DGQ11" s="40"/>
      <c r="DGR11" s="40"/>
      <c r="DGS11" s="40"/>
      <c r="DGT11" s="40"/>
      <c r="DGU11" s="40"/>
      <c r="DGV11" s="40"/>
      <c r="DGW11" s="40"/>
      <c r="DGX11" s="40"/>
      <c r="DGY11" s="40"/>
      <c r="DGZ11" s="40"/>
      <c r="DHA11" s="40"/>
      <c r="DHB11" s="40"/>
      <c r="DHC11" s="40"/>
      <c r="DHD11" s="40"/>
      <c r="DHE11" s="40"/>
      <c r="DHF11" s="40"/>
      <c r="DHG11" s="40"/>
      <c r="DHH11" s="40"/>
      <c r="DHI11" s="40"/>
      <c r="DHJ11" s="40"/>
      <c r="DHK11" s="40"/>
      <c r="DHL11" s="40"/>
      <c r="DHM11" s="40"/>
      <c r="DHN11" s="40"/>
      <c r="DHO11" s="40"/>
      <c r="DHP11" s="40"/>
      <c r="DHQ11" s="40"/>
      <c r="DHR11" s="40"/>
      <c r="DHS11" s="40"/>
      <c r="DHT11" s="40"/>
      <c r="DHU11" s="40"/>
      <c r="DHV11" s="40"/>
      <c r="DHW11" s="40"/>
      <c r="DHX11" s="40"/>
      <c r="DHY11" s="40"/>
      <c r="DHZ11" s="40"/>
      <c r="DIA11" s="40"/>
      <c r="DIB11" s="40"/>
      <c r="DIC11" s="40"/>
      <c r="DID11" s="40"/>
      <c r="DIE11" s="40"/>
      <c r="DIF11" s="40"/>
      <c r="DIG11" s="40"/>
      <c r="DIH11" s="40"/>
      <c r="DII11" s="40"/>
      <c r="DIJ11" s="40"/>
      <c r="DIK11" s="40"/>
      <c r="DIL11" s="40"/>
      <c r="DIM11" s="40"/>
      <c r="DIN11" s="40"/>
      <c r="DIO11" s="40"/>
      <c r="DIP11" s="40"/>
      <c r="DIQ11" s="40"/>
      <c r="DIR11" s="40"/>
      <c r="DIS11" s="40"/>
      <c r="DIT11" s="40"/>
      <c r="DIU11" s="40"/>
      <c r="DIV11" s="40"/>
      <c r="DIW11" s="40"/>
      <c r="DIX11" s="40"/>
      <c r="DIY11" s="40"/>
      <c r="DIZ11" s="40"/>
      <c r="DJA11" s="40"/>
      <c r="DJB11" s="40"/>
      <c r="DJC11" s="40"/>
      <c r="DJD11" s="40"/>
      <c r="DJE11" s="40"/>
      <c r="DJF11" s="40"/>
      <c r="DJG11" s="40"/>
      <c r="DJH11" s="40"/>
      <c r="DJI11" s="40"/>
      <c r="DJJ11" s="40"/>
      <c r="DJK11" s="40"/>
      <c r="DJL11" s="40"/>
      <c r="DJM11" s="40"/>
      <c r="DJN11" s="40"/>
      <c r="DJO11" s="40"/>
      <c r="DJP11" s="40"/>
      <c r="DJQ11" s="40"/>
      <c r="DJR11" s="40"/>
      <c r="DJS11" s="40"/>
      <c r="DJT11" s="40"/>
      <c r="DJU11" s="40"/>
      <c r="DJV11" s="40"/>
      <c r="DJW11" s="40"/>
      <c r="DJX11" s="40"/>
      <c r="DJY11" s="40"/>
      <c r="DJZ11" s="40"/>
      <c r="DKA11" s="40"/>
      <c r="DKB11" s="40"/>
      <c r="DKC11" s="40"/>
      <c r="DKD11" s="40"/>
      <c r="DKE11" s="40"/>
      <c r="DKF11" s="40"/>
      <c r="DKG11" s="40"/>
      <c r="DKH11" s="40"/>
      <c r="DKI11" s="40"/>
      <c r="DKJ11" s="40"/>
      <c r="DKK11" s="40"/>
      <c r="DKL11" s="40"/>
      <c r="DKM11" s="40"/>
      <c r="DKN11" s="40"/>
      <c r="DKO11" s="40"/>
      <c r="DKP11" s="40"/>
      <c r="DKQ11" s="40"/>
      <c r="DKR11" s="40"/>
      <c r="DKS11" s="40"/>
      <c r="DKT11" s="40"/>
      <c r="DKU11" s="40"/>
      <c r="DKV11" s="40"/>
      <c r="DKW11" s="40"/>
      <c r="DKX11" s="40"/>
      <c r="DKY11" s="40"/>
      <c r="DKZ11" s="40"/>
      <c r="DLA11" s="40"/>
      <c r="DLB11" s="40"/>
      <c r="DLC11" s="40"/>
      <c r="DLD11" s="40"/>
      <c r="DLE11" s="40"/>
      <c r="DLF11" s="40"/>
      <c r="DLG11" s="40"/>
      <c r="DLH11" s="40"/>
      <c r="DLI11" s="40"/>
      <c r="DLJ11" s="40"/>
      <c r="DLK11" s="40"/>
      <c r="DLL11" s="40"/>
      <c r="DLM11" s="40"/>
      <c r="DLN11" s="40"/>
      <c r="DLO11" s="40"/>
      <c r="DLP11" s="40"/>
      <c r="DLQ11" s="40"/>
      <c r="DLR11" s="40"/>
      <c r="DLS11" s="40"/>
      <c r="DLT11" s="40"/>
      <c r="DLU11" s="40"/>
      <c r="DLV11" s="40"/>
      <c r="DLW11" s="40"/>
      <c r="DLX11" s="40"/>
      <c r="DLY11" s="40"/>
      <c r="DLZ11" s="40"/>
      <c r="DMA11" s="40"/>
      <c r="DMB11" s="40"/>
      <c r="DMC11" s="40"/>
      <c r="DMD11" s="40"/>
      <c r="DME11" s="40"/>
      <c r="DMF11" s="40"/>
      <c r="DMG11" s="40"/>
      <c r="DMH11" s="40"/>
      <c r="DMI11" s="40"/>
      <c r="DMJ11" s="40"/>
      <c r="DMK11" s="40"/>
      <c r="DML11" s="40"/>
      <c r="DMM11" s="40"/>
      <c r="DMN11" s="40"/>
      <c r="DMO11" s="40"/>
      <c r="DMP11" s="40"/>
      <c r="DMQ11" s="40"/>
      <c r="DMR11" s="40"/>
      <c r="DMS11" s="40"/>
      <c r="DMT11" s="40"/>
      <c r="DMU11" s="40"/>
      <c r="DMV11" s="40"/>
      <c r="DMW11" s="40"/>
      <c r="DMX11" s="40"/>
      <c r="DMY11" s="40"/>
      <c r="DMZ11" s="40"/>
      <c r="DNA11" s="40"/>
      <c r="DNB11" s="40"/>
      <c r="DNC11" s="40"/>
      <c r="DND11" s="40"/>
      <c r="DNE11" s="40"/>
      <c r="DNF11" s="40"/>
      <c r="DNG11" s="40"/>
      <c r="DNH11" s="40"/>
      <c r="DNI11" s="40"/>
      <c r="DNJ11" s="40"/>
      <c r="DNK11" s="40"/>
      <c r="DNL11" s="40"/>
      <c r="DNM11" s="40"/>
      <c r="DNN11" s="40"/>
      <c r="DNO11" s="40"/>
      <c r="DNP11" s="40"/>
      <c r="DNQ11" s="40"/>
      <c r="DNR11" s="40"/>
      <c r="DNS11" s="40"/>
      <c r="DNT11" s="40"/>
      <c r="DNU11" s="40"/>
      <c r="DNV11" s="40"/>
      <c r="DNW11" s="40"/>
      <c r="DNX11" s="40"/>
      <c r="DNY11" s="40"/>
      <c r="DNZ11" s="40"/>
      <c r="DOA11" s="40"/>
      <c r="DOB11" s="40"/>
      <c r="DOC11" s="40"/>
      <c r="DOD11" s="40"/>
      <c r="DOE11" s="40"/>
      <c r="DOF11" s="40"/>
      <c r="DOG11" s="40"/>
      <c r="DOH11" s="40"/>
      <c r="DOI11" s="40"/>
      <c r="DOJ11" s="40"/>
      <c r="DOK11" s="40"/>
      <c r="DOL11" s="40"/>
      <c r="DOM11" s="40"/>
      <c r="DON11" s="40"/>
      <c r="DOO11" s="40"/>
      <c r="DOP11" s="40"/>
      <c r="DOQ11" s="40"/>
      <c r="DOR11" s="40"/>
      <c r="DOS11" s="40"/>
      <c r="DOT11" s="40"/>
      <c r="DOU11" s="40"/>
      <c r="DOV11" s="40"/>
      <c r="DOW11" s="40"/>
      <c r="DOX11" s="40"/>
      <c r="DOY11" s="40"/>
      <c r="DOZ11" s="40"/>
      <c r="DPA11" s="40"/>
      <c r="DPB11" s="40"/>
      <c r="DPC11" s="40"/>
      <c r="DPD11" s="40"/>
      <c r="DPE11" s="40"/>
      <c r="DPF11" s="40"/>
      <c r="DPG11" s="40"/>
      <c r="DPH11" s="40"/>
      <c r="DPI11" s="40"/>
      <c r="DPJ11" s="40"/>
      <c r="DPK11" s="40"/>
      <c r="DPL11" s="40"/>
      <c r="DPM11" s="40"/>
      <c r="DPN11" s="40"/>
      <c r="DPO11" s="40"/>
      <c r="DPP11" s="40"/>
      <c r="DPQ11" s="40"/>
      <c r="DPR11" s="40"/>
      <c r="DPS11" s="40"/>
      <c r="DPT11" s="40"/>
      <c r="DPU11" s="40"/>
      <c r="DPV11" s="40"/>
      <c r="DPW11" s="40"/>
      <c r="DPX11" s="40"/>
      <c r="DPY11" s="40"/>
      <c r="DPZ11" s="40"/>
      <c r="DQA11" s="40"/>
      <c r="DQB11" s="40"/>
      <c r="DQC11" s="40"/>
      <c r="DQD11" s="40"/>
      <c r="DQE11" s="40"/>
      <c r="DQF11" s="40"/>
      <c r="DQG11" s="40"/>
      <c r="DQH11" s="40"/>
      <c r="DQI11" s="40"/>
      <c r="DQJ11" s="40"/>
      <c r="DQK11" s="40"/>
      <c r="DQL11" s="40"/>
      <c r="DQM11" s="40"/>
      <c r="DQN11" s="40"/>
      <c r="DQO11" s="40"/>
      <c r="DQP11" s="40"/>
      <c r="DQQ11" s="40"/>
      <c r="DQR11" s="40"/>
      <c r="DQS11" s="40"/>
      <c r="DQT11" s="40"/>
      <c r="DQU11" s="40"/>
      <c r="DQV11" s="40"/>
      <c r="DQW11" s="40"/>
      <c r="DQX11" s="40"/>
      <c r="DQY11" s="40"/>
      <c r="DQZ11" s="40"/>
      <c r="DRA11" s="40"/>
      <c r="DRB11" s="40"/>
      <c r="DRC11" s="40"/>
      <c r="DRD11" s="40"/>
      <c r="DRE11" s="40"/>
      <c r="DRF11" s="40"/>
      <c r="DRG11" s="40"/>
      <c r="DRH11" s="40"/>
      <c r="DRI11" s="40"/>
      <c r="DRJ11" s="40"/>
      <c r="DRK11" s="40"/>
      <c r="DRL11" s="40"/>
      <c r="DRM11" s="40"/>
      <c r="DRN11" s="40"/>
      <c r="DRO11" s="40"/>
      <c r="DRP11" s="40"/>
      <c r="DRQ11" s="40"/>
      <c r="DRR11" s="40"/>
      <c r="DRS11" s="40"/>
      <c r="DRT11" s="40"/>
      <c r="DRU11" s="40"/>
      <c r="DRV11" s="40"/>
      <c r="DRW11" s="40"/>
      <c r="DRX11" s="40"/>
      <c r="DRY11" s="40"/>
      <c r="DRZ11" s="40"/>
      <c r="DSA11" s="40"/>
      <c r="DSB11" s="40"/>
      <c r="DSC11" s="40"/>
      <c r="DSD11" s="40"/>
      <c r="DSE11" s="40"/>
      <c r="DSF11" s="40"/>
      <c r="DSG11" s="40"/>
      <c r="DSH11" s="40"/>
      <c r="DSI11" s="40"/>
      <c r="DSJ11" s="40"/>
      <c r="DSK11" s="40"/>
      <c r="DSL11" s="40"/>
      <c r="DSM11" s="40"/>
      <c r="DSN11" s="40"/>
      <c r="DSO11" s="40"/>
      <c r="DSP11" s="40"/>
      <c r="DSQ11" s="40"/>
      <c r="DSR11" s="40"/>
      <c r="DSS11" s="40"/>
      <c r="DST11" s="40"/>
      <c r="DSU11" s="40"/>
      <c r="DSV11" s="40"/>
      <c r="DSW11" s="40"/>
      <c r="DSX11" s="40"/>
      <c r="DSY11" s="40"/>
      <c r="DSZ11" s="40"/>
      <c r="DTA11" s="40"/>
      <c r="DTB11" s="40"/>
      <c r="DTC11" s="40"/>
      <c r="DTD11" s="40"/>
      <c r="DTE11" s="40"/>
      <c r="DTF11" s="40"/>
      <c r="DTG11" s="40"/>
      <c r="DTH11" s="40"/>
      <c r="DTI11" s="40"/>
      <c r="DTJ11" s="40"/>
      <c r="DTK11" s="40"/>
      <c r="DTL11" s="40"/>
      <c r="DTM11" s="40"/>
      <c r="DTN11" s="40"/>
      <c r="DTO11" s="40"/>
      <c r="DTP11" s="40"/>
      <c r="DTQ11" s="40"/>
      <c r="DTR11" s="40"/>
      <c r="DTS11" s="40"/>
      <c r="DTT11" s="40"/>
      <c r="DTU11" s="40"/>
      <c r="DTV11" s="40"/>
      <c r="DTW11" s="40"/>
      <c r="DTX11" s="40"/>
      <c r="DTY11" s="40"/>
      <c r="DTZ11" s="40"/>
      <c r="DUA11" s="40"/>
      <c r="DUB11" s="40"/>
      <c r="DUC11" s="40"/>
      <c r="DUD11" s="40"/>
      <c r="DUE11" s="40"/>
      <c r="DUF11" s="40"/>
      <c r="DUG11" s="40"/>
      <c r="DUH11" s="40"/>
      <c r="DUI11" s="40"/>
      <c r="DUJ11" s="40"/>
      <c r="DUK11" s="40"/>
      <c r="DUL11" s="40"/>
      <c r="DUM11" s="40"/>
      <c r="DUN11" s="40"/>
      <c r="DUO11" s="40"/>
      <c r="DUP11" s="40"/>
      <c r="DUQ11" s="40"/>
      <c r="DUR11" s="40"/>
      <c r="DUS11" s="40"/>
      <c r="DUT11" s="40"/>
      <c r="DUU11" s="40"/>
      <c r="DUV11" s="40"/>
      <c r="DUW11" s="40"/>
      <c r="DUX11" s="40"/>
      <c r="DUY11" s="40"/>
      <c r="DUZ11" s="40"/>
      <c r="DVA11" s="40"/>
      <c r="DVB11" s="40"/>
      <c r="DVC11" s="40"/>
      <c r="DVD11" s="40"/>
      <c r="DVE11" s="40"/>
      <c r="DVF11" s="40"/>
      <c r="DVG11" s="40"/>
      <c r="DVH11" s="40"/>
      <c r="DVI11" s="40"/>
      <c r="DVJ11" s="40"/>
      <c r="DVK11" s="40"/>
      <c r="DVL11" s="40"/>
      <c r="DVM11" s="40"/>
      <c r="DVN11" s="40"/>
      <c r="DVO11" s="40"/>
      <c r="DVP11" s="40"/>
      <c r="DVQ11" s="40"/>
      <c r="DVR11" s="40"/>
      <c r="DVS11" s="40"/>
      <c r="DVT11" s="40"/>
      <c r="DVU11" s="40"/>
      <c r="DVV11" s="40"/>
      <c r="DVW11" s="40"/>
      <c r="DVX11" s="40"/>
      <c r="DVY11" s="40"/>
      <c r="DVZ11" s="40"/>
      <c r="DWA11" s="40"/>
      <c r="DWB11" s="40"/>
      <c r="DWC11" s="40"/>
      <c r="DWD11" s="40"/>
      <c r="DWE11" s="40"/>
      <c r="DWF11" s="40"/>
      <c r="DWG11" s="40"/>
      <c r="DWH11" s="40"/>
      <c r="DWI11" s="40"/>
      <c r="DWJ11" s="40"/>
      <c r="DWK11" s="40"/>
      <c r="DWL11" s="40"/>
      <c r="DWM11" s="40"/>
      <c r="DWN11" s="40"/>
      <c r="DWO11" s="40"/>
      <c r="DWP11" s="40"/>
      <c r="DWQ11" s="40"/>
      <c r="DWR11" s="40"/>
      <c r="DWS11" s="40"/>
      <c r="DWT11" s="40"/>
      <c r="DWU11" s="40"/>
      <c r="DWV11" s="40"/>
      <c r="DWW11" s="40"/>
      <c r="DWX11" s="40"/>
      <c r="DWY11" s="40"/>
      <c r="DWZ11" s="40"/>
      <c r="DXA11" s="40"/>
      <c r="DXB11" s="40"/>
      <c r="DXC11" s="40"/>
      <c r="DXD11" s="40"/>
      <c r="DXE11" s="40"/>
      <c r="DXF11" s="40"/>
      <c r="DXG11" s="40"/>
      <c r="DXH11" s="40"/>
      <c r="DXI11" s="40"/>
      <c r="DXJ11" s="40"/>
      <c r="DXK11" s="40"/>
      <c r="DXL11" s="40"/>
      <c r="DXM11" s="40"/>
      <c r="DXN11" s="40"/>
      <c r="DXO11" s="40"/>
      <c r="DXP11" s="40"/>
      <c r="DXQ11" s="40"/>
      <c r="DXR11" s="40"/>
      <c r="DXS11" s="40"/>
      <c r="DXT11" s="40"/>
      <c r="DXU11" s="40"/>
      <c r="DXV11" s="40"/>
      <c r="DXW11" s="40"/>
      <c r="DXX11" s="40"/>
      <c r="DXY11" s="40"/>
      <c r="DXZ11" s="40"/>
      <c r="DYA11" s="40"/>
      <c r="DYB11" s="40"/>
      <c r="DYC11" s="40"/>
      <c r="DYD11" s="40"/>
      <c r="DYE11" s="40"/>
      <c r="DYF11" s="40"/>
      <c r="DYG11" s="40"/>
      <c r="DYH11" s="40"/>
      <c r="DYI11" s="40"/>
      <c r="DYJ11" s="40"/>
      <c r="DYK11" s="40"/>
      <c r="DYL11" s="40"/>
      <c r="DYM11" s="40"/>
      <c r="DYN11" s="40"/>
      <c r="DYO11" s="40"/>
      <c r="DYP11" s="40"/>
      <c r="DYQ11" s="40"/>
      <c r="DYR11" s="40"/>
      <c r="DYS11" s="40"/>
      <c r="DYT11" s="40"/>
      <c r="DYU11" s="40"/>
      <c r="DYV11" s="40"/>
      <c r="DYW11" s="40"/>
      <c r="DYX11" s="40"/>
      <c r="DYY11" s="40"/>
      <c r="DYZ11" s="40"/>
      <c r="DZA11" s="40"/>
      <c r="DZB11" s="40"/>
      <c r="DZC11" s="40"/>
      <c r="DZD11" s="40"/>
      <c r="DZE11" s="40"/>
      <c r="DZF11" s="40"/>
      <c r="DZG11" s="40"/>
      <c r="DZH11" s="40"/>
      <c r="DZI11" s="40"/>
      <c r="DZJ11" s="40"/>
      <c r="DZK11" s="40"/>
      <c r="DZL11" s="40"/>
      <c r="DZM11" s="40"/>
      <c r="DZN11" s="40"/>
      <c r="DZO11" s="40"/>
      <c r="DZP11" s="40"/>
      <c r="DZQ11" s="40"/>
      <c r="DZR11" s="40"/>
      <c r="DZS11" s="40"/>
      <c r="DZT11" s="40"/>
      <c r="DZU11" s="40"/>
      <c r="DZV11" s="40"/>
      <c r="DZW11" s="40"/>
      <c r="DZX11" s="40"/>
      <c r="DZY11" s="40"/>
      <c r="DZZ11" s="40"/>
      <c r="EAA11" s="40"/>
      <c r="EAB11" s="40"/>
      <c r="EAC11" s="40"/>
      <c r="EAD11" s="40"/>
      <c r="EAE11" s="40"/>
      <c r="EAF11" s="40"/>
      <c r="EAG11" s="40"/>
      <c r="EAH11" s="40"/>
      <c r="EAI11" s="40"/>
      <c r="EAJ11" s="40"/>
      <c r="EAK11" s="40"/>
      <c r="EAL11" s="40"/>
      <c r="EAM11" s="40"/>
      <c r="EAN11" s="40"/>
      <c r="EAO11" s="40"/>
      <c r="EAP11" s="40"/>
      <c r="EAQ11" s="40"/>
      <c r="EAR11" s="40"/>
      <c r="EAS11" s="40"/>
      <c r="EAT11" s="40"/>
      <c r="EAU11" s="40"/>
      <c r="EAV11" s="40"/>
      <c r="EAW11" s="40"/>
      <c r="EAX11" s="40"/>
      <c r="EAY11" s="40"/>
      <c r="EAZ11" s="40"/>
      <c r="EBA11" s="40"/>
      <c r="EBB11" s="40"/>
      <c r="EBC11" s="40"/>
      <c r="EBD11" s="40"/>
      <c r="EBE11" s="40"/>
      <c r="EBF11" s="40"/>
      <c r="EBG11" s="40"/>
      <c r="EBH11" s="40"/>
      <c r="EBI11" s="40"/>
      <c r="EBJ11" s="40"/>
      <c r="EBK11" s="40"/>
      <c r="EBL11" s="40"/>
      <c r="EBM11" s="40"/>
      <c r="EBN11" s="40"/>
      <c r="EBO11" s="40"/>
      <c r="EBP11" s="40"/>
      <c r="EBQ11" s="40"/>
      <c r="EBR11" s="40"/>
      <c r="EBS11" s="40"/>
      <c r="EBT11" s="40"/>
      <c r="EBU11" s="40"/>
      <c r="EBV11" s="40"/>
      <c r="EBW11" s="40"/>
      <c r="EBX11" s="40"/>
      <c r="EBY11" s="40"/>
      <c r="EBZ11" s="40"/>
      <c r="ECA11" s="40"/>
      <c r="ECB11" s="40"/>
      <c r="ECC11" s="40"/>
      <c r="ECD11" s="40"/>
      <c r="ECE11" s="40"/>
      <c r="ECF11" s="40"/>
      <c r="ECG11" s="40"/>
      <c r="ECH11" s="40"/>
      <c r="ECI11" s="40"/>
      <c r="ECJ11" s="40"/>
      <c r="ECK11" s="40"/>
      <c r="ECL11" s="40"/>
      <c r="ECM11" s="40"/>
      <c r="ECN11" s="40"/>
      <c r="ECO11" s="40"/>
      <c r="ECP11" s="40"/>
      <c r="ECQ11" s="40"/>
      <c r="ECR11" s="40"/>
      <c r="ECS11" s="40"/>
      <c r="ECT11" s="40"/>
      <c r="ECU11" s="40"/>
      <c r="ECV11" s="40"/>
      <c r="ECW11" s="40"/>
      <c r="ECX11" s="40"/>
      <c r="ECY11" s="40"/>
      <c r="ECZ11" s="40"/>
      <c r="EDA11" s="40"/>
      <c r="EDB11" s="40"/>
      <c r="EDC11" s="40"/>
      <c r="EDD11" s="40"/>
      <c r="EDE11" s="40"/>
      <c r="EDF11" s="40"/>
      <c r="EDG11" s="40"/>
      <c r="EDH11" s="40"/>
      <c r="EDI11" s="40"/>
      <c r="EDJ11" s="40"/>
      <c r="EDK11" s="40"/>
      <c r="EDL11" s="40"/>
      <c r="EDM11" s="40"/>
      <c r="EDN11" s="40"/>
      <c r="EDO11" s="40"/>
      <c r="EDP11" s="40"/>
      <c r="EDQ11" s="40"/>
      <c r="EDR11" s="40"/>
      <c r="EDS11" s="40"/>
      <c r="EDT11" s="40"/>
      <c r="EDU11" s="40"/>
      <c r="EDV11" s="40"/>
      <c r="EDW11" s="40"/>
      <c r="EDX11" s="40"/>
      <c r="EDY11" s="40"/>
      <c r="EDZ11" s="40"/>
      <c r="EEA11" s="40"/>
      <c r="EEB11" s="40"/>
      <c r="EEC11" s="40"/>
      <c r="EED11" s="40"/>
      <c r="EEE11" s="40"/>
      <c r="EEF11" s="40"/>
      <c r="EEG11" s="40"/>
      <c r="EEH11" s="40"/>
      <c r="EEI11" s="40"/>
      <c r="EEJ11" s="40"/>
      <c r="EEK11" s="40"/>
      <c r="EEL11" s="40"/>
      <c r="EEM11" s="40"/>
      <c r="EEN11" s="40"/>
      <c r="EEO11" s="40"/>
      <c r="EEP11" s="40"/>
      <c r="EEQ11" s="40"/>
      <c r="EER11" s="40"/>
      <c r="EES11" s="40"/>
      <c r="EET11" s="40"/>
      <c r="EEU11" s="40"/>
      <c r="EEV11" s="40"/>
      <c r="EEW11" s="40"/>
      <c r="EEX11" s="40"/>
      <c r="EEY11" s="40"/>
      <c r="EEZ11" s="40"/>
      <c r="EFA11" s="40"/>
      <c r="EFB11" s="40"/>
      <c r="EFC11" s="40"/>
      <c r="EFD11" s="40"/>
      <c r="EFE11" s="40"/>
      <c r="EFF11" s="40"/>
      <c r="EFG11" s="40"/>
      <c r="EFH11" s="40"/>
      <c r="EFI11" s="40"/>
      <c r="EFJ11" s="40"/>
      <c r="EFK11" s="40"/>
      <c r="EFL11" s="40"/>
      <c r="EFM11" s="40"/>
      <c r="EFN11" s="40"/>
      <c r="EFO11" s="40"/>
      <c r="EFP11" s="40"/>
      <c r="EFQ11" s="40"/>
      <c r="EFR11" s="40"/>
      <c r="EFS11" s="40"/>
      <c r="EFT11" s="40"/>
      <c r="EFU11" s="40"/>
      <c r="EFV11" s="40"/>
      <c r="EFW11" s="40"/>
      <c r="EFX11" s="40"/>
      <c r="EFY11" s="40"/>
      <c r="EFZ11" s="40"/>
      <c r="EGA11" s="40"/>
      <c r="EGB11" s="40"/>
      <c r="EGC11" s="40"/>
      <c r="EGD11" s="40"/>
      <c r="EGE11" s="40"/>
      <c r="EGF11" s="40"/>
      <c r="EGG11" s="40"/>
      <c r="EGH11" s="40"/>
      <c r="EGI11" s="40"/>
      <c r="EGJ11" s="40"/>
      <c r="EGK11" s="40"/>
      <c r="EGL11" s="40"/>
      <c r="EGM11" s="40"/>
      <c r="EGN11" s="40"/>
      <c r="EGO11" s="40"/>
      <c r="EGP11" s="40"/>
      <c r="EGQ11" s="40"/>
      <c r="EGR11" s="40"/>
      <c r="EGS11" s="40"/>
      <c r="EGT11" s="40"/>
      <c r="EGU11" s="40"/>
      <c r="EGV11" s="40"/>
      <c r="EGW11" s="40"/>
      <c r="EGX11" s="40"/>
      <c r="EGY11" s="40"/>
      <c r="EGZ11" s="40"/>
      <c r="EHA11" s="40"/>
      <c r="EHB11" s="40"/>
      <c r="EHC11" s="40"/>
      <c r="EHD11" s="40"/>
      <c r="EHE11" s="40"/>
      <c r="EHF11" s="40"/>
      <c r="EHG11" s="40"/>
      <c r="EHH11" s="40"/>
      <c r="EHI11" s="40"/>
      <c r="EHJ11" s="40"/>
      <c r="EHK11" s="40"/>
      <c r="EHL11" s="40"/>
      <c r="EHM11" s="40"/>
      <c r="EHN11" s="40"/>
      <c r="EHO11" s="40"/>
      <c r="EHP11" s="40"/>
      <c r="EHQ11" s="40"/>
      <c r="EHR11" s="40"/>
      <c r="EHS11" s="40"/>
      <c r="EHT11" s="40"/>
      <c r="EHU11" s="40"/>
      <c r="EHV11" s="40"/>
      <c r="EHW11" s="40"/>
      <c r="EHX11" s="40"/>
      <c r="EHY11" s="40"/>
      <c r="EHZ11" s="40"/>
      <c r="EIA11" s="40"/>
      <c r="EIB11" s="40"/>
      <c r="EIC11" s="40"/>
      <c r="EID11" s="40"/>
      <c r="EIE11" s="40"/>
      <c r="EIF11" s="40"/>
      <c r="EIG11" s="40"/>
      <c r="EIH11" s="40"/>
      <c r="EII11" s="40"/>
      <c r="EIJ11" s="40"/>
      <c r="EIK11" s="40"/>
      <c r="EIL11" s="40"/>
      <c r="EIM11" s="40"/>
      <c r="EIN11" s="40"/>
      <c r="EIO11" s="40"/>
      <c r="EIP11" s="40"/>
      <c r="EIQ11" s="40"/>
      <c r="EIR11" s="40"/>
      <c r="EIS11" s="40"/>
      <c r="EIT11" s="40"/>
      <c r="EIU11" s="40"/>
      <c r="EIV11" s="40"/>
      <c r="EIW11" s="40"/>
      <c r="EIX11" s="40"/>
      <c r="EIY11" s="40"/>
      <c r="EIZ11" s="40"/>
      <c r="EJA11" s="40"/>
      <c r="EJB11" s="40"/>
      <c r="EJC11" s="40"/>
      <c r="EJD11" s="40"/>
      <c r="EJE11" s="40"/>
      <c r="EJF11" s="40"/>
      <c r="EJG11" s="40"/>
      <c r="EJH11" s="40"/>
      <c r="EJI11" s="40"/>
      <c r="EJJ11" s="40"/>
      <c r="EJK11" s="40"/>
      <c r="EJL11" s="40"/>
      <c r="EJM11" s="40"/>
      <c r="EJN11" s="40"/>
      <c r="EJO11" s="40"/>
      <c r="EJP11" s="40"/>
      <c r="EJQ11" s="40"/>
      <c r="EJR11" s="40"/>
      <c r="EJS11" s="40"/>
      <c r="EJT11" s="40"/>
      <c r="EJU11" s="40"/>
      <c r="EJV11" s="40"/>
      <c r="EJW11" s="40"/>
      <c r="EJX11" s="40"/>
      <c r="EJY11" s="40"/>
      <c r="EJZ11" s="40"/>
      <c r="EKA11" s="40"/>
      <c r="EKB11" s="40"/>
      <c r="EKC11" s="40"/>
      <c r="EKD11" s="40"/>
      <c r="EKE11" s="40"/>
      <c r="EKF11" s="40"/>
      <c r="EKG11" s="40"/>
      <c r="EKH11" s="40"/>
      <c r="EKI11" s="40"/>
      <c r="EKJ11" s="40"/>
      <c r="EKK11" s="40"/>
      <c r="EKL11" s="40"/>
      <c r="EKM11" s="40"/>
      <c r="EKN11" s="40"/>
      <c r="EKO11" s="40"/>
      <c r="EKP11" s="40"/>
      <c r="EKQ11" s="40"/>
      <c r="EKR11" s="40"/>
      <c r="EKS11" s="40"/>
      <c r="EKT11" s="40"/>
      <c r="EKU11" s="40"/>
      <c r="EKV11" s="40"/>
      <c r="EKW11" s="40"/>
      <c r="EKX11" s="40"/>
      <c r="EKY11" s="40"/>
      <c r="EKZ11" s="40"/>
      <c r="ELA11" s="40"/>
      <c r="ELB11" s="40"/>
      <c r="ELC11" s="40"/>
      <c r="ELD11" s="40"/>
      <c r="ELE11" s="40"/>
      <c r="ELF11" s="40"/>
      <c r="ELG11" s="40"/>
      <c r="ELH11" s="40"/>
      <c r="ELI11" s="40"/>
      <c r="ELJ11" s="40"/>
      <c r="ELK11" s="40"/>
      <c r="ELL11" s="40"/>
      <c r="ELM11" s="40"/>
      <c r="ELN11" s="40"/>
      <c r="ELO11" s="40"/>
      <c r="ELP11" s="40"/>
      <c r="ELQ11" s="40"/>
      <c r="ELR11" s="40"/>
      <c r="ELS11" s="40"/>
      <c r="ELT11" s="40"/>
      <c r="ELU11" s="40"/>
      <c r="ELV11" s="40"/>
      <c r="ELW11" s="40"/>
      <c r="ELX11" s="40"/>
      <c r="ELY11" s="40"/>
      <c r="ELZ11" s="40"/>
      <c r="EMA11" s="40"/>
      <c r="EMB11" s="40"/>
      <c r="EMC11" s="40"/>
      <c r="EMD11" s="40"/>
      <c r="EME11" s="40"/>
      <c r="EMF11" s="40"/>
      <c r="EMG11" s="40"/>
      <c r="EMH11" s="40"/>
      <c r="EMI11" s="40"/>
      <c r="EMJ11" s="40"/>
      <c r="EMK11" s="40"/>
      <c r="EML11" s="40"/>
      <c r="EMM11" s="40"/>
      <c r="EMN11" s="40"/>
      <c r="EMO11" s="40"/>
      <c r="EMP11" s="40"/>
      <c r="EMQ11" s="40"/>
      <c r="EMR11" s="40"/>
      <c r="EMS11" s="40"/>
      <c r="EMT11" s="40"/>
      <c r="EMU11" s="40"/>
      <c r="EMV11" s="40"/>
      <c r="EMW11" s="40"/>
      <c r="EMX11" s="40"/>
      <c r="EMY11" s="40"/>
      <c r="EMZ11" s="40"/>
      <c r="ENA11" s="40"/>
      <c r="ENB11" s="40"/>
      <c r="ENC11" s="40"/>
      <c r="END11" s="40"/>
      <c r="ENE11" s="40"/>
      <c r="ENF11" s="40"/>
      <c r="ENG11" s="40"/>
      <c r="ENH11" s="40"/>
      <c r="ENI11" s="40"/>
      <c r="ENJ11" s="40"/>
      <c r="ENK11" s="40"/>
      <c r="ENL11" s="40"/>
      <c r="ENM11" s="40"/>
      <c r="ENN11" s="40"/>
      <c r="ENO11" s="40"/>
      <c r="ENP11" s="40"/>
      <c r="ENQ11" s="40"/>
      <c r="ENR11" s="40"/>
      <c r="ENS11" s="40"/>
      <c r="ENT11" s="40"/>
      <c r="ENU11" s="40"/>
      <c r="ENV11" s="40"/>
      <c r="ENW11" s="40"/>
      <c r="ENX11" s="40"/>
      <c r="ENY11" s="40"/>
      <c r="ENZ11" s="40"/>
      <c r="EOA11" s="40"/>
      <c r="EOB11" s="40"/>
      <c r="EOC11" s="40"/>
      <c r="EOD11" s="40"/>
      <c r="EOE11" s="40"/>
      <c r="EOF11" s="40"/>
      <c r="EOG11" s="40"/>
      <c r="EOH11" s="40"/>
      <c r="EOI11" s="40"/>
      <c r="EOJ11" s="40"/>
      <c r="EOK11" s="40"/>
      <c r="EOL11" s="40"/>
      <c r="EOM11" s="40"/>
      <c r="EON11" s="40"/>
      <c r="EOO11" s="40"/>
      <c r="EOP11" s="40"/>
      <c r="EOQ11" s="40"/>
      <c r="EOR11" s="40"/>
      <c r="EOS11" s="40"/>
      <c r="EOT11" s="40"/>
      <c r="EOU11" s="40"/>
      <c r="EOV11" s="40"/>
      <c r="EOW11" s="40"/>
      <c r="EOX11" s="40"/>
      <c r="EOY11" s="40"/>
      <c r="EOZ11" s="40"/>
      <c r="EPA11" s="40"/>
      <c r="EPB11" s="40"/>
      <c r="EPC11" s="40"/>
      <c r="EPD11" s="40"/>
      <c r="EPE11" s="40"/>
      <c r="EPF11" s="40"/>
      <c r="EPG11" s="40"/>
      <c r="EPH11" s="40"/>
      <c r="EPI11" s="40"/>
      <c r="EPJ11" s="40"/>
      <c r="EPK11" s="40"/>
      <c r="EPL11" s="40"/>
      <c r="EPM11" s="40"/>
      <c r="EPN11" s="40"/>
      <c r="EPO11" s="40"/>
      <c r="EPP11" s="40"/>
      <c r="EPQ11" s="40"/>
      <c r="EPR11" s="40"/>
      <c r="EPS11" s="40"/>
      <c r="EPT11" s="40"/>
      <c r="EPU11" s="40"/>
      <c r="EPV11" s="40"/>
      <c r="EPW11" s="40"/>
      <c r="EPX11" s="40"/>
      <c r="EPY11" s="40"/>
      <c r="EPZ11" s="40"/>
      <c r="EQA11" s="40"/>
      <c r="EQB11" s="40"/>
      <c r="EQC11" s="40"/>
      <c r="EQD11" s="40"/>
      <c r="EQE11" s="40"/>
      <c r="EQF11" s="40"/>
      <c r="EQG11" s="40"/>
      <c r="EQH11" s="40"/>
      <c r="EQI11" s="40"/>
      <c r="EQJ11" s="40"/>
      <c r="EQK11" s="40"/>
      <c r="EQL11" s="40"/>
      <c r="EQM11" s="40"/>
      <c r="EQN11" s="40"/>
      <c r="EQO11" s="40"/>
      <c r="EQP11" s="40"/>
      <c r="EQQ11" s="40"/>
      <c r="EQR11" s="40"/>
      <c r="EQS11" s="40"/>
      <c r="EQT11" s="40"/>
      <c r="EQU11" s="40"/>
      <c r="EQV11" s="40"/>
      <c r="EQW11" s="40"/>
      <c r="EQX11" s="40"/>
      <c r="EQY11" s="40"/>
      <c r="EQZ11" s="40"/>
      <c r="ERA11" s="40"/>
      <c r="ERB11" s="40"/>
      <c r="ERC11" s="40"/>
      <c r="ERD11" s="40"/>
      <c r="ERE11" s="40"/>
      <c r="ERF11" s="40"/>
      <c r="ERG11" s="40"/>
      <c r="ERH11" s="40"/>
      <c r="ERI11" s="40"/>
      <c r="ERJ11" s="40"/>
      <c r="ERK11" s="40"/>
      <c r="ERL11" s="40"/>
      <c r="ERM11" s="40"/>
      <c r="ERN11" s="40"/>
      <c r="ERO11" s="40"/>
      <c r="ERP11" s="40"/>
      <c r="ERQ11" s="40"/>
      <c r="ERR11" s="40"/>
      <c r="ERS11" s="40"/>
      <c r="ERT11" s="40"/>
      <c r="ERU11" s="40"/>
      <c r="ERV11" s="40"/>
      <c r="ERW11" s="40"/>
      <c r="ERX11" s="40"/>
      <c r="ERY11" s="40"/>
      <c r="ERZ11" s="40"/>
      <c r="ESA11" s="40"/>
      <c r="ESB11" s="40"/>
      <c r="ESC11" s="40"/>
      <c r="ESD11" s="40"/>
      <c r="ESE11" s="40"/>
      <c r="ESF11" s="40"/>
      <c r="ESG11" s="40"/>
      <c r="ESH11" s="40"/>
      <c r="ESI11" s="40"/>
      <c r="ESJ11" s="40"/>
      <c r="ESK11" s="40"/>
      <c r="ESL11" s="40"/>
      <c r="ESM11" s="40"/>
      <c r="ESN11" s="40"/>
      <c r="ESO11" s="40"/>
      <c r="ESP11" s="40"/>
      <c r="ESQ11" s="40"/>
      <c r="ESR11" s="40"/>
      <c r="ESS11" s="40"/>
      <c r="EST11" s="40"/>
      <c r="ESU11" s="40"/>
      <c r="ESV11" s="40"/>
      <c r="ESW11" s="40"/>
      <c r="ESX11" s="40"/>
      <c r="ESY11" s="40"/>
      <c r="ESZ11" s="40"/>
      <c r="ETA11" s="40"/>
      <c r="ETB11" s="40"/>
      <c r="ETC11" s="40"/>
      <c r="ETD11" s="40"/>
      <c r="ETE11" s="40"/>
      <c r="ETF11" s="40"/>
      <c r="ETG11" s="40"/>
      <c r="ETH11" s="40"/>
      <c r="ETI11" s="40"/>
      <c r="ETJ11" s="40"/>
      <c r="ETK11" s="40"/>
      <c r="ETL11" s="40"/>
      <c r="ETM11" s="40"/>
      <c r="ETN11" s="40"/>
      <c r="ETO11" s="40"/>
      <c r="ETP11" s="40"/>
      <c r="ETQ11" s="40"/>
      <c r="ETR11" s="40"/>
      <c r="ETS11" s="40"/>
      <c r="ETT11" s="40"/>
      <c r="ETU11" s="40"/>
      <c r="ETV11" s="40"/>
      <c r="ETW11" s="40"/>
      <c r="ETX11" s="40"/>
      <c r="ETY11" s="40"/>
      <c r="ETZ11" s="40"/>
      <c r="EUA11" s="40"/>
      <c r="EUB11" s="40"/>
      <c r="EUC11" s="40"/>
      <c r="EUD11" s="40"/>
      <c r="EUE11" s="40"/>
      <c r="EUF11" s="40"/>
      <c r="EUG11" s="40"/>
      <c r="EUH11" s="40"/>
      <c r="EUI11" s="40"/>
      <c r="EUJ11" s="40"/>
      <c r="EUK11" s="40"/>
      <c r="EUL11" s="40"/>
      <c r="EUM11" s="40"/>
      <c r="EUN11" s="40"/>
      <c r="EUO11" s="40"/>
      <c r="EUP11" s="40"/>
      <c r="EUQ11" s="40"/>
      <c r="EUR11" s="40"/>
      <c r="EUS11" s="40"/>
      <c r="EUT11" s="40"/>
      <c r="EUU11" s="40"/>
      <c r="EUV11" s="40"/>
      <c r="EUW11" s="40"/>
      <c r="EUX11" s="40"/>
      <c r="EUY11" s="40"/>
      <c r="EUZ11" s="40"/>
      <c r="EVA11" s="40"/>
      <c r="EVB11" s="40"/>
      <c r="EVC11" s="40"/>
      <c r="EVD11" s="40"/>
      <c r="EVE11" s="40"/>
      <c r="EVF11" s="40"/>
      <c r="EVG11" s="40"/>
      <c r="EVH11" s="40"/>
      <c r="EVI11" s="40"/>
      <c r="EVJ11" s="40"/>
      <c r="EVK11" s="40"/>
      <c r="EVL11" s="40"/>
      <c r="EVM11" s="40"/>
      <c r="EVN11" s="40"/>
      <c r="EVO11" s="40"/>
      <c r="EVP11" s="40"/>
      <c r="EVQ11" s="40"/>
      <c r="EVR11" s="40"/>
      <c r="EVS11" s="40"/>
      <c r="EVT11" s="40"/>
      <c r="EVU11" s="40"/>
      <c r="EVV11" s="40"/>
      <c r="EVW11" s="40"/>
      <c r="EVX11" s="40"/>
      <c r="EVY11" s="40"/>
      <c r="EVZ11" s="40"/>
      <c r="EWA11" s="40"/>
      <c r="EWB11" s="40"/>
      <c r="EWC11" s="40"/>
      <c r="EWD11" s="40"/>
      <c r="EWE11" s="40"/>
      <c r="EWF11" s="40"/>
      <c r="EWG11" s="40"/>
      <c r="EWH11" s="40"/>
      <c r="EWI11" s="40"/>
      <c r="EWJ11" s="40"/>
      <c r="EWK11" s="40"/>
      <c r="EWL11" s="40"/>
      <c r="EWM11" s="40"/>
      <c r="EWN11" s="40"/>
      <c r="EWO11" s="40"/>
      <c r="EWP11" s="40"/>
      <c r="EWQ11" s="40"/>
      <c r="EWR11" s="40"/>
      <c r="EWS11" s="40"/>
      <c r="EWT11" s="40"/>
      <c r="EWU11" s="40"/>
      <c r="EWV11" s="40"/>
      <c r="EWW11" s="40"/>
      <c r="EWX11" s="40"/>
      <c r="EWY11" s="40"/>
      <c r="EWZ11" s="40"/>
      <c r="EXA11" s="40"/>
      <c r="EXB11" s="40"/>
      <c r="EXC11" s="40"/>
      <c r="EXD11" s="40"/>
      <c r="EXE11" s="40"/>
      <c r="EXF11" s="40"/>
      <c r="EXG11" s="40"/>
      <c r="EXH11" s="40"/>
      <c r="EXI11" s="40"/>
      <c r="EXJ11" s="40"/>
      <c r="EXK11" s="40"/>
      <c r="EXL11" s="40"/>
      <c r="EXM11" s="40"/>
      <c r="EXN11" s="40"/>
      <c r="EXO11" s="40"/>
      <c r="EXP11" s="40"/>
      <c r="EXQ11" s="40"/>
      <c r="EXR11" s="40"/>
      <c r="EXS11" s="40"/>
      <c r="EXT11" s="40"/>
      <c r="EXU11" s="40"/>
      <c r="EXV11" s="40"/>
      <c r="EXW11" s="40"/>
      <c r="EXX11" s="40"/>
      <c r="EXY11" s="40"/>
      <c r="EXZ11" s="40"/>
      <c r="EYA11" s="40"/>
      <c r="EYB11" s="40"/>
      <c r="EYC11" s="40"/>
      <c r="EYD11" s="40"/>
      <c r="EYE11" s="40"/>
      <c r="EYF11" s="40"/>
      <c r="EYG11" s="40"/>
      <c r="EYH11" s="40"/>
      <c r="EYI11" s="40"/>
      <c r="EYJ11" s="40"/>
      <c r="EYK11" s="40"/>
      <c r="EYL11" s="40"/>
      <c r="EYM11" s="40"/>
      <c r="EYN11" s="40"/>
      <c r="EYO11" s="40"/>
      <c r="EYP11" s="40"/>
      <c r="EYQ11" s="40"/>
      <c r="EYR11" s="40"/>
      <c r="EYS11" s="40"/>
      <c r="EYT11" s="40"/>
      <c r="EYU11" s="40"/>
      <c r="EYV11" s="40"/>
      <c r="EYW11" s="40"/>
      <c r="EYX11" s="40"/>
      <c r="EYY11" s="40"/>
      <c r="EYZ11" s="40"/>
      <c r="EZA11" s="40"/>
      <c r="EZB11" s="40"/>
      <c r="EZC11" s="40"/>
      <c r="EZD11" s="40"/>
      <c r="EZE11" s="40"/>
      <c r="EZF11" s="40"/>
      <c r="EZG11" s="40"/>
      <c r="EZH11" s="40"/>
      <c r="EZI11" s="40"/>
      <c r="EZJ11" s="40"/>
      <c r="EZK11" s="40"/>
      <c r="EZL11" s="40"/>
      <c r="EZM11" s="40"/>
      <c r="EZN11" s="40"/>
      <c r="EZO11" s="40"/>
      <c r="EZP11" s="40"/>
      <c r="EZQ11" s="40"/>
      <c r="EZR11" s="40"/>
      <c r="EZS11" s="40"/>
      <c r="EZT11" s="40"/>
      <c r="EZU11" s="40"/>
      <c r="EZV11" s="40"/>
      <c r="EZW11" s="40"/>
      <c r="EZX11" s="40"/>
      <c r="EZY11" s="40"/>
      <c r="EZZ11" s="40"/>
      <c r="FAA11" s="40"/>
      <c r="FAB11" s="40"/>
      <c r="FAC11" s="40"/>
      <c r="FAD11" s="40"/>
      <c r="FAE11" s="40"/>
      <c r="FAF11" s="40"/>
      <c r="FAG11" s="40"/>
      <c r="FAH11" s="40"/>
      <c r="FAI11" s="40"/>
      <c r="FAJ11" s="40"/>
      <c r="FAK11" s="40"/>
      <c r="FAL11" s="40"/>
      <c r="FAM11" s="40"/>
      <c r="FAN11" s="40"/>
      <c r="FAO11" s="40"/>
      <c r="FAP11" s="40"/>
      <c r="FAQ11" s="40"/>
      <c r="FAR11" s="40"/>
      <c r="FAS11" s="40"/>
      <c r="FAT11" s="40"/>
      <c r="FAU11" s="40"/>
      <c r="FAV11" s="40"/>
      <c r="FAW11" s="40"/>
      <c r="FAX11" s="40"/>
      <c r="FAY11" s="40"/>
      <c r="FAZ11" s="40"/>
      <c r="FBA11" s="40"/>
      <c r="FBB11" s="40"/>
      <c r="FBC11" s="40"/>
      <c r="FBD11" s="40"/>
      <c r="FBE11" s="40"/>
      <c r="FBF11" s="40"/>
      <c r="FBG11" s="40"/>
      <c r="FBH11" s="40"/>
      <c r="FBI11" s="40"/>
      <c r="FBJ11" s="40"/>
      <c r="FBK11" s="40"/>
      <c r="FBL11" s="40"/>
      <c r="FBM11" s="40"/>
      <c r="FBN11" s="40"/>
      <c r="FBO11" s="40"/>
      <c r="FBP11" s="40"/>
      <c r="FBQ11" s="40"/>
      <c r="FBR11" s="40"/>
      <c r="FBS11" s="40"/>
      <c r="FBT11" s="40"/>
      <c r="FBU11" s="40"/>
      <c r="FBV11" s="40"/>
      <c r="FBW11" s="40"/>
      <c r="FBX11" s="40"/>
      <c r="FBY11" s="40"/>
      <c r="FBZ11" s="40"/>
      <c r="FCA11" s="40"/>
      <c r="FCB11" s="40"/>
      <c r="FCC11" s="40"/>
      <c r="FCD11" s="40"/>
      <c r="FCE11" s="40"/>
      <c r="FCF11" s="40"/>
      <c r="FCG11" s="40"/>
      <c r="FCH11" s="40"/>
      <c r="FCI11" s="40"/>
      <c r="FCJ11" s="40"/>
      <c r="FCK11" s="40"/>
      <c r="FCL11" s="40"/>
      <c r="FCM11" s="40"/>
      <c r="FCN11" s="40"/>
      <c r="FCO11" s="40"/>
      <c r="FCP11" s="40"/>
      <c r="FCQ11" s="40"/>
      <c r="FCR11" s="40"/>
      <c r="FCS11" s="40"/>
      <c r="FCT11" s="40"/>
      <c r="FCU11" s="40"/>
      <c r="FCV11" s="40"/>
      <c r="FCW11" s="40"/>
      <c r="FCX11" s="40"/>
      <c r="FCY11" s="40"/>
      <c r="FCZ11" s="40"/>
      <c r="FDA11" s="40"/>
      <c r="FDB11" s="40"/>
      <c r="FDC11" s="40"/>
      <c r="FDD11" s="40"/>
      <c r="FDE11" s="40"/>
      <c r="FDF11" s="40"/>
      <c r="FDG11" s="40"/>
      <c r="FDH11" s="40"/>
      <c r="FDI11" s="40"/>
      <c r="FDJ11" s="40"/>
      <c r="FDK11" s="40"/>
      <c r="FDL11" s="40"/>
      <c r="FDM11" s="40"/>
      <c r="FDN11" s="40"/>
      <c r="FDO11" s="40"/>
      <c r="FDP11" s="40"/>
      <c r="FDQ11" s="40"/>
      <c r="FDR11" s="40"/>
      <c r="FDS11" s="40"/>
      <c r="FDT11" s="40"/>
      <c r="FDU11" s="40"/>
      <c r="FDV11" s="40"/>
      <c r="FDW11" s="40"/>
      <c r="FDX11" s="40"/>
      <c r="FDY11" s="40"/>
      <c r="FDZ11" s="40"/>
      <c r="FEA11" s="40"/>
      <c r="FEB11" s="40"/>
      <c r="FEC11" s="40"/>
      <c r="FED11" s="40"/>
      <c r="FEE11" s="40"/>
      <c r="FEF11" s="40"/>
      <c r="FEG11" s="40"/>
      <c r="FEH11" s="40"/>
      <c r="FEI11" s="40"/>
      <c r="FEJ11" s="40"/>
      <c r="FEK11" s="40"/>
      <c r="FEL11" s="40"/>
      <c r="FEM11" s="40"/>
      <c r="FEN11" s="40"/>
      <c r="FEO11" s="40"/>
      <c r="FEP11" s="40"/>
      <c r="FEQ11" s="40"/>
      <c r="FER11" s="40"/>
      <c r="FES11" s="40"/>
      <c r="FET11" s="40"/>
      <c r="FEU11" s="40"/>
      <c r="FEV11" s="40"/>
      <c r="FEW11" s="40"/>
      <c r="FEX11" s="40"/>
      <c r="FEY11" s="40"/>
      <c r="FEZ11" s="40"/>
      <c r="FFA11" s="40"/>
      <c r="FFB11" s="40"/>
      <c r="FFC11" s="40"/>
      <c r="FFD11" s="40"/>
      <c r="FFE11" s="40"/>
      <c r="FFF11" s="40"/>
      <c r="FFG11" s="40"/>
      <c r="FFH11" s="40"/>
      <c r="FFI11" s="40"/>
      <c r="FFJ11" s="40"/>
      <c r="FFK11" s="40"/>
      <c r="FFL11" s="40"/>
      <c r="FFM11" s="40"/>
      <c r="FFN11" s="40"/>
      <c r="FFO11" s="40"/>
      <c r="FFP11" s="40"/>
      <c r="FFQ11" s="40"/>
      <c r="FFR11" s="40"/>
      <c r="FFS11" s="40"/>
      <c r="FFT11" s="40"/>
      <c r="FFU11" s="40"/>
      <c r="FFV11" s="40"/>
      <c r="FFW11" s="40"/>
      <c r="FFX11" s="40"/>
      <c r="FFY11" s="40"/>
      <c r="FFZ11" s="40"/>
      <c r="FGA11" s="40"/>
      <c r="FGB11" s="40"/>
      <c r="FGC11" s="40"/>
      <c r="FGD11" s="40"/>
      <c r="FGE11" s="40"/>
      <c r="FGF11" s="40"/>
      <c r="FGG11" s="40"/>
      <c r="FGH11" s="40"/>
      <c r="FGI11" s="40"/>
      <c r="FGJ11" s="40"/>
      <c r="FGK11" s="40"/>
      <c r="FGL11" s="40"/>
      <c r="FGM11" s="40"/>
      <c r="FGN11" s="40"/>
      <c r="FGO11" s="40"/>
      <c r="FGP11" s="40"/>
      <c r="FGQ11" s="40"/>
      <c r="FGR11" s="40"/>
      <c r="FGS11" s="40"/>
      <c r="FGT11" s="40"/>
      <c r="FGU11" s="40"/>
      <c r="FGV11" s="40"/>
      <c r="FGW11" s="40"/>
      <c r="FGX11" s="40"/>
      <c r="FGY11" s="40"/>
      <c r="FGZ11" s="40"/>
      <c r="FHA11" s="40"/>
      <c r="FHB11" s="40"/>
      <c r="FHC11" s="40"/>
      <c r="FHD11" s="40"/>
      <c r="FHE11" s="40"/>
      <c r="FHF11" s="40"/>
      <c r="FHG11" s="40"/>
      <c r="FHH11" s="40"/>
      <c r="FHI11" s="40"/>
      <c r="FHJ11" s="40"/>
      <c r="FHK11" s="40"/>
      <c r="FHL11" s="40"/>
      <c r="FHM11" s="40"/>
      <c r="FHN11" s="40"/>
      <c r="FHO11" s="40"/>
      <c r="FHP11" s="40"/>
      <c r="FHQ11" s="40"/>
      <c r="FHR11" s="40"/>
      <c r="FHS11" s="40"/>
      <c r="FHT11" s="40"/>
      <c r="FHU11" s="40"/>
      <c r="FHV11" s="40"/>
      <c r="FHW11" s="40"/>
      <c r="FHX11" s="40"/>
      <c r="FHY11" s="40"/>
      <c r="FHZ11" s="40"/>
      <c r="FIA11" s="40"/>
      <c r="FIB11" s="40"/>
      <c r="FIC11" s="40"/>
      <c r="FID11" s="40"/>
      <c r="FIE11" s="40"/>
      <c r="FIF11" s="40"/>
      <c r="FIG11" s="40"/>
      <c r="FIH11" s="40"/>
      <c r="FII11" s="40"/>
      <c r="FIJ11" s="40"/>
      <c r="FIK11" s="40"/>
      <c r="FIL11" s="40"/>
      <c r="FIM11" s="40"/>
      <c r="FIN11" s="40"/>
      <c r="FIO11" s="40"/>
      <c r="FIP11" s="40"/>
      <c r="FIQ11" s="40"/>
      <c r="FIR11" s="40"/>
      <c r="FIS11" s="40"/>
      <c r="FIT11" s="40"/>
      <c r="FIU11" s="40"/>
      <c r="FIV11" s="40"/>
      <c r="FIW11" s="40"/>
      <c r="FIX11" s="40"/>
      <c r="FIY11" s="40"/>
      <c r="FIZ11" s="40"/>
      <c r="FJA11" s="40"/>
      <c r="FJB11" s="40"/>
      <c r="FJC11" s="40"/>
      <c r="FJD11" s="40"/>
      <c r="FJE11" s="40"/>
      <c r="FJF11" s="40"/>
      <c r="FJG11" s="40"/>
      <c r="FJH11" s="40"/>
      <c r="FJI11" s="40"/>
      <c r="FJJ11" s="40"/>
      <c r="FJK11" s="40"/>
      <c r="FJL11" s="40"/>
      <c r="FJM11" s="40"/>
      <c r="FJN11" s="40"/>
      <c r="FJO11" s="40"/>
      <c r="FJP11" s="40"/>
      <c r="FJQ11" s="40"/>
      <c r="FJR11" s="40"/>
      <c r="FJS11" s="40"/>
      <c r="FJT11" s="40"/>
      <c r="FJU11" s="40"/>
      <c r="FJV11" s="40"/>
      <c r="FJW11" s="40"/>
      <c r="FJX11" s="40"/>
      <c r="FJY11" s="40"/>
      <c r="FJZ11" s="40"/>
      <c r="FKA11" s="40"/>
      <c r="FKB11" s="40"/>
      <c r="FKC11" s="40"/>
      <c r="FKD11" s="40"/>
      <c r="FKE11" s="40"/>
      <c r="FKF11" s="40"/>
      <c r="FKG11" s="40"/>
      <c r="FKH11" s="40"/>
      <c r="FKI11" s="40"/>
      <c r="FKJ11" s="40"/>
      <c r="FKK11" s="40"/>
      <c r="FKL11" s="40"/>
      <c r="FKM11" s="40"/>
      <c r="FKN11" s="40"/>
      <c r="FKO11" s="40"/>
      <c r="FKP11" s="40"/>
      <c r="FKQ11" s="40"/>
      <c r="FKR11" s="40"/>
      <c r="FKS11" s="40"/>
      <c r="FKT11" s="40"/>
      <c r="FKU11" s="40"/>
      <c r="FKV11" s="40"/>
      <c r="FKW11" s="40"/>
      <c r="FKX11" s="40"/>
      <c r="FKY11" s="40"/>
      <c r="FKZ11" s="40"/>
      <c r="FLA11" s="40"/>
      <c r="FLB11" s="40"/>
      <c r="FLC11" s="40"/>
      <c r="FLD11" s="40"/>
      <c r="FLE11" s="40"/>
      <c r="FLF11" s="40"/>
      <c r="FLG11" s="40"/>
      <c r="FLH11" s="40"/>
      <c r="FLI11" s="40"/>
      <c r="FLJ11" s="40"/>
      <c r="FLK11" s="40"/>
      <c r="FLL11" s="40"/>
      <c r="FLM11" s="40"/>
      <c r="FLN11" s="40"/>
      <c r="FLO11" s="40"/>
      <c r="FLP11" s="40"/>
      <c r="FLQ11" s="40"/>
      <c r="FLR11" s="40"/>
      <c r="FLS11" s="40"/>
      <c r="FLT11" s="40"/>
      <c r="FLU11" s="40"/>
      <c r="FLV11" s="40"/>
      <c r="FLW11" s="40"/>
      <c r="FLX11" s="40"/>
      <c r="FLY11" s="40"/>
      <c r="FLZ11" s="40"/>
      <c r="FMA11" s="40"/>
      <c r="FMB11" s="40"/>
      <c r="FMC11" s="40"/>
      <c r="FMD11" s="40"/>
      <c r="FME11" s="40"/>
      <c r="FMF11" s="40"/>
      <c r="FMG11" s="40"/>
      <c r="FMH11" s="40"/>
      <c r="FMI11" s="40"/>
      <c r="FMJ11" s="40"/>
      <c r="FMK11" s="40"/>
      <c r="FML11" s="40"/>
      <c r="FMM11" s="40"/>
      <c r="FMN11" s="40"/>
      <c r="FMO11" s="40"/>
      <c r="FMP11" s="40"/>
      <c r="FMQ11" s="40"/>
      <c r="FMR11" s="40"/>
      <c r="FMS11" s="40"/>
      <c r="FMT11" s="40"/>
      <c r="FMU11" s="40"/>
      <c r="FMV11" s="40"/>
      <c r="FMW11" s="40"/>
      <c r="FMX11" s="40"/>
      <c r="FMY11" s="40"/>
      <c r="FMZ11" s="40"/>
      <c r="FNA11" s="40"/>
      <c r="FNB11" s="40"/>
      <c r="FNC11" s="40"/>
      <c r="FND11" s="40"/>
      <c r="FNE11" s="40"/>
      <c r="FNF11" s="40"/>
      <c r="FNG11" s="40"/>
      <c r="FNH11" s="40"/>
      <c r="FNI11" s="40"/>
      <c r="FNJ11" s="40"/>
      <c r="FNK11" s="40"/>
      <c r="FNL11" s="40"/>
      <c r="FNM11" s="40"/>
      <c r="FNN11" s="40"/>
      <c r="FNO11" s="40"/>
      <c r="FNP11" s="40"/>
      <c r="FNQ11" s="40"/>
      <c r="FNR11" s="40"/>
      <c r="FNS11" s="40"/>
      <c r="FNT11" s="40"/>
      <c r="FNU11" s="40"/>
      <c r="FNV11" s="40"/>
      <c r="FNW11" s="40"/>
      <c r="FNX11" s="40"/>
      <c r="FNY11" s="40"/>
      <c r="FNZ11" s="40"/>
      <c r="FOA11" s="40"/>
      <c r="FOB11" s="40"/>
      <c r="FOC11" s="40"/>
      <c r="FOD11" s="40"/>
      <c r="FOE11" s="40"/>
      <c r="FOF11" s="40"/>
      <c r="FOG11" s="40"/>
      <c r="FOH11" s="40"/>
      <c r="FOI11" s="40"/>
      <c r="FOJ11" s="40"/>
      <c r="FOK11" s="40"/>
      <c r="FOL11" s="40"/>
      <c r="FOM11" s="40"/>
      <c r="FON11" s="40"/>
      <c r="FOO11" s="40"/>
      <c r="FOP11" s="40"/>
      <c r="FOQ11" s="40"/>
      <c r="FOR11" s="40"/>
      <c r="FOS11" s="40"/>
      <c r="FOT11" s="40"/>
      <c r="FOU11" s="40"/>
      <c r="FOV11" s="40"/>
      <c r="FOW11" s="40"/>
      <c r="FOX11" s="40"/>
      <c r="FOY11" s="40"/>
      <c r="FOZ11" s="40"/>
      <c r="FPA11" s="40"/>
      <c r="FPB11" s="40"/>
      <c r="FPC11" s="40"/>
      <c r="FPD11" s="40"/>
      <c r="FPE11" s="40"/>
      <c r="FPF11" s="40"/>
      <c r="FPG11" s="40"/>
      <c r="FPH11" s="40"/>
      <c r="FPI11" s="40"/>
      <c r="FPJ11" s="40"/>
      <c r="FPK11" s="40"/>
      <c r="FPL11" s="40"/>
      <c r="FPM11" s="40"/>
      <c r="FPN11" s="40"/>
      <c r="FPO11" s="40"/>
      <c r="FPP11" s="40"/>
      <c r="FPQ11" s="40"/>
      <c r="FPR11" s="40"/>
      <c r="FPS11" s="40"/>
      <c r="FPT11" s="40"/>
      <c r="FPU11" s="40"/>
      <c r="FPV11" s="40"/>
      <c r="FPW11" s="40"/>
      <c r="FPX11" s="40"/>
      <c r="FPY11" s="40"/>
      <c r="FPZ11" s="40"/>
      <c r="FQA11" s="40"/>
      <c r="FQB11" s="40"/>
      <c r="FQC11" s="40"/>
      <c r="FQD11" s="40"/>
      <c r="FQE11" s="40"/>
      <c r="FQF11" s="40"/>
      <c r="FQG11" s="40"/>
      <c r="FQH11" s="40"/>
      <c r="FQI11" s="40"/>
      <c r="FQJ11" s="40"/>
      <c r="FQK11" s="40"/>
      <c r="FQL11" s="40"/>
      <c r="FQM11" s="40"/>
      <c r="FQN11" s="40"/>
      <c r="FQO11" s="40"/>
      <c r="FQP11" s="40"/>
      <c r="FQQ11" s="40"/>
      <c r="FQR11" s="40"/>
      <c r="FQS11" s="40"/>
      <c r="FQT11" s="40"/>
      <c r="FQU11" s="40"/>
      <c r="FQV11" s="40"/>
      <c r="FQW11" s="40"/>
      <c r="FQX11" s="40"/>
      <c r="FQY11" s="40"/>
      <c r="FQZ11" s="40"/>
      <c r="FRA11" s="40"/>
      <c r="FRB11" s="40"/>
      <c r="FRC11" s="40"/>
      <c r="FRD11" s="40"/>
      <c r="FRE11" s="40"/>
      <c r="FRF11" s="40"/>
      <c r="FRG11" s="40"/>
      <c r="FRH11" s="40"/>
      <c r="FRI11" s="40"/>
      <c r="FRJ11" s="40"/>
      <c r="FRK11" s="40"/>
      <c r="FRL11" s="40"/>
      <c r="FRM11" s="40"/>
      <c r="FRN11" s="40"/>
      <c r="FRO11" s="40"/>
      <c r="FRP11" s="40"/>
      <c r="FRQ11" s="40"/>
      <c r="FRR11" s="40"/>
      <c r="FRS11" s="40"/>
      <c r="FRT11" s="40"/>
      <c r="FRU11" s="40"/>
      <c r="FRV11" s="40"/>
      <c r="FRW11" s="40"/>
      <c r="FRX11" s="40"/>
      <c r="FRY11" s="40"/>
      <c r="FRZ11" s="40"/>
      <c r="FSA11" s="40"/>
      <c r="FSB11" s="40"/>
      <c r="FSC11" s="40"/>
      <c r="FSD11" s="40"/>
      <c r="FSE11" s="40"/>
      <c r="FSF11" s="40"/>
      <c r="FSG11" s="40"/>
      <c r="FSH11" s="40"/>
      <c r="FSI11" s="40"/>
      <c r="FSJ11" s="40"/>
      <c r="FSK11" s="40"/>
      <c r="FSL11" s="40"/>
      <c r="FSM11" s="40"/>
      <c r="FSN11" s="40"/>
      <c r="FSO11" s="40"/>
      <c r="FSP11" s="40"/>
      <c r="FSQ11" s="40"/>
      <c r="FSR11" s="40"/>
      <c r="FSS11" s="40"/>
      <c r="FST11" s="40"/>
      <c r="FSU11" s="40"/>
      <c r="FSV11" s="40"/>
      <c r="FSW11" s="40"/>
      <c r="FSX11" s="40"/>
      <c r="FSY11" s="40"/>
      <c r="FSZ11" s="40"/>
      <c r="FTA11" s="40"/>
      <c r="FTB11" s="40"/>
      <c r="FTC11" s="40"/>
      <c r="FTD11" s="40"/>
      <c r="FTE11" s="40"/>
      <c r="FTF11" s="40"/>
      <c r="FTG11" s="40"/>
      <c r="FTH11" s="40"/>
      <c r="FTI11" s="40"/>
      <c r="FTJ11" s="40"/>
      <c r="FTK11" s="40"/>
      <c r="FTL11" s="40"/>
      <c r="FTM11" s="40"/>
      <c r="FTN11" s="40"/>
      <c r="FTO11" s="40"/>
      <c r="FTP11" s="40"/>
      <c r="FTQ11" s="40"/>
      <c r="FTR11" s="40"/>
      <c r="FTS11" s="40"/>
      <c r="FTT11" s="40"/>
      <c r="FTU11" s="40"/>
      <c r="FTV11" s="40"/>
      <c r="FTW11" s="40"/>
      <c r="FTX11" s="40"/>
      <c r="FTY11" s="40"/>
      <c r="FTZ11" s="40"/>
      <c r="FUA11" s="40"/>
      <c r="FUB11" s="40"/>
      <c r="FUC11" s="40"/>
      <c r="FUD11" s="40"/>
      <c r="FUE11" s="40"/>
      <c r="FUF11" s="40"/>
      <c r="FUG11" s="40"/>
      <c r="FUH11" s="40"/>
      <c r="FUI11" s="40"/>
      <c r="FUJ11" s="40"/>
      <c r="FUK11" s="40"/>
      <c r="FUL11" s="40"/>
      <c r="FUM11" s="40"/>
      <c r="FUN11" s="40"/>
      <c r="FUO11" s="40"/>
      <c r="FUP11" s="40"/>
      <c r="FUQ11" s="40"/>
      <c r="FUR11" s="40"/>
      <c r="FUS11" s="40"/>
      <c r="FUT11" s="40"/>
      <c r="FUU11" s="40"/>
      <c r="FUV11" s="40"/>
      <c r="FUW11" s="40"/>
      <c r="FUX11" s="40"/>
      <c r="FUY11" s="40"/>
      <c r="FUZ11" s="40"/>
      <c r="FVA11" s="40"/>
      <c r="FVB11" s="40"/>
      <c r="FVC11" s="40"/>
      <c r="FVD11" s="40"/>
      <c r="FVE11" s="40"/>
      <c r="FVF11" s="40"/>
      <c r="FVG11" s="40"/>
      <c r="FVH11" s="40"/>
      <c r="FVI11" s="40"/>
      <c r="FVJ11" s="40"/>
      <c r="FVK11" s="40"/>
      <c r="FVL11" s="40"/>
      <c r="FVM11" s="40"/>
      <c r="FVN11" s="40"/>
      <c r="FVO11" s="40"/>
      <c r="FVP11" s="40"/>
      <c r="FVQ11" s="40"/>
      <c r="FVR11" s="40"/>
      <c r="FVS11" s="40"/>
      <c r="FVT11" s="40"/>
      <c r="FVU11" s="40"/>
      <c r="FVV11" s="40"/>
      <c r="FVW11" s="40"/>
      <c r="FVX11" s="40"/>
      <c r="FVY11" s="40"/>
      <c r="FVZ11" s="40"/>
      <c r="FWA11" s="40"/>
      <c r="FWB11" s="40"/>
      <c r="FWC11" s="40"/>
      <c r="FWD11" s="40"/>
      <c r="FWE11" s="40"/>
      <c r="FWF11" s="40"/>
      <c r="FWG11" s="40"/>
      <c r="FWH11" s="40"/>
      <c r="FWI11" s="40"/>
      <c r="FWJ11" s="40"/>
      <c r="FWK11" s="40"/>
      <c r="FWL11" s="40"/>
      <c r="FWM11" s="40"/>
      <c r="FWN11" s="40"/>
      <c r="FWO11" s="40"/>
      <c r="FWP11" s="40"/>
      <c r="FWQ11" s="40"/>
      <c r="FWR11" s="40"/>
      <c r="FWS11" s="40"/>
      <c r="FWT11" s="40"/>
      <c r="FWU11" s="40"/>
      <c r="FWV11" s="40"/>
      <c r="FWW11" s="40"/>
      <c r="FWX11" s="40"/>
      <c r="FWY11" s="40"/>
      <c r="FWZ11" s="40"/>
      <c r="FXA11" s="40"/>
      <c r="FXB11" s="40"/>
      <c r="FXC11" s="40"/>
      <c r="FXD11" s="40"/>
      <c r="FXE11" s="40"/>
      <c r="FXF11" s="40"/>
      <c r="FXG11" s="40"/>
      <c r="FXH11" s="40"/>
      <c r="FXI11" s="40"/>
      <c r="FXJ11" s="40"/>
      <c r="FXK11" s="40"/>
      <c r="FXL11" s="40"/>
      <c r="FXM11" s="40"/>
      <c r="FXN11" s="40"/>
      <c r="FXO11" s="40"/>
      <c r="FXP11" s="40"/>
      <c r="FXQ11" s="40"/>
      <c r="FXR11" s="40"/>
      <c r="FXS11" s="40"/>
      <c r="FXT11" s="40"/>
      <c r="FXU11" s="40"/>
      <c r="FXV11" s="40"/>
      <c r="FXW11" s="40"/>
      <c r="FXX11" s="40"/>
      <c r="FXY11" s="40"/>
      <c r="FXZ11" s="40"/>
      <c r="FYA11" s="40"/>
      <c r="FYB11" s="40"/>
      <c r="FYC11" s="40"/>
      <c r="FYD11" s="40"/>
      <c r="FYE11" s="40"/>
      <c r="FYF11" s="40"/>
      <c r="FYG11" s="40"/>
      <c r="FYH11" s="40"/>
      <c r="FYI11" s="40"/>
      <c r="FYJ11" s="40"/>
      <c r="FYK11" s="40"/>
      <c r="FYL11" s="40"/>
      <c r="FYM11" s="40"/>
      <c r="FYN11" s="40"/>
      <c r="FYO11" s="40"/>
      <c r="FYP11" s="40"/>
      <c r="FYQ11" s="40"/>
      <c r="FYR11" s="40"/>
      <c r="FYS11" s="40"/>
      <c r="FYT11" s="40"/>
      <c r="FYU11" s="40"/>
      <c r="FYV11" s="40"/>
      <c r="FYW11" s="40"/>
      <c r="FYX11" s="40"/>
      <c r="FYY11" s="40"/>
      <c r="FYZ11" s="40"/>
      <c r="FZA11" s="40"/>
      <c r="FZB11" s="40"/>
      <c r="FZC11" s="40"/>
      <c r="FZD11" s="40"/>
      <c r="FZE11" s="40"/>
      <c r="FZF11" s="40"/>
      <c r="FZG11" s="40"/>
      <c r="FZH11" s="40"/>
      <c r="FZI11" s="40"/>
      <c r="FZJ11" s="40"/>
      <c r="FZK11" s="40"/>
      <c r="FZL11" s="40"/>
      <c r="FZM11" s="40"/>
      <c r="FZN11" s="40"/>
      <c r="FZO11" s="40"/>
      <c r="FZP11" s="40"/>
      <c r="FZQ11" s="40"/>
      <c r="FZR11" s="40"/>
      <c r="FZS11" s="40"/>
      <c r="FZT11" s="40"/>
      <c r="FZU11" s="40"/>
      <c r="FZV11" s="40"/>
      <c r="FZW11" s="40"/>
      <c r="FZX11" s="40"/>
      <c r="FZY11" s="40"/>
      <c r="FZZ11" s="40"/>
      <c r="GAA11" s="40"/>
      <c r="GAB11" s="40"/>
      <c r="GAC11" s="40"/>
      <c r="GAD11" s="40"/>
      <c r="GAE11" s="40"/>
      <c r="GAF11" s="40"/>
      <c r="GAG11" s="40"/>
      <c r="GAH11" s="40"/>
      <c r="GAI11" s="40"/>
      <c r="GAJ11" s="40"/>
      <c r="GAK11" s="40"/>
      <c r="GAL11" s="40"/>
      <c r="GAM11" s="40"/>
      <c r="GAN11" s="40"/>
      <c r="GAO11" s="40"/>
      <c r="GAP11" s="40"/>
      <c r="GAQ11" s="40"/>
      <c r="GAR11" s="40"/>
      <c r="GAS11" s="40"/>
      <c r="GAT11" s="40"/>
      <c r="GAU11" s="40"/>
      <c r="GAV11" s="40"/>
      <c r="GAW11" s="40"/>
      <c r="GAX11" s="40"/>
      <c r="GAY11" s="40"/>
      <c r="GAZ11" s="40"/>
      <c r="GBA11" s="40"/>
      <c r="GBB11" s="40"/>
      <c r="GBC11" s="40"/>
      <c r="GBD11" s="40"/>
      <c r="GBE11" s="40"/>
      <c r="GBF11" s="40"/>
      <c r="GBG11" s="40"/>
      <c r="GBH11" s="40"/>
      <c r="GBI11" s="40"/>
      <c r="GBJ11" s="40"/>
      <c r="GBK11" s="40"/>
      <c r="GBL11" s="40"/>
      <c r="GBM11" s="40"/>
      <c r="GBN11" s="40"/>
      <c r="GBO11" s="40"/>
      <c r="GBP11" s="40"/>
      <c r="GBQ11" s="40"/>
      <c r="GBR11" s="40"/>
      <c r="GBS11" s="40"/>
      <c r="GBT11" s="40"/>
      <c r="GBU11" s="40"/>
      <c r="GBV11" s="40"/>
      <c r="GBW11" s="40"/>
      <c r="GBX11" s="40"/>
      <c r="GBY11" s="40"/>
      <c r="GBZ11" s="40"/>
      <c r="GCA11" s="40"/>
      <c r="GCB11" s="40"/>
      <c r="GCC11" s="40"/>
      <c r="GCD11" s="40"/>
      <c r="GCE11" s="40"/>
      <c r="GCF11" s="40"/>
      <c r="GCG11" s="40"/>
      <c r="GCH11" s="40"/>
      <c r="GCI11" s="40"/>
      <c r="GCJ11" s="40"/>
      <c r="GCK11" s="40"/>
      <c r="GCL11" s="40"/>
      <c r="GCM11" s="40"/>
      <c r="GCN11" s="40"/>
      <c r="GCO11" s="40"/>
      <c r="GCP11" s="40"/>
      <c r="GCQ11" s="40"/>
      <c r="GCR11" s="40"/>
      <c r="GCS11" s="40"/>
      <c r="GCT11" s="40"/>
      <c r="GCU11" s="40"/>
      <c r="GCV11" s="40"/>
      <c r="GCW11" s="40"/>
      <c r="GCX11" s="40"/>
      <c r="GCY11" s="40"/>
      <c r="GCZ11" s="40"/>
      <c r="GDA11" s="40"/>
      <c r="GDB11" s="40"/>
      <c r="GDC11" s="40"/>
      <c r="GDD11" s="40"/>
      <c r="GDE11" s="40"/>
      <c r="GDF11" s="40"/>
      <c r="GDG11" s="40"/>
      <c r="GDH11" s="40"/>
      <c r="GDI11" s="40"/>
      <c r="GDJ11" s="40"/>
      <c r="GDK11" s="40"/>
      <c r="GDL11" s="40"/>
      <c r="GDM11" s="40"/>
      <c r="GDN11" s="40"/>
      <c r="GDO11" s="40"/>
      <c r="GDP11" s="40"/>
      <c r="GDQ11" s="40"/>
      <c r="GDR11" s="40"/>
      <c r="GDS11" s="40"/>
      <c r="GDT11" s="40"/>
      <c r="GDU11" s="40"/>
      <c r="GDV11" s="40"/>
      <c r="GDW11" s="40"/>
      <c r="GDX11" s="40"/>
      <c r="GDY11" s="40"/>
      <c r="GDZ11" s="40"/>
      <c r="GEA11" s="40"/>
      <c r="GEB11" s="40"/>
      <c r="GEC11" s="40"/>
      <c r="GED11" s="40"/>
      <c r="GEE11" s="40"/>
      <c r="GEF11" s="40"/>
      <c r="GEG11" s="40"/>
      <c r="GEH11" s="40"/>
      <c r="GEI11" s="40"/>
      <c r="GEJ11" s="40"/>
      <c r="GEK11" s="40"/>
      <c r="GEL11" s="40"/>
      <c r="GEM11" s="40"/>
      <c r="GEN11" s="40"/>
      <c r="GEO11" s="40"/>
      <c r="GEP11" s="40"/>
      <c r="GEQ11" s="40"/>
      <c r="GER11" s="40"/>
      <c r="GES11" s="40"/>
      <c r="GET11" s="40"/>
      <c r="GEU11" s="40"/>
      <c r="GEV11" s="40"/>
      <c r="GEW11" s="40"/>
      <c r="GEX11" s="40"/>
      <c r="GEY11" s="40"/>
      <c r="GEZ11" s="40"/>
      <c r="GFA11" s="40"/>
      <c r="GFB11" s="40"/>
      <c r="GFC11" s="40"/>
      <c r="GFD11" s="40"/>
      <c r="GFE11" s="40"/>
      <c r="GFF11" s="40"/>
      <c r="GFG11" s="40"/>
      <c r="GFH11" s="40"/>
      <c r="GFI11" s="40"/>
      <c r="GFJ11" s="40"/>
      <c r="GFK11" s="40"/>
      <c r="GFL11" s="40"/>
      <c r="GFM11" s="40"/>
      <c r="GFN11" s="40"/>
      <c r="GFO11" s="40"/>
      <c r="GFP11" s="40"/>
      <c r="GFQ11" s="40"/>
      <c r="GFR11" s="40"/>
      <c r="GFS11" s="40"/>
      <c r="GFT11" s="40"/>
      <c r="GFU11" s="40"/>
      <c r="GFV11" s="40"/>
      <c r="GFW11" s="40"/>
      <c r="GFX11" s="40"/>
      <c r="GFY11" s="40"/>
      <c r="GFZ11" s="40"/>
      <c r="GGA11" s="40"/>
      <c r="GGB11" s="40"/>
      <c r="GGC11" s="40"/>
      <c r="GGD11" s="40"/>
      <c r="GGE11" s="40"/>
      <c r="GGF11" s="40"/>
      <c r="GGG11" s="40"/>
      <c r="GGH11" s="40"/>
      <c r="GGI11" s="40"/>
      <c r="GGJ11" s="40"/>
      <c r="GGK11" s="40"/>
      <c r="GGL11" s="40"/>
      <c r="GGM11" s="40"/>
      <c r="GGN11" s="40"/>
      <c r="GGO11" s="40"/>
      <c r="GGP11" s="40"/>
      <c r="GGQ11" s="40"/>
      <c r="GGR11" s="40"/>
      <c r="GGS11" s="40"/>
      <c r="GGT11" s="40"/>
      <c r="GGU11" s="40"/>
      <c r="GGV11" s="40"/>
      <c r="GGW11" s="40"/>
      <c r="GGX11" s="40"/>
      <c r="GGY11" s="40"/>
      <c r="GGZ11" s="40"/>
      <c r="GHA11" s="40"/>
      <c r="GHB11" s="40"/>
      <c r="GHC11" s="40"/>
      <c r="GHD11" s="40"/>
      <c r="GHE11" s="40"/>
      <c r="GHF11" s="40"/>
      <c r="GHG11" s="40"/>
      <c r="GHH11" s="40"/>
      <c r="GHI11" s="40"/>
      <c r="GHJ11" s="40"/>
      <c r="GHK11" s="40"/>
      <c r="GHL11" s="40"/>
      <c r="GHM11" s="40"/>
      <c r="GHN11" s="40"/>
      <c r="GHO11" s="40"/>
      <c r="GHP11" s="40"/>
      <c r="GHQ11" s="40"/>
      <c r="GHR11" s="40"/>
      <c r="GHS11" s="40"/>
      <c r="GHT11" s="40"/>
      <c r="GHU11" s="40"/>
      <c r="GHV11" s="40"/>
      <c r="GHW11" s="40"/>
      <c r="GHX11" s="40"/>
      <c r="GHY11" s="40"/>
      <c r="GHZ11" s="40"/>
      <c r="GIA11" s="40"/>
      <c r="GIB11" s="40"/>
      <c r="GIC11" s="40"/>
      <c r="GID11" s="40"/>
      <c r="GIE11" s="40"/>
      <c r="GIF11" s="40"/>
      <c r="GIG11" s="40"/>
      <c r="GIH11" s="40"/>
      <c r="GII11" s="40"/>
      <c r="GIJ11" s="40"/>
      <c r="GIK11" s="40"/>
      <c r="GIL11" s="40"/>
      <c r="GIM11" s="40"/>
      <c r="GIN11" s="40"/>
      <c r="GIO11" s="40"/>
      <c r="GIP11" s="40"/>
      <c r="GIQ11" s="40"/>
      <c r="GIR11" s="40"/>
      <c r="GIS11" s="40"/>
      <c r="GIT11" s="40"/>
      <c r="GIU11" s="40"/>
      <c r="GIV11" s="40"/>
      <c r="GIW11" s="40"/>
      <c r="GIX11" s="40"/>
      <c r="GIY11" s="40"/>
      <c r="GIZ11" s="40"/>
      <c r="GJA11" s="40"/>
      <c r="GJB11" s="40"/>
      <c r="GJC11" s="40"/>
      <c r="GJD11" s="40"/>
      <c r="GJE11" s="40"/>
      <c r="GJF11" s="40"/>
      <c r="GJG11" s="40"/>
      <c r="GJH11" s="40"/>
      <c r="GJI11" s="40"/>
      <c r="GJJ11" s="40"/>
      <c r="GJK11" s="40"/>
      <c r="GJL11" s="40"/>
      <c r="GJM11" s="40"/>
      <c r="GJN11" s="40"/>
      <c r="GJO11" s="40"/>
      <c r="GJP11" s="40"/>
      <c r="GJQ11" s="40"/>
      <c r="GJR11" s="40"/>
      <c r="GJS11" s="40"/>
      <c r="GJT11" s="40"/>
      <c r="GJU11" s="40"/>
      <c r="GJV11" s="40"/>
      <c r="GJW11" s="40"/>
      <c r="GJX11" s="40"/>
      <c r="GJY11" s="40"/>
      <c r="GJZ11" s="40"/>
      <c r="GKA11" s="40"/>
      <c r="GKB11" s="40"/>
      <c r="GKC11" s="40"/>
      <c r="GKD11" s="40"/>
      <c r="GKE11" s="40"/>
      <c r="GKF11" s="40"/>
      <c r="GKG11" s="40"/>
      <c r="GKH11" s="40"/>
      <c r="GKI11" s="40"/>
      <c r="GKJ11" s="40"/>
      <c r="GKK11" s="40"/>
      <c r="GKL11" s="40"/>
      <c r="GKM11" s="40"/>
      <c r="GKN11" s="40"/>
      <c r="GKO11" s="40"/>
      <c r="GKP11" s="40"/>
      <c r="GKQ11" s="40"/>
      <c r="GKR11" s="40"/>
      <c r="GKS11" s="40"/>
      <c r="GKT11" s="40"/>
      <c r="GKU11" s="40"/>
      <c r="GKV11" s="40"/>
      <c r="GKW11" s="40"/>
      <c r="GKX11" s="40"/>
      <c r="GKY11" s="40"/>
      <c r="GKZ11" s="40"/>
      <c r="GLA11" s="40"/>
      <c r="GLB11" s="40"/>
      <c r="GLC11" s="40"/>
      <c r="GLD11" s="40"/>
      <c r="GLE11" s="40"/>
      <c r="GLF11" s="40"/>
      <c r="GLG11" s="40"/>
      <c r="GLH11" s="40"/>
      <c r="GLI11" s="40"/>
      <c r="GLJ11" s="40"/>
      <c r="GLK11" s="40"/>
      <c r="GLL11" s="40"/>
      <c r="GLM11" s="40"/>
      <c r="GLN11" s="40"/>
      <c r="GLO11" s="40"/>
      <c r="GLP11" s="40"/>
      <c r="GLQ11" s="40"/>
      <c r="GLR11" s="40"/>
      <c r="GLS11" s="40"/>
      <c r="GLT11" s="40"/>
      <c r="GLU11" s="40"/>
      <c r="GLV11" s="40"/>
      <c r="GLW11" s="40"/>
      <c r="GLX11" s="40"/>
      <c r="GLY11" s="40"/>
      <c r="GLZ11" s="40"/>
      <c r="GMA11" s="40"/>
      <c r="GMB11" s="40"/>
      <c r="GMC11" s="40"/>
      <c r="GMD11" s="40"/>
      <c r="GME11" s="40"/>
      <c r="GMF11" s="40"/>
      <c r="GMG11" s="40"/>
      <c r="GMH11" s="40"/>
      <c r="GMI11" s="40"/>
      <c r="GMJ11" s="40"/>
      <c r="GMK11" s="40"/>
      <c r="GML11" s="40"/>
      <c r="GMM11" s="40"/>
      <c r="GMN11" s="40"/>
      <c r="GMO11" s="40"/>
      <c r="GMP11" s="40"/>
      <c r="GMQ11" s="40"/>
      <c r="GMR11" s="40"/>
      <c r="GMS11" s="40"/>
      <c r="GMT11" s="40"/>
      <c r="GMU11" s="40"/>
      <c r="GMV11" s="40"/>
      <c r="GMW11" s="40"/>
      <c r="GMX11" s="40"/>
      <c r="GMY11" s="40"/>
      <c r="GMZ11" s="40"/>
      <c r="GNA11" s="40"/>
      <c r="GNB11" s="40"/>
      <c r="GNC11" s="40"/>
      <c r="GND11" s="40"/>
      <c r="GNE11" s="40"/>
      <c r="GNF11" s="40"/>
      <c r="GNG11" s="40"/>
      <c r="GNH11" s="40"/>
      <c r="GNI11" s="40"/>
      <c r="GNJ11" s="40"/>
      <c r="GNK11" s="40"/>
      <c r="GNL11" s="40"/>
      <c r="GNM11" s="40"/>
      <c r="GNN11" s="40"/>
      <c r="GNO11" s="40"/>
      <c r="GNP11" s="40"/>
      <c r="GNQ11" s="40"/>
      <c r="GNR11" s="40"/>
      <c r="GNS11" s="40"/>
      <c r="GNT11" s="40"/>
      <c r="GNU11" s="40"/>
      <c r="GNV11" s="40"/>
      <c r="GNW11" s="40"/>
      <c r="GNX11" s="40"/>
      <c r="GNY11" s="40"/>
      <c r="GNZ11" s="40"/>
      <c r="GOA11" s="40"/>
      <c r="GOB11" s="40"/>
      <c r="GOC11" s="40"/>
      <c r="GOD11" s="40"/>
      <c r="GOE11" s="40"/>
      <c r="GOF11" s="40"/>
      <c r="GOG11" s="40"/>
      <c r="GOH11" s="40"/>
      <c r="GOI11" s="40"/>
      <c r="GOJ11" s="40"/>
      <c r="GOK11" s="40"/>
      <c r="GOL11" s="40"/>
      <c r="GOM11" s="40"/>
      <c r="GON11" s="40"/>
      <c r="GOO11" s="40"/>
      <c r="GOP11" s="40"/>
      <c r="GOQ11" s="40"/>
      <c r="GOR11" s="40"/>
      <c r="GOS11" s="40"/>
      <c r="GOT11" s="40"/>
      <c r="GOU11" s="40"/>
      <c r="GOV11" s="40"/>
      <c r="GOW11" s="40"/>
      <c r="GOX11" s="40"/>
      <c r="GOY11" s="40"/>
      <c r="GOZ11" s="40"/>
      <c r="GPA11" s="40"/>
      <c r="GPB11" s="40"/>
      <c r="GPC11" s="40"/>
      <c r="GPD11" s="40"/>
      <c r="GPE11" s="40"/>
      <c r="GPF11" s="40"/>
      <c r="GPG11" s="40"/>
      <c r="GPH11" s="40"/>
      <c r="GPI11" s="40"/>
      <c r="GPJ11" s="40"/>
      <c r="GPK11" s="40"/>
      <c r="GPL11" s="40"/>
      <c r="GPM11" s="40"/>
      <c r="GPN11" s="40"/>
      <c r="GPO11" s="40"/>
      <c r="GPP11" s="40"/>
      <c r="GPQ11" s="40"/>
      <c r="GPR11" s="40"/>
      <c r="GPS11" s="40"/>
      <c r="GPT11" s="40"/>
      <c r="GPU11" s="40"/>
      <c r="GPV11" s="40"/>
      <c r="GPW11" s="40"/>
      <c r="GPX11" s="40"/>
      <c r="GPY11" s="40"/>
      <c r="GPZ11" s="40"/>
      <c r="GQA11" s="40"/>
      <c r="GQB11" s="40"/>
      <c r="GQC11" s="40"/>
      <c r="GQD11" s="40"/>
      <c r="GQE11" s="40"/>
      <c r="GQF11" s="40"/>
      <c r="GQG11" s="40"/>
      <c r="GQH11" s="40"/>
      <c r="GQI11" s="40"/>
      <c r="GQJ11" s="40"/>
      <c r="GQK11" s="40"/>
      <c r="GQL11" s="40"/>
      <c r="GQM11" s="40"/>
      <c r="GQN11" s="40"/>
      <c r="GQO11" s="40"/>
      <c r="GQP11" s="40"/>
      <c r="GQQ11" s="40"/>
      <c r="GQR11" s="40"/>
      <c r="GQS11" s="40"/>
      <c r="GQT11" s="40"/>
      <c r="GQU11" s="40"/>
      <c r="GQV11" s="40"/>
      <c r="GQW11" s="40"/>
      <c r="GQX11" s="40"/>
      <c r="GQY11" s="40"/>
      <c r="GQZ11" s="40"/>
      <c r="GRA11" s="40"/>
      <c r="GRB11" s="40"/>
      <c r="GRC11" s="40"/>
      <c r="GRD11" s="40"/>
      <c r="GRE11" s="40"/>
      <c r="GRF11" s="40"/>
      <c r="GRG11" s="40"/>
      <c r="GRH11" s="40"/>
      <c r="GRI11" s="40"/>
      <c r="GRJ11" s="40"/>
      <c r="GRK11" s="40"/>
      <c r="GRL11" s="40"/>
      <c r="GRM11" s="40"/>
      <c r="GRN11" s="40"/>
      <c r="GRO11" s="40"/>
      <c r="GRP11" s="40"/>
      <c r="GRQ11" s="40"/>
      <c r="GRR11" s="40"/>
      <c r="GRS11" s="40"/>
      <c r="GRT11" s="40"/>
      <c r="GRU11" s="40"/>
      <c r="GRV11" s="40"/>
      <c r="GRW11" s="40"/>
      <c r="GRX11" s="40"/>
      <c r="GRY11" s="40"/>
      <c r="GRZ11" s="40"/>
      <c r="GSA11" s="40"/>
      <c r="GSB11" s="40"/>
      <c r="GSC11" s="40"/>
      <c r="GSD11" s="40"/>
      <c r="GSE11" s="40"/>
      <c r="GSF11" s="40"/>
      <c r="GSG11" s="40"/>
      <c r="GSH11" s="40"/>
      <c r="GSI11" s="40"/>
      <c r="GSJ11" s="40"/>
      <c r="GSK11" s="40"/>
      <c r="GSL11" s="40"/>
      <c r="GSM11" s="40"/>
      <c r="GSN11" s="40"/>
      <c r="GSO11" s="40"/>
      <c r="GSP11" s="40"/>
      <c r="GSQ11" s="40"/>
      <c r="GSR11" s="40"/>
      <c r="GSS11" s="40"/>
      <c r="GST11" s="40"/>
      <c r="GSU11" s="40"/>
      <c r="GSV11" s="40"/>
      <c r="GSW11" s="40"/>
      <c r="GSX11" s="40"/>
      <c r="GSY11" s="40"/>
      <c r="GSZ11" s="40"/>
      <c r="GTA11" s="40"/>
      <c r="GTB11" s="40"/>
      <c r="GTC11" s="40"/>
      <c r="GTD11" s="40"/>
      <c r="GTE11" s="40"/>
      <c r="GTF11" s="40"/>
      <c r="GTG11" s="40"/>
      <c r="GTH11" s="40"/>
      <c r="GTI11" s="40"/>
      <c r="GTJ11" s="40"/>
      <c r="GTK11" s="40"/>
      <c r="GTL11" s="40"/>
      <c r="GTM11" s="40"/>
      <c r="GTN11" s="40"/>
      <c r="GTO11" s="40"/>
      <c r="GTP11" s="40"/>
      <c r="GTQ11" s="40"/>
      <c r="GTR11" s="40"/>
      <c r="GTS11" s="40"/>
      <c r="GTT11" s="40"/>
      <c r="GTU11" s="40"/>
      <c r="GTV11" s="40"/>
      <c r="GTW11" s="40"/>
      <c r="GTX11" s="40"/>
      <c r="GTY11" s="40"/>
      <c r="GTZ11" s="40"/>
      <c r="GUA11" s="40"/>
      <c r="GUB11" s="40"/>
      <c r="GUC11" s="40"/>
      <c r="GUD11" s="40"/>
      <c r="GUE11" s="40"/>
      <c r="GUF11" s="40"/>
      <c r="GUG11" s="40"/>
      <c r="GUH11" s="40"/>
      <c r="GUI11" s="40"/>
      <c r="GUJ11" s="40"/>
      <c r="GUK11" s="40"/>
      <c r="GUL11" s="40"/>
      <c r="GUM11" s="40"/>
      <c r="GUN11" s="40"/>
      <c r="GUO11" s="40"/>
      <c r="GUP11" s="40"/>
      <c r="GUQ11" s="40"/>
      <c r="GUR11" s="40"/>
      <c r="GUS11" s="40"/>
      <c r="GUT11" s="40"/>
      <c r="GUU11" s="40"/>
      <c r="GUV11" s="40"/>
      <c r="GUW11" s="40"/>
      <c r="GUX11" s="40"/>
      <c r="GUY11" s="40"/>
      <c r="GUZ11" s="40"/>
      <c r="GVA11" s="40"/>
      <c r="GVB11" s="40"/>
      <c r="GVC11" s="40"/>
      <c r="GVD11" s="40"/>
      <c r="GVE11" s="40"/>
      <c r="GVF11" s="40"/>
      <c r="GVG11" s="40"/>
      <c r="GVH11" s="40"/>
      <c r="GVI11" s="40"/>
      <c r="GVJ11" s="40"/>
      <c r="GVK11" s="40"/>
      <c r="GVL11" s="40"/>
      <c r="GVM11" s="40"/>
      <c r="GVN11" s="40"/>
      <c r="GVO11" s="40"/>
      <c r="GVP11" s="40"/>
      <c r="GVQ11" s="40"/>
      <c r="GVR11" s="40"/>
      <c r="GVS11" s="40"/>
      <c r="GVT11" s="40"/>
      <c r="GVU11" s="40"/>
      <c r="GVV11" s="40"/>
      <c r="GVW11" s="40"/>
      <c r="GVX11" s="40"/>
      <c r="GVY11" s="40"/>
      <c r="GVZ11" s="40"/>
      <c r="GWA11" s="40"/>
      <c r="GWB11" s="40"/>
      <c r="GWC11" s="40"/>
      <c r="GWD11" s="40"/>
      <c r="GWE11" s="40"/>
      <c r="GWF11" s="40"/>
      <c r="GWG11" s="40"/>
      <c r="GWH11" s="40"/>
      <c r="GWI11" s="40"/>
      <c r="GWJ11" s="40"/>
      <c r="GWK11" s="40"/>
      <c r="GWL11" s="40"/>
      <c r="GWM11" s="40"/>
      <c r="GWN11" s="40"/>
      <c r="GWO11" s="40"/>
      <c r="GWP11" s="40"/>
      <c r="GWQ11" s="40"/>
      <c r="GWR11" s="40"/>
      <c r="GWS11" s="40"/>
      <c r="GWT11" s="40"/>
      <c r="GWU11" s="40"/>
      <c r="GWV11" s="40"/>
      <c r="GWW11" s="40"/>
      <c r="GWX11" s="40"/>
      <c r="GWY11" s="40"/>
      <c r="GWZ11" s="40"/>
      <c r="GXA11" s="40"/>
      <c r="GXB11" s="40"/>
      <c r="GXC11" s="40"/>
      <c r="GXD11" s="40"/>
      <c r="GXE11" s="40"/>
      <c r="GXF11" s="40"/>
      <c r="GXG11" s="40"/>
      <c r="GXH11" s="40"/>
      <c r="GXI11" s="40"/>
      <c r="GXJ11" s="40"/>
      <c r="GXK11" s="40"/>
      <c r="GXL11" s="40"/>
      <c r="GXM11" s="40"/>
      <c r="GXN11" s="40"/>
      <c r="GXO11" s="40"/>
      <c r="GXP11" s="40"/>
      <c r="GXQ11" s="40"/>
      <c r="GXR11" s="40"/>
      <c r="GXS11" s="40"/>
      <c r="GXT11" s="40"/>
      <c r="GXU11" s="40"/>
      <c r="GXV11" s="40"/>
      <c r="GXW11" s="40"/>
      <c r="GXX11" s="40"/>
      <c r="GXY11" s="40"/>
      <c r="GXZ11" s="40"/>
      <c r="GYA11" s="40"/>
      <c r="GYB11" s="40"/>
      <c r="GYC11" s="40"/>
      <c r="GYD11" s="40"/>
      <c r="GYE11" s="40"/>
      <c r="GYF11" s="40"/>
      <c r="GYG11" s="40"/>
      <c r="GYH11" s="40"/>
      <c r="GYI11" s="40"/>
      <c r="GYJ11" s="40"/>
      <c r="GYK11" s="40"/>
      <c r="GYL11" s="40"/>
      <c r="GYM11" s="40"/>
      <c r="GYN11" s="40"/>
      <c r="GYO11" s="40"/>
      <c r="GYP11" s="40"/>
      <c r="GYQ11" s="40"/>
      <c r="GYR11" s="40"/>
      <c r="GYS11" s="40"/>
      <c r="GYT11" s="40"/>
      <c r="GYU11" s="40"/>
      <c r="GYV11" s="40"/>
      <c r="GYW11" s="40"/>
      <c r="GYX11" s="40"/>
      <c r="GYY11" s="40"/>
      <c r="GYZ11" s="40"/>
      <c r="GZA11" s="40"/>
      <c r="GZB11" s="40"/>
      <c r="GZC11" s="40"/>
      <c r="GZD11" s="40"/>
      <c r="GZE11" s="40"/>
      <c r="GZF11" s="40"/>
      <c r="GZG11" s="40"/>
      <c r="GZH11" s="40"/>
      <c r="GZI11" s="40"/>
      <c r="GZJ11" s="40"/>
      <c r="GZK11" s="40"/>
      <c r="GZL11" s="40"/>
      <c r="GZM11" s="40"/>
      <c r="GZN11" s="40"/>
      <c r="GZO11" s="40"/>
      <c r="GZP11" s="40"/>
      <c r="GZQ11" s="40"/>
      <c r="GZR11" s="40"/>
      <c r="GZS11" s="40"/>
      <c r="GZT11" s="40"/>
      <c r="GZU11" s="40"/>
      <c r="GZV11" s="40"/>
      <c r="GZW11" s="40"/>
      <c r="GZX11" s="40"/>
      <c r="GZY11" s="40"/>
      <c r="GZZ11" s="40"/>
      <c r="HAA11" s="40"/>
      <c r="HAB11" s="40"/>
      <c r="HAC11" s="40"/>
      <c r="HAD11" s="40"/>
      <c r="HAE11" s="40"/>
      <c r="HAF11" s="40"/>
      <c r="HAG11" s="40"/>
      <c r="HAH11" s="40"/>
      <c r="HAI11" s="40"/>
      <c r="HAJ11" s="40"/>
      <c r="HAK11" s="40"/>
      <c r="HAL11" s="40"/>
      <c r="HAM11" s="40"/>
      <c r="HAN11" s="40"/>
      <c r="HAO11" s="40"/>
      <c r="HAP11" s="40"/>
      <c r="HAQ11" s="40"/>
      <c r="HAR11" s="40"/>
      <c r="HAS11" s="40"/>
      <c r="HAT11" s="40"/>
      <c r="HAU11" s="40"/>
      <c r="HAV11" s="40"/>
      <c r="HAW11" s="40"/>
      <c r="HAX11" s="40"/>
      <c r="HAY11" s="40"/>
      <c r="HAZ11" s="40"/>
      <c r="HBA11" s="40"/>
      <c r="HBB11" s="40"/>
      <c r="HBC11" s="40"/>
      <c r="HBD11" s="40"/>
      <c r="HBE11" s="40"/>
      <c r="HBF11" s="40"/>
      <c r="HBG11" s="40"/>
      <c r="HBH11" s="40"/>
      <c r="HBI11" s="40"/>
      <c r="HBJ11" s="40"/>
      <c r="HBK11" s="40"/>
      <c r="HBL11" s="40"/>
      <c r="HBM11" s="40"/>
      <c r="HBN11" s="40"/>
      <c r="HBO11" s="40"/>
      <c r="HBP11" s="40"/>
      <c r="HBQ11" s="40"/>
      <c r="HBR11" s="40"/>
      <c r="HBS11" s="40"/>
      <c r="HBT11" s="40"/>
      <c r="HBU11" s="40"/>
      <c r="HBV11" s="40"/>
      <c r="HBW11" s="40"/>
      <c r="HBX11" s="40"/>
      <c r="HBY11" s="40"/>
      <c r="HBZ11" s="40"/>
      <c r="HCA11" s="40"/>
      <c r="HCB11" s="40"/>
      <c r="HCC11" s="40"/>
      <c r="HCD11" s="40"/>
      <c r="HCE11" s="40"/>
      <c r="HCF11" s="40"/>
      <c r="HCG11" s="40"/>
      <c r="HCH11" s="40"/>
      <c r="HCI11" s="40"/>
      <c r="HCJ11" s="40"/>
      <c r="HCK11" s="40"/>
      <c r="HCL11" s="40"/>
      <c r="HCM11" s="40"/>
      <c r="HCN11" s="40"/>
      <c r="HCO11" s="40"/>
      <c r="HCP11" s="40"/>
      <c r="HCQ11" s="40"/>
      <c r="HCR11" s="40"/>
      <c r="HCS11" s="40"/>
      <c r="HCT11" s="40"/>
      <c r="HCU11" s="40"/>
      <c r="HCV11" s="40"/>
      <c r="HCW11" s="40"/>
      <c r="HCX11" s="40"/>
      <c r="HCY11" s="40"/>
      <c r="HCZ11" s="40"/>
      <c r="HDA11" s="40"/>
      <c r="HDB11" s="40"/>
      <c r="HDC11" s="40"/>
      <c r="HDD11" s="40"/>
      <c r="HDE11" s="40"/>
      <c r="HDF11" s="40"/>
      <c r="HDG11" s="40"/>
      <c r="HDH11" s="40"/>
      <c r="HDI11" s="40"/>
      <c r="HDJ11" s="40"/>
      <c r="HDK11" s="40"/>
      <c r="HDL11" s="40"/>
      <c r="HDM11" s="40"/>
      <c r="HDN11" s="40"/>
      <c r="HDO11" s="40"/>
      <c r="HDP11" s="40"/>
      <c r="HDQ11" s="40"/>
      <c r="HDR11" s="40"/>
      <c r="HDS11" s="40"/>
      <c r="HDT11" s="40"/>
      <c r="HDU11" s="40"/>
      <c r="HDV11" s="40"/>
      <c r="HDW11" s="40"/>
      <c r="HDX11" s="40"/>
      <c r="HDY11" s="40"/>
      <c r="HDZ11" s="40"/>
      <c r="HEA11" s="40"/>
      <c r="HEB11" s="40"/>
      <c r="HEC11" s="40"/>
      <c r="HED11" s="40"/>
      <c r="HEE11" s="40"/>
      <c r="HEF11" s="40"/>
      <c r="HEG11" s="40"/>
      <c r="HEH11" s="40"/>
      <c r="HEI11" s="40"/>
      <c r="HEJ11" s="40"/>
      <c r="HEK11" s="40"/>
      <c r="HEL11" s="40"/>
      <c r="HEM11" s="40"/>
      <c r="HEN11" s="40"/>
      <c r="HEO11" s="40"/>
      <c r="HEP11" s="40"/>
      <c r="HEQ11" s="40"/>
      <c r="HER11" s="40"/>
      <c r="HES11" s="40"/>
      <c r="HET11" s="40"/>
      <c r="HEU11" s="40"/>
      <c r="HEV11" s="40"/>
      <c r="HEW11" s="40"/>
      <c r="HEX11" s="40"/>
      <c r="HEY11" s="40"/>
      <c r="HEZ11" s="40"/>
      <c r="HFA11" s="40"/>
      <c r="HFB11" s="40"/>
      <c r="HFC11" s="40"/>
      <c r="HFD11" s="40"/>
      <c r="HFE11" s="40"/>
      <c r="HFF11" s="40"/>
      <c r="HFG11" s="40"/>
      <c r="HFH11" s="40"/>
      <c r="HFI11" s="40"/>
      <c r="HFJ11" s="40"/>
      <c r="HFK11" s="40"/>
      <c r="HFL11" s="40"/>
      <c r="HFM11" s="40"/>
      <c r="HFN11" s="40"/>
      <c r="HFO11" s="40"/>
      <c r="HFP11" s="40"/>
      <c r="HFQ11" s="40"/>
      <c r="HFR11" s="40"/>
      <c r="HFS11" s="40"/>
      <c r="HFT11" s="40"/>
      <c r="HFU11" s="40"/>
      <c r="HFV11" s="40"/>
      <c r="HFW11" s="40"/>
      <c r="HFX11" s="40"/>
      <c r="HFY11" s="40"/>
      <c r="HFZ11" s="40"/>
      <c r="HGA11" s="40"/>
      <c r="HGB11" s="40"/>
      <c r="HGC11" s="40"/>
      <c r="HGD11" s="40"/>
      <c r="HGE11" s="40"/>
      <c r="HGF11" s="40"/>
      <c r="HGG11" s="40"/>
      <c r="HGH11" s="40"/>
      <c r="HGI11" s="40"/>
      <c r="HGJ11" s="40"/>
      <c r="HGK11" s="40"/>
      <c r="HGL11" s="40"/>
      <c r="HGM11" s="40"/>
      <c r="HGN11" s="40"/>
      <c r="HGO11" s="40"/>
      <c r="HGP11" s="40"/>
      <c r="HGQ11" s="40"/>
      <c r="HGR11" s="40"/>
      <c r="HGS11" s="40"/>
      <c r="HGT11" s="40"/>
      <c r="HGU11" s="40"/>
      <c r="HGV11" s="40"/>
      <c r="HGW11" s="40"/>
      <c r="HGX11" s="40"/>
      <c r="HGY11" s="40"/>
      <c r="HGZ11" s="40"/>
      <c r="HHA11" s="40"/>
      <c r="HHB11" s="40"/>
      <c r="HHC11" s="40"/>
      <c r="HHD11" s="40"/>
      <c r="HHE11" s="40"/>
      <c r="HHF11" s="40"/>
      <c r="HHG11" s="40"/>
      <c r="HHH11" s="40"/>
      <c r="HHI11" s="40"/>
      <c r="HHJ11" s="40"/>
      <c r="HHK11" s="40"/>
      <c r="HHL11" s="40"/>
      <c r="HHM11" s="40"/>
      <c r="HHN11" s="40"/>
      <c r="HHO11" s="40"/>
      <c r="HHP11" s="40"/>
      <c r="HHQ11" s="40"/>
      <c r="HHR11" s="40"/>
      <c r="HHS11" s="40"/>
      <c r="HHT11" s="40"/>
      <c r="HHU11" s="40"/>
      <c r="HHV11" s="40"/>
      <c r="HHW11" s="40"/>
      <c r="HHX11" s="40"/>
      <c r="HHY11" s="40"/>
      <c r="HHZ11" s="40"/>
      <c r="HIA11" s="40"/>
      <c r="HIB11" s="40"/>
      <c r="HIC11" s="40"/>
      <c r="HID11" s="40"/>
      <c r="HIE11" s="40"/>
      <c r="HIF11" s="40"/>
      <c r="HIG11" s="40"/>
      <c r="HIH11" s="40"/>
      <c r="HII11" s="40"/>
      <c r="HIJ11" s="40"/>
      <c r="HIK11" s="40"/>
      <c r="HIL11" s="40"/>
      <c r="HIM11" s="40"/>
      <c r="HIN11" s="40"/>
      <c r="HIO11" s="40"/>
      <c r="HIP11" s="40"/>
      <c r="HIQ11" s="40"/>
      <c r="HIR11" s="40"/>
      <c r="HIS11" s="40"/>
      <c r="HIT11" s="40"/>
      <c r="HIU11" s="40"/>
      <c r="HIV11" s="40"/>
      <c r="HIW11" s="40"/>
      <c r="HIX11" s="40"/>
      <c r="HIY11" s="40"/>
      <c r="HIZ11" s="40"/>
      <c r="HJA11" s="40"/>
      <c r="HJB11" s="40"/>
      <c r="HJC11" s="40"/>
      <c r="HJD11" s="40"/>
      <c r="HJE11" s="40"/>
      <c r="HJF11" s="40"/>
      <c r="HJG11" s="40"/>
      <c r="HJH11" s="40"/>
      <c r="HJI11" s="40"/>
      <c r="HJJ11" s="40"/>
      <c r="HJK11" s="40"/>
      <c r="HJL11" s="40"/>
      <c r="HJM11" s="40"/>
      <c r="HJN11" s="40"/>
      <c r="HJO11" s="40"/>
      <c r="HJP11" s="40"/>
      <c r="HJQ11" s="40"/>
      <c r="HJR11" s="40"/>
      <c r="HJS11" s="40"/>
      <c r="HJT11" s="40"/>
      <c r="HJU11" s="40"/>
      <c r="HJV11" s="40"/>
      <c r="HJW11" s="40"/>
      <c r="HJX11" s="40"/>
      <c r="HJY11" s="40"/>
      <c r="HJZ11" s="40"/>
      <c r="HKA11" s="40"/>
      <c r="HKB11" s="40"/>
      <c r="HKC11" s="40"/>
      <c r="HKD11" s="40"/>
      <c r="HKE11" s="40"/>
      <c r="HKF11" s="40"/>
      <c r="HKG11" s="40"/>
      <c r="HKH11" s="40"/>
      <c r="HKI11" s="40"/>
      <c r="HKJ11" s="40"/>
      <c r="HKK11" s="40"/>
      <c r="HKL11" s="40"/>
      <c r="HKM11" s="40"/>
      <c r="HKN11" s="40"/>
      <c r="HKO11" s="40"/>
      <c r="HKP11" s="40"/>
      <c r="HKQ11" s="40"/>
      <c r="HKR11" s="40"/>
      <c r="HKS11" s="40"/>
      <c r="HKT11" s="40"/>
      <c r="HKU11" s="40"/>
      <c r="HKV11" s="40"/>
      <c r="HKW11" s="40"/>
      <c r="HKX11" s="40"/>
      <c r="HKY11" s="40"/>
      <c r="HKZ11" s="40"/>
      <c r="HLA11" s="40"/>
      <c r="HLB11" s="40"/>
      <c r="HLC11" s="40"/>
      <c r="HLD11" s="40"/>
      <c r="HLE11" s="40"/>
      <c r="HLF11" s="40"/>
      <c r="HLG11" s="40"/>
      <c r="HLH11" s="40"/>
      <c r="HLI11" s="40"/>
      <c r="HLJ11" s="40"/>
      <c r="HLK11" s="40"/>
      <c r="HLL11" s="40"/>
      <c r="HLM11" s="40"/>
      <c r="HLN11" s="40"/>
      <c r="HLO11" s="40"/>
      <c r="HLP11" s="40"/>
      <c r="HLQ11" s="40"/>
      <c r="HLR11" s="40"/>
      <c r="HLS11" s="40"/>
      <c r="HLT11" s="40"/>
      <c r="HLU11" s="40"/>
      <c r="HLV11" s="40"/>
      <c r="HLW11" s="40"/>
      <c r="HLX11" s="40"/>
      <c r="HLY11" s="40"/>
      <c r="HLZ11" s="40"/>
      <c r="HMA11" s="40"/>
      <c r="HMB11" s="40"/>
      <c r="HMC11" s="40"/>
      <c r="HMD11" s="40"/>
      <c r="HME11" s="40"/>
      <c r="HMF11" s="40"/>
      <c r="HMG11" s="40"/>
      <c r="HMH11" s="40"/>
      <c r="HMI11" s="40"/>
      <c r="HMJ11" s="40"/>
      <c r="HMK11" s="40"/>
      <c r="HML11" s="40"/>
      <c r="HMM11" s="40"/>
      <c r="HMN11" s="40"/>
      <c r="HMO11" s="40"/>
      <c r="HMP11" s="40"/>
      <c r="HMQ11" s="40"/>
      <c r="HMR11" s="40"/>
      <c r="HMS11" s="40"/>
      <c r="HMT11" s="40"/>
      <c r="HMU11" s="40"/>
      <c r="HMV11" s="40"/>
      <c r="HMW11" s="40"/>
      <c r="HMX11" s="40"/>
      <c r="HMY11" s="40"/>
      <c r="HMZ11" s="40"/>
      <c r="HNA11" s="40"/>
      <c r="HNB11" s="40"/>
      <c r="HNC11" s="40"/>
      <c r="HND11" s="40"/>
      <c r="HNE11" s="40"/>
      <c r="HNF11" s="40"/>
      <c r="HNG11" s="40"/>
      <c r="HNH11" s="40"/>
      <c r="HNI11" s="40"/>
      <c r="HNJ11" s="40"/>
      <c r="HNK11" s="40"/>
      <c r="HNL11" s="40"/>
      <c r="HNM11" s="40"/>
      <c r="HNN11" s="40"/>
      <c r="HNO11" s="40"/>
      <c r="HNP11" s="40"/>
      <c r="HNQ11" s="40"/>
      <c r="HNR11" s="40"/>
      <c r="HNS11" s="40"/>
      <c r="HNT11" s="40"/>
      <c r="HNU11" s="40"/>
      <c r="HNV11" s="40"/>
      <c r="HNW11" s="40"/>
      <c r="HNX11" s="40"/>
      <c r="HNY11" s="40"/>
      <c r="HNZ11" s="40"/>
      <c r="HOA11" s="40"/>
      <c r="HOB11" s="40"/>
      <c r="HOC11" s="40"/>
      <c r="HOD11" s="40"/>
      <c r="HOE11" s="40"/>
      <c r="HOF11" s="40"/>
      <c r="HOG11" s="40"/>
      <c r="HOH11" s="40"/>
      <c r="HOI11" s="40"/>
      <c r="HOJ11" s="40"/>
      <c r="HOK11" s="40"/>
      <c r="HOL11" s="40"/>
      <c r="HOM11" s="40"/>
      <c r="HON11" s="40"/>
      <c r="HOO11" s="40"/>
      <c r="HOP11" s="40"/>
      <c r="HOQ11" s="40"/>
      <c r="HOR11" s="40"/>
      <c r="HOS11" s="40"/>
      <c r="HOT11" s="40"/>
      <c r="HOU11" s="40"/>
      <c r="HOV11" s="40"/>
      <c r="HOW11" s="40"/>
      <c r="HOX11" s="40"/>
      <c r="HOY11" s="40"/>
      <c r="HOZ11" s="40"/>
      <c r="HPA11" s="40"/>
      <c r="HPB11" s="40"/>
      <c r="HPC11" s="40"/>
      <c r="HPD11" s="40"/>
      <c r="HPE11" s="40"/>
      <c r="HPF11" s="40"/>
      <c r="HPG11" s="40"/>
      <c r="HPH11" s="40"/>
      <c r="HPI11" s="40"/>
      <c r="HPJ11" s="40"/>
      <c r="HPK11" s="40"/>
      <c r="HPL11" s="40"/>
      <c r="HPM11" s="40"/>
      <c r="HPN11" s="40"/>
      <c r="HPO11" s="40"/>
      <c r="HPP11" s="40"/>
      <c r="HPQ11" s="40"/>
      <c r="HPR11" s="40"/>
      <c r="HPS11" s="40"/>
      <c r="HPT11" s="40"/>
      <c r="HPU11" s="40"/>
      <c r="HPV11" s="40"/>
      <c r="HPW11" s="40"/>
      <c r="HPX11" s="40"/>
      <c r="HPY11" s="40"/>
      <c r="HPZ11" s="40"/>
      <c r="HQA11" s="40"/>
      <c r="HQB11" s="40"/>
      <c r="HQC11" s="40"/>
      <c r="HQD11" s="40"/>
      <c r="HQE11" s="40"/>
      <c r="HQF11" s="40"/>
      <c r="HQG11" s="40"/>
      <c r="HQH11" s="40"/>
      <c r="HQI11" s="40"/>
      <c r="HQJ11" s="40"/>
      <c r="HQK11" s="40"/>
      <c r="HQL11" s="40"/>
      <c r="HQM11" s="40"/>
      <c r="HQN11" s="40"/>
      <c r="HQO11" s="40"/>
      <c r="HQP11" s="40"/>
      <c r="HQQ11" s="40"/>
      <c r="HQR11" s="40"/>
      <c r="HQS11" s="40"/>
      <c r="HQT11" s="40"/>
      <c r="HQU11" s="40"/>
      <c r="HQV11" s="40"/>
      <c r="HQW11" s="40"/>
      <c r="HQX11" s="40"/>
      <c r="HQY11" s="40"/>
      <c r="HQZ11" s="40"/>
      <c r="HRA11" s="40"/>
      <c r="HRB11" s="40"/>
      <c r="HRC11" s="40"/>
      <c r="HRD11" s="40"/>
      <c r="HRE11" s="40"/>
      <c r="HRF11" s="40"/>
      <c r="HRG11" s="40"/>
      <c r="HRH11" s="40"/>
      <c r="HRI11" s="40"/>
      <c r="HRJ11" s="40"/>
      <c r="HRK11" s="40"/>
      <c r="HRL11" s="40"/>
      <c r="HRM11" s="40"/>
      <c r="HRN11" s="40"/>
      <c r="HRO11" s="40"/>
      <c r="HRP11" s="40"/>
      <c r="HRQ11" s="40"/>
      <c r="HRR11" s="40"/>
      <c r="HRS11" s="40"/>
      <c r="HRT11" s="40"/>
      <c r="HRU11" s="40"/>
      <c r="HRV11" s="40"/>
      <c r="HRW11" s="40"/>
      <c r="HRX11" s="40"/>
      <c r="HRY11" s="40"/>
      <c r="HRZ11" s="40"/>
      <c r="HSA11" s="40"/>
      <c r="HSB11" s="40"/>
      <c r="HSC11" s="40"/>
      <c r="HSD11" s="40"/>
      <c r="HSE11" s="40"/>
      <c r="HSF11" s="40"/>
      <c r="HSG11" s="40"/>
      <c r="HSH11" s="40"/>
      <c r="HSI11" s="40"/>
      <c r="HSJ11" s="40"/>
      <c r="HSK11" s="40"/>
      <c r="HSL11" s="40"/>
      <c r="HSM11" s="40"/>
      <c r="HSN11" s="40"/>
      <c r="HSO11" s="40"/>
      <c r="HSP11" s="40"/>
      <c r="HSQ11" s="40"/>
      <c r="HSR11" s="40"/>
      <c r="HSS11" s="40"/>
      <c r="HST11" s="40"/>
      <c r="HSU11" s="40"/>
      <c r="HSV11" s="40"/>
      <c r="HSW11" s="40"/>
      <c r="HSX11" s="40"/>
      <c r="HSY11" s="40"/>
      <c r="HSZ11" s="40"/>
      <c r="HTA11" s="40"/>
      <c r="HTB11" s="40"/>
      <c r="HTC11" s="40"/>
      <c r="HTD11" s="40"/>
      <c r="HTE11" s="40"/>
      <c r="HTF11" s="40"/>
      <c r="HTG11" s="40"/>
      <c r="HTH11" s="40"/>
      <c r="HTI11" s="40"/>
      <c r="HTJ11" s="40"/>
      <c r="HTK11" s="40"/>
      <c r="HTL11" s="40"/>
      <c r="HTM11" s="40"/>
      <c r="HTN11" s="40"/>
      <c r="HTO11" s="40"/>
      <c r="HTP11" s="40"/>
      <c r="HTQ11" s="40"/>
      <c r="HTR11" s="40"/>
      <c r="HTS11" s="40"/>
      <c r="HTT11" s="40"/>
      <c r="HTU11" s="40"/>
      <c r="HTV11" s="40"/>
      <c r="HTW11" s="40"/>
      <c r="HTX11" s="40"/>
      <c r="HTY11" s="40"/>
      <c r="HTZ11" s="40"/>
      <c r="HUA11" s="40"/>
      <c r="HUB11" s="40"/>
      <c r="HUC11" s="40"/>
      <c r="HUD11" s="40"/>
      <c r="HUE11" s="40"/>
      <c r="HUF11" s="40"/>
      <c r="HUG11" s="40"/>
      <c r="HUH11" s="40"/>
      <c r="HUI11" s="40"/>
      <c r="HUJ11" s="40"/>
      <c r="HUK11" s="40"/>
      <c r="HUL11" s="40"/>
      <c r="HUM11" s="40"/>
      <c r="HUN11" s="40"/>
      <c r="HUO11" s="40"/>
      <c r="HUP11" s="40"/>
      <c r="HUQ11" s="40"/>
      <c r="HUR11" s="40"/>
      <c r="HUS11" s="40"/>
      <c r="HUT11" s="40"/>
      <c r="HUU11" s="40"/>
      <c r="HUV11" s="40"/>
      <c r="HUW11" s="40"/>
      <c r="HUX11" s="40"/>
      <c r="HUY11" s="40"/>
      <c r="HUZ11" s="40"/>
      <c r="HVA11" s="40"/>
      <c r="HVB11" s="40"/>
      <c r="HVC11" s="40"/>
      <c r="HVD11" s="40"/>
      <c r="HVE11" s="40"/>
      <c r="HVF11" s="40"/>
      <c r="HVG11" s="40"/>
      <c r="HVH11" s="40"/>
      <c r="HVI11" s="40"/>
      <c r="HVJ11" s="40"/>
      <c r="HVK11" s="40"/>
      <c r="HVL11" s="40"/>
      <c r="HVM11" s="40"/>
      <c r="HVN11" s="40"/>
      <c r="HVO11" s="40"/>
      <c r="HVP11" s="40"/>
      <c r="HVQ11" s="40"/>
      <c r="HVR11" s="40"/>
      <c r="HVS11" s="40"/>
      <c r="HVT11" s="40"/>
      <c r="HVU11" s="40"/>
      <c r="HVV11" s="40"/>
      <c r="HVW11" s="40"/>
      <c r="HVX11" s="40"/>
      <c r="HVY11" s="40"/>
      <c r="HVZ11" s="40"/>
      <c r="HWA11" s="40"/>
      <c r="HWB11" s="40"/>
      <c r="HWC11" s="40"/>
      <c r="HWD11" s="40"/>
      <c r="HWE11" s="40"/>
      <c r="HWF11" s="40"/>
      <c r="HWG11" s="40"/>
      <c r="HWH11" s="40"/>
      <c r="HWI11" s="40"/>
      <c r="HWJ11" s="40"/>
      <c r="HWK11" s="40"/>
      <c r="HWL11" s="40"/>
      <c r="HWM11" s="40"/>
      <c r="HWN11" s="40"/>
      <c r="HWO11" s="40"/>
      <c r="HWP11" s="40"/>
      <c r="HWQ11" s="40"/>
      <c r="HWR11" s="40"/>
      <c r="HWS11" s="40"/>
      <c r="HWT11" s="40"/>
      <c r="HWU11" s="40"/>
      <c r="HWV11" s="40"/>
      <c r="HWW11" s="40"/>
      <c r="HWX11" s="40"/>
      <c r="HWY11" s="40"/>
      <c r="HWZ11" s="40"/>
      <c r="HXA11" s="40"/>
      <c r="HXB11" s="40"/>
      <c r="HXC11" s="40"/>
      <c r="HXD11" s="40"/>
      <c r="HXE11" s="40"/>
      <c r="HXF11" s="40"/>
      <c r="HXG11" s="40"/>
      <c r="HXH11" s="40"/>
      <c r="HXI11" s="40"/>
      <c r="HXJ11" s="40"/>
      <c r="HXK11" s="40"/>
      <c r="HXL11" s="40"/>
      <c r="HXM11" s="40"/>
      <c r="HXN11" s="40"/>
      <c r="HXO11" s="40"/>
      <c r="HXP11" s="40"/>
      <c r="HXQ11" s="40"/>
      <c r="HXR11" s="40"/>
      <c r="HXS11" s="40"/>
      <c r="HXT11" s="40"/>
      <c r="HXU11" s="40"/>
      <c r="HXV11" s="40"/>
      <c r="HXW11" s="40"/>
      <c r="HXX11" s="40"/>
      <c r="HXY11" s="40"/>
      <c r="HXZ11" s="40"/>
      <c r="HYA11" s="40"/>
      <c r="HYB11" s="40"/>
      <c r="HYC11" s="40"/>
      <c r="HYD11" s="40"/>
      <c r="HYE11" s="40"/>
      <c r="HYF11" s="40"/>
      <c r="HYG11" s="40"/>
      <c r="HYH11" s="40"/>
      <c r="HYI11" s="40"/>
      <c r="HYJ11" s="40"/>
      <c r="HYK11" s="40"/>
      <c r="HYL11" s="40"/>
      <c r="HYM11" s="40"/>
      <c r="HYN11" s="40"/>
      <c r="HYO11" s="40"/>
      <c r="HYP11" s="40"/>
      <c r="HYQ11" s="40"/>
      <c r="HYR11" s="40"/>
      <c r="HYS11" s="40"/>
      <c r="HYT11" s="40"/>
      <c r="HYU11" s="40"/>
      <c r="HYV11" s="40"/>
      <c r="HYW11" s="40"/>
      <c r="HYX11" s="40"/>
      <c r="HYY11" s="40"/>
      <c r="HYZ11" s="40"/>
      <c r="HZA11" s="40"/>
      <c r="HZB11" s="40"/>
      <c r="HZC11" s="40"/>
      <c r="HZD11" s="40"/>
      <c r="HZE11" s="40"/>
      <c r="HZF11" s="40"/>
      <c r="HZG11" s="40"/>
      <c r="HZH11" s="40"/>
      <c r="HZI11" s="40"/>
      <c r="HZJ11" s="40"/>
      <c r="HZK11" s="40"/>
      <c r="HZL11" s="40"/>
      <c r="HZM11" s="40"/>
      <c r="HZN11" s="40"/>
      <c r="HZO11" s="40"/>
      <c r="HZP11" s="40"/>
      <c r="HZQ11" s="40"/>
      <c r="HZR11" s="40"/>
      <c r="HZS11" s="40"/>
      <c r="HZT11" s="40"/>
      <c r="HZU11" s="40"/>
      <c r="HZV11" s="40"/>
      <c r="HZW11" s="40"/>
      <c r="HZX11" s="40"/>
      <c r="HZY11" s="40"/>
      <c r="HZZ11" s="40"/>
      <c r="IAA11" s="40"/>
      <c r="IAB11" s="40"/>
      <c r="IAC11" s="40"/>
      <c r="IAD11" s="40"/>
      <c r="IAE11" s="40"/>
      <c r="IAF11" s="40"/>
      <c r="IAG11" s="40"/>
      <c r="IAH11" s="40"/>
      <c r="IAI11" s="40"/>
      <c r="IAJ11" s="40"/>
      <c r="IAK11" s="40"/>
      <c r="IAL11" s="40"/>
      <c r="IAM11" s="40"/>
      <c r="IAN11" s="40"/>
      <c r="IAO11" s="40"/>
      <c r="IAP11" s="40"/>
      <c r="IAQ11" s="40"/>
      <c r="IAR11" s="40"/>
      <c r="IAS11" s="40"/>
      <c r="IAT11" s="40"/>
      <c r="IAU11" s="40"/>
      <c r="IAV11" s="40"/>
      <c r="IAW11" s="40"/>
      <c r="IAX11" s="40"/>
      <c r="IAY11" s="40"/>
      <c r="IAZ11" s="40"/>
      <c r="IBA11" s="40"/>
      <c r="IBB11" s="40"/>
      <c r="IBC11" s="40"/>
      <c r="IBD11" s="40"/>
      <c r="IBE11" s="40"/>
      <c r="IBF11" s="40"/>
      <c r="IBG11" s="40"/>
      <c r="IBH11" s="40"/>
      <c r="IBI11" s="40"/>
      <c r="IBJ11" s="40"/>
      <c r="IBK11" s="40"/>
      <c r="IBL11" s="40"/>
      <c r="IBM11" s="40"/>
      <c r="IBN11" s="40"/>
      <c r="IBO11" s="40"/>
      <c r="IBP11" s="40"/>
      <c r="IBQ11" s="40"/>
      <c r="IBR11" s="40"/>
      <c r="IBS11" s="40"/>
      <c r="IBT11" s="40"/>
      <c r="IBU11" s="40"/>
      <c r="IBV11" s="40"/>
      <c r="IBW11" s="40"/>
      <c r="IBX11" s="40"/>
      <c r="IBY11" s="40"/>
      <c r="IBZ11" s="40"/>
      <c r="ICA11" s="40"/>
      <c r="ICB11" s="40"/>
      <c r="ICC11" s="40"/>
      <c r="ICD11" s="40"/>
      <c r="ICE11" s="40"/>
      <c r="ICF11" s="40"/>
      <c r="ICG11" s="40"/>
      <c r="ICH11" s="40"/>
      <c r="ICI11" s="40"/>
      <c r="ICJ11" s="40"/>
      <c r="ICK11" s="40"/>
      <c r="ICL11" s="40"/>
      <c r="ICM11" s="40"/>
      <c r="ICN11" s="40"/>
      <c r="ICO11" s="40"/>
      <c r="ICP11" s="40"/>
      <c r="ICQ11" s="40"/>
      <c r="ICR11" s="40"/>
      <c r="ICS11" s="40"/>
      <c r="ICT11" s="40"/>
      <c r="ICU11" s="40"/>
      <c r="ICV11" s="40"/>
      <c r="ICW11" s="40"/>
      <c r="ICX11" s="40"/>
      <c r="ICY11" s="40"/>
      <c r="ICZ11" s="40"/>
      <c r="IDA11" s="40"/>
      <c r="IDB11" s="40"/>
      <c r="IDC11" s="40"/>
      <c r="IDD11" s="40"/>
      <c r="IDE11" s="40"/>
      <c r="IDF11" s="40"/>
      <c r="IDG11" s="40"/>
      <c r="IDH11" s="40"/>
      <c r="IDI11" s="40"/>
      <c r="IDJ11" s="40"/>
      <c r="IDK11" s="40"/>
      <c r="IDL11" s="40"/>
      <c r="IDM11" s="40"/>
      <c r="IDN11" s="40"/>
      <c r="IDO11" s="40"/>
      <c r="IDP11" s="40"/>
      <c r="IDQ11" s="40"/>
      <c r="IDR11" s="40"/>
      <c r="IDS11" s="40"/>
      <c r="IDT11" s="40"/>
      <c r="IDU11" s="40"/>
      <c r="IDV11" s="40"/>
      <c r="IDW11" s="40"/>
      <c r="IDX11" s="40"/>
      <c r="IDY11" s="40"/>
      <c r="IDZ11" s="40"/>
      <c r="IEA11" s="40"/>
      <c r="IEB11" s="40"/>
      <c r="IEC11" s="40"/>
      <c r="IED11" s="40"/>
      <c r="IEE11" s="40"/>
      <c r="IEF11" s="40"/>
      <c r="IEG11" s="40"/>
      <c r="IEH11" s="40"/>
      <c r="IEI11" s="40"/>
      <c r="IEJ11" s="40"/>
      <c r="IEK11" s="40"/>
      <c r="IEL11" s="40"/>
      <c r="IEM11" s="40"/>
      <c r="IEN11" s="40"/>
      <c r="IEO11" s="40"/>
      <c r="IEP11" s="40"/>
      <c r="IEQ11" s="40"/>
      <c r="IER11" s="40"/>
      <c r="IES11" s="40"/>
      <c r="IET11" s="40"/>
      <c r="IEU11" s="40"/>
      <c r="IEV11" s="40"/>
      <c r="IEW11" s="40"/>
      <c r="IEX11" s="40"/>
      <c r="IEY11" s="40"/>
      <c r="IEZ11" s="40"/>
      <c r="IFA11" s="40"/>
      <c r="IFB11" s="40"/>
      <c r="IFC11" s="40"/>
      <c r="IFD11" s="40"/>
      <c r="IFE11" s="40"/>
      <c r="IFF11" s="40"/>
      <c r="IFG11" s="40"/>
      <c r="IFH11" s="40"/>
      <c r="IFI11" s="40"/>
      <c r="IFJ11" s="40"/>
      <c r="IFK11" s="40"/>
      <c r="IFL11" s="40"/>
      <c r="IFM11" s="40"/>
      <c r="IFN11" s="40"/>
      <c r="IFO11" s="40"/>
      <c r="IFP11" s="40"/>
      <c r="IFQ11" s="40"/>
      <c r="IFR11" s="40"/>
      <c r="IFS11" s="40"/>
      <c r="IFT11" s="40"/>
      <c r="IFU11" s="40"/>
      <c r="IFV11" s="40"/>
      <c r="IFW11" s="40"/>
      <c r="IFX11" s="40"/>
      <c r="IFY11" s="40"/>
      <c r="IFZ11" s="40"/>
      <c r="IGA11" s="40"/>
      <c r="IGB11" s="40"/>
      <c r="IGC11" s="40"/>
      <c r="IGD11" s="40"/>
      <c r="IGE11" s="40"/>
      <c r="IGF11" s="40"/>
      <c r="IGG11" s="40"/>
      <c r="IGH11" s="40"/>
      <c r="IGI11" s="40"/>
      <c r="IGJ11" s="40"/>
      <c r="IGK11" s="40"/>
      <c r="IGL11" s="40"/>
      <c r="IGM11" s="40"/>
      <c r="IGN11" s="40"/>
      <c r="IGO11" s="40"/>
      <c r="IGP11" s="40"/>
      <c r="IGQ11" s="40"/>
      <c r="IGR11" s="40"/>
      <c r="IGS11" s="40"/>
      <c r="IGT11" s="40"/>
      <c r="IGU11" s="40"/>
      <c r="IGV11" s="40"/>
      <c r="IGW11" s="40"/>
      <c r="IGX11" s="40"/>
      <c r="IGY11" s="40"/>
      <c r="IGZ11" s="40"/>
      <c r="IHA11" s="40"/>
      <c r="IHB11" s="40"/>
      <c r="IHC11" s="40"/>
      <c r="IHD11" s="40"/>
      <c r="IHE11" s="40"/>
      <c r="IHF11" s="40"/>
      <c r="IHG11" s="40"/>
      <c r="IHH11" s="40"/>
      <c r="IHI11" s="40"/>
      <c r="IHJ11" s="40"/>
      <c r="IHK11" s="40"/>
      <c r="IHL11" s="40"/>
      <c r="IHM11" s="40"/>
      <c r="IHN11" s="40"/>
      <c r="IHO11" s="40"/>
      <c r="IHP11" s="40"/>
      <c r="IHQ11" s="40"/>
      <c r="IHR11" s="40"/>
      <c r="IHS11" s="40"/>
      <c r="IHT11" s="40"/>
      <c r="IHU11" s="40"/>
      <c r="IHV11" s="40"/>
      <c r="IHW11" s="40"/>
      <c r="IHX11" s="40"/>
      <c r="IHY11" s="40"/>
      <c r="IHZ11" s="40"/>
      <c r="IIA11" s="40"/>
      <c r="IIB11" s="40"/>
      <c r="IIC11" s="40"/>
      <c r="IID11" s="40"/>
      <c r="IIE11" s="40"/>
      <c r="IIF11" s="40"/>
      <c r="IIG11" s="40"/>
      <c r="IIH11" s="40"/>
      <c r="III11" s="40"/>
      <c r="IIJ11" s="40"/>
      <c r="IIK11" s="40"/>
      <c r="IIL11" s="40"/>
      <c r="IIM11" s="40"/>
      <c r="IIN11" s="40"/>
      <c r="IIO11" s="40"/>
      <c r="IIP11" s="40"/>
      <c r="IIQ11" s="40"/>
      <c r="IIR11" s="40"/>
      <c r="IIS11" s="40"/>
      <c r="IIT11" s="40"/>
      <c r="IIU11" s="40"/>
      <c r="IIV11" s="40"/>
      <c r="IIW11" s="40"/>
      <c r="IIX11" s="40"/>
      <c r="IIY11" s="40"/>
      <c r="IIZ11" s="40"/>
      <c r="IJA11" s="40"/>
      <c r="IJB11" s="40"/>
      <c r="IJC11" s="40"/>
      <c r="IJD11" s="40"/>
      <c r="IJE11" s="40"/>
      <c r="IJF11" s="40"/>
      <c r="IJG11" s="40"/>
      <c r="IJH11" s="40"/>
      <c r="IJI11" s="40"/>
      <c r="IJJ11" s="40"/>
      <c r="IJK11" s="40"/>
      <c r="IJL11" s="40"/>
      <c r="IJM11" s="40"/>
      <c r="IJN11" s="40"/>
      <c r="IJO11" s="40"/>
      <c r="IJP11" s="40"/>
      <c r="IJQ11" s="40"/>
      <c r="IJR11" s="40"/>
      <c r="IJS11" s="40"/>
      <c r="IJT11" s="40"/>
      <c r="IJU11" s="40"/>
      <c r="IJV11" s="40"/>
      <c r="IJW11" s="40"/>
      <c r="IJX11" s="40"/>
      <c r="IJY11" s="40"/>
      <c r="IJZ11" s="40"/>
      <c r="IKA11" s="40"/>
      <c r="IKB11" s="40"/>
      <c r="IKC11" s="40"/>
      <c r="IKD11" s="40"/>
      <c r="IKE11" s="40"/>
      <c r="IKF11" s="40"/>
      <c r="IKG11" s="40"/>
      <c r="IKH11" s="40"/>
      <c r="IKI11" s="40"/>
      <c r="IKJ11" s="40"/>
      <c r="IKK11" s="40"/>
      <c r="IKL11" s="40"/>
      <c r="IKM11" s="40"/>
      <c r="IKN11" s="40"/>
      <c r="IKO11" s="40"/>
      <c r="IKP11" s="40"/>
      <c r="IKQ11" s="40"/>
      <c r="IKR11" s="40"/>
      <c r="IKS11" s="40"/>
      <c r="IKT11" s="40"/>
      <c r="IKU11" s="40"/>
      <c r="IKV11" s="40"/>
      <c r="IKW11" s="40"/>
      <c r="IKX11" s="40"/>
      <c r="IKY11" s="40"/>
      <c r="IKZ11" s="40"/>
      <c r="ILA11" s="40"/>
      <c r="ILB11" s="40"/>
      <c r="ILC11" s="40"/>
      <c r="ILD11" s="40"/>
      <c r="ILE11" s="40"/>
      <c r="ILF11" s="40"/>
      <c r="ILG11" s="40"/>
      <c r="ILH11" s="40"/>
      <c r="ILI11" s="40"/>
      <c r="ILJ11" s="40"/>
      <c r="ILK11" s="40"/>
      <c r="ILL11" s="40"/>
      <c r="ILM11" s="40"/>
      <c r="ILN11" s="40"/>
      <c r="ILO11" s="40"/>
      <c r="ILP11" s="40"/>
      <c r="ILQ11" s="40"/>
      <c r="ILR11" s="40"/>
      <c r="ILS11" s="40"/>
      <c r="ILT11" s="40"/>
      <c r="ILU11" s="40"/>
      <c r="ILV11" s="40"/>
      <c r="ILW11" s="40"/>
      <c r="ILX11" s="40"/>
      <c r="ILY11" s="40"/>
      <c r="ILZ11" s="40"/>
      <c r="IMA11" s="40"/>
      <c r="IMB11" s="40"/>
      <c r="IMC11" s="40"/>
      <c r="IMD11" s="40"/>
      <c r="IME11" s="40"/>
      <c r="IMF11" s="40"/>
      <c r="IMG11" s="40"/>
      <c r="IMH11" s="40"/>
      <c r="IMI11" s="40"/>
      <c r="IMJ11" s="40"/>
      <c r="IMK11" s="40"/>
      <c r="IML11" s="40"/>
      <c r="IMM11" s="40"/>
      <c r="IMN11" s="40"/>
      <c r="IMO11" s="40"/>
      <c r="IMP11" s="40"/>
      <c r="IMQ11" s="40"/>
      <c r="IMR11" s="40"/>
      <c r="IMS11" s="40"/>
      <c r="IMT11" s="40"/>
      <c r="IMU11" s="40"/>
      <c r="IMV11" s="40"/>
      <c r="IMW11" s="40"/>
      <c r="IMX11" s="40"/>
      <c r="IMY11" s="40"/>
      <c r="IMZ11" s="40"/>
      <c r="INA11" s="40"/>
      <c r="INB11" s="40"/>
      <c r="INC11" s="40"/>
      <c r="IND11" s="40"/>
      <c r="INE11" s="40"/>
      <c r="INF11" s="40"/>
      <c r="ING11" s="40"/>
      <c r="INH11" s="40"/>
      <c r="INI11" s="40"/>
      <c r="INJ11" s="40"/>
      <c r="INK11" s="40"/>
      <c r="INL11" s="40"/>
      <c r="INM11" s="40"/>
      <c r="INN11" s="40"/>
      <c r="INO11" s="40"/>
      <c r="INP11" s="40"/>
      <c r="INQ11" s="40"/>
      <c r="INR11" s="40"/>
      <c r="INS11" s="40"/>
      <c r="INT11" s="40"/>
      <c r="INU11" s="40"/>
      <c r="INV11" s="40"/>
      <c r="INW11" s="40"/>
      <c r="INX11" s="40"/>
      <c r="INY11" s="40"/>
      <c r="INZ11" s="40"/>
      <c r="IOA11" s="40"/>
      <c r="IOB11" s="40"/>
      <c r="IOC11" s="40"/>
      <c r="IOD11" s="40"/>
      <c r="IOE11" s="40"/>
      <c r="IOF11" s="40"/>
      <c r="IOG11" s="40"/>
      <c r="IOH11" s="40"/>
      <c r="IOI11" s="40"/>
      <c r="IOJ11" s="40"/>
      <c r="IOK11" s="40"/>
      <c r="IOL11" s="40"/>
      <c r="IOM11" s="40"/>
      <c r="ION11" s="40"/>
      <c r="IOO11" s="40"/>
      <c r="IOP11" s="40"/>
      <c r="IOQ11" s="40"/>
      <c r="IOR11" s="40"/>
      <c r="IOS11" s="40"/>
      <c r="IOT11" s="40"/>
      <c r="IOU11" s="40"/>
      <c r="IOV11" s="40"/>
      <c r="IOW11" s="40"/>
      <c r="IOX11" s="40"/>
      <c r="IOY11" s="40"/>
      <c r="IOZ11" s="40"/>
      <c r="IPA11" s="40"/>
      <c r="IPB11" s="40"/>
      <c r="IPC11" s="40"/>
      <c r="IPD11" s="40"/>
      <c r="IPE11" s="40"/>
      <c r="IPF11" s="40"/>
      <c r="IPG11" s="40"/>
      <c r="IPH11" s="40"/>
      <c r="IPI11" s="40"/>
      <c r="IPJ11" s="40"/>
      <c r="IPK11" s="40"/>
      <c r="IPL11" s="40"/>
      <c r="IPM11" s="40"/>
      <c r="IPN11" s="40"/>
      <c r="IPO11" s="40"/>
      <c r="IPP11" s="40"/>
      <c r="IPQ11" s="40"/>
      <c r="IPR11" s="40"/>
      <c r="IPS11" s="40"/>
      <c r="IPT11" s="40"/>
      <c r="IPU11" s="40"/>
      <c r="IPV11" s="40"/>
      <c r="IPW11" s="40"/>
      <c r="IPX11" s="40"/>
      <c r="IPY11" s="40"/>
      <c r="IPZ11" s="40"/>
      <c r="IQA11" s="40"/>
      <c r="IQB11" s="40"/>
      <c r="IQC11" s="40"/>
      <c r="IQD11" s="40"/>
      <c r="IQE11" s="40"/>
      <c r="IQF11" s="40"/>
      <c r="IQG11" s="40"/>
      <c r="IQH11" s="40"/>
      <c r="IQI11" s="40"/>
      <c r="IQJ11" s="40"/>
      <c r="IQK11" s="40"/>
      <c r="IQL11" s="40"/>
      <c r="IQM11" s="40"/>
      <c r="IQN11" s="40"/>
      <c r="IQO11" s="40"/>
      <c r="IQP11" s="40"/>
      <c r="IQQ11" s="40"/>
      <c r="IQR11" s="40"/>
      <c r="IQS11" s="40"/>
      <c r="IQT11" s="40"/>
      <c r="IQU11" s="40"/>
      <c r="IQV11" s="40"/>
      <c r="IQW11" s="40"/>
      <c r="IQX11" s="40"/>
      <c r="IQY11" s="40"/>
      <c r="IQZ11" s="40"/>
      <c r="IRA11" s="40"/>
      <c r="IRB11" s="40"/>
      <c r="IRC11" s="40"/>
      <c r="IRD11" s="40"/>
      <c r="IRE11" s="40"/>
      <c r="IRF11" s="40"/>
      <c r="IRG11" s="40"/>
      <c r="IRH11" s="40"/>
      <c r="IRI11" s="40"/>
      <c r="IRJ11" s="40"/>
      <c r="IRK11" s="40"/>
      <c r="IRL11" s="40"/>
      <c r="IRM11" s="40"/>
      <c r="IRN11" s="40"/>
      <c r="IRO11" s="40"/>
      <c r="IRP11" s="40"/>
      <c r="IRQ11" s="40"/>
      <c r="IRR11" s="40"/>
      <c r="IRS11" s="40"/>
      <c r="IRT11" s="40"/>
      <c r="IRU11" s="40"/>
      <c r="IRV11" s="40"/>
      <c r="IRW11" s="40"/>
      <c r="IRX11" s="40"/>
      <c r="IRY11" s="40"/>
      <c r="IRZ11" s="40"/>
      <c r="ISA11" s="40"/>
      <c r="ISB11" s="40"/>
      <c r="ISC11" s="40"/>
      <c r="ISD11" s="40"/>
      <c r="ISE11" s="40"/>
      <c r="ISF11" s="40"/>
      <c r="ISG11" s="40"/>
      <c r="ISH11" s="40"/>
      <c r="ISI11" s="40"/>
      <c r="ISJ11" s="40"/>
      <c r="ISK11" s="40"/>
      <c r="ISL11" s="40"/>
      <c r="ISM11" s="40"/>
      <c r="ISN11" s="40"/>
      <c r="ISO11" s="40"/>
      <c r="ISP11" s="40"/>
      <c r="ISQ11" s="40"/>
      <c r="ISR11" s="40"/>
      <c r="ISS11" s="40"/>
      <c r="IST11" s="40"/>
      <c r="ISU11" s="40"/>
      <c r="ISV11" s="40"/>
      <c r="ISW11" s="40"/>
      <c r="ISX11" s="40"/>
      <c r="ISY11" s="40"/>
      <c r="ISZ11" s="40"/>
      <c r="ITA11" s="40"/>
      <c r="ITB11" s="40"/>
      <c r="ITC11" s="40"/>
      <c r="ITD11" s="40"/>
      <c r="ITE11" s="40"/>
      <c r="ITF11" s="40"/>
      <c r="ITG11" s="40"/>
      <c r="ITH11" s="40"/>
      <c r="ITI11" s="40"/>
      <c r="ITJ11" s="40"/>
      <c r="ITK11" s="40"/>
      <c r="ITL11" s="40"/>
      <c r="ITM11" s="40"/>
      <c r="ITN11" s="40"/>
      <c r="ITO11" s="40"/>
      <c r="ITP11" s="40"/>
      <c r="ITQ11" s="40"/>
      <c r="ITR11" s="40"/>
      <c r="ITS11" s="40"/>
      <c r="ITT11" s="40"/>
      <c r="ITU11" s="40"/>
      <c r="ITV11" s="40"/>
      <c r="ITW11" s="40"/>
      <c r="ITX11" s="40"/>
      <c r="ITY11" s="40"/>
      <c r="ITZ11" s="40"/>
      <c r="IUA11" s="40"/>
      <c r="IUB11" s="40"/>
      <c r="IUC11" s="40"/>
      <c r="IUD11" s="40"/>
      <c r="IUE11" s="40"/>
      <c r="IUF11" s="40"/>
      <c r="IUG11" s="40"/>
      <c r="IUH11" s="40"/>
      <c r="IUI11" s="40"/>
      <c r="IUJ11" s="40"/>
      <c r="IUK11" s="40"/>
      <c r="IUL11" s="40"/>
      <c r="IUM11" s="40"/>
      <c r="IUN11" s="40"/>
      <c r="IUO11" s="40"/>
      <c r="IUP11" s="40"/>
      <c r="IUQ11" s="40"/>
      <c r="IUR11" s="40"/>
      <c r="IUS11" s="40"/>
      <c r="IUT11" s="40"/>
      <c r="IUU11" s="40"/>
      <c r="IUV11" s="40"/>
      <c r="IUW11" s="40"/>
      <c r="IUX11" s="40"/>
      <c r="IUY11" s="40"/>
      <c r="IUZ11" s="40"/>
      <c r="IVA11" s="40"/>
      <c r="IVB11" s="40"/>
      <c r="IVC11" s="40"/>
      <c r="IVD11" s="40"/>
      <c r="IVE11" s="40"/>
      <c r="IVF11" s="40"/>
      <c r="IVG11" s="40"/>
      <c r="IVH11" s="40"/>
      <c r="IVI11" s="40"/>
      <c r="IVJ11" s="40"/>
      <c r="IVK11" s="40"/>
      <c r="IVL11" s="40"/>
      <c r="IVM11" s="40"/>
      <c r="IVN11" s="40"/>
      <c r="IVO11" s="40"/>
      <c r="IVP11" s="40"/>
      <c r="IVQ11" s="40"/>
      <c r="IVR11" s="40"/>
      <c r="IVS11" s="40"/>
      <c r="IVT11" s="40"/>
      <c r="IVU11" s="40"/>
      <c r="IVV11" s="40"/>
      <c r="IVW11" s="40"/>
      <c r="IVX11" s="40"/>
      <c r="IVY11" s="40"/>
      <c r="IVZ11" s="40"/>
      <c r="IWA11" s="40"/>
      <c r="IWB11" s="40"/>
      <c r="IWC11" s="40"/>
      <c r="IWD11" s="40"/>
      <c r="IWE11" s="40"/>
      <c r="IWF11" s="40"/>
      <c r="IWG11" s="40"/>
      <c r="IWH11" s="40"/>
      <c r="IWI11" s="40"/>
      <c r="IWJ11" s="40"/>
      <c r="IWK11" s="40"/>
      <c r="IWL11" s="40"/>
      <c r="IWM11" s="40"/>
      <c r="IWN11" s="40"/>
      <c r="IWO11" s="40"/>
      <c r="IWP11" s="40"/>
      <c r="IWQ11" s="40"/>
      <c r="IWR11" s="40"/>
      <c r="IWS11" s="40"/>
      <c r="IWT11" s="40"/>
      <c r="IWU11" s="40"/>
      <c r="IWV11" s="40"/>
      <c r="IWW11" s="40"/>
      <c r="IWX11" s="40"/>
      <c r="IWY11" s="40"/>
      <c r="IWZ11" s="40"/>
      <c r="IXA11" s="40"/>
      <c r="IXB11" s="40"/>
      <c r="IXC11" s="40"/>
      <c r="IXD11" s="40"/>
      <c r="IXE11" s="40"/>
      <c r="IXF11" s="40"/>
      <c r="IXG11" s="40"/>
      <c r="IXH11" s="40"/>
      <c r="IXI11" s="40"/>
      <c r="IXJ11" s="40"/>
      <c r="IXK11" s="40"/>
      <c r="IXL11" s="40"/>
      <c r="IXM11" s="40"/>
      <c r="IXN11" s="40"/>
      <c r="IXO11" s="40"/>
      <c r="IXP11" s="40"/>
      <c r="IXQ11" s="40"/>
      <c r="IXR11" s="40"/>
      <c r="IXS11" s="40"/>
      <c r="IXT11" s="40"/>
      <c r="IXU11" s="40"/>
      <c r="IXV11" s="40"/>
      <c r="IXW11" s="40"/>
      <c r="IXX11" s="40"/>
      <c r="IXY11" s="40"/>
      <c r="IXZ11" s="40"/>
      <c r="IYA11" s="40"/>
      <c r="IYB11" s="40"/>
      <c r="IYC11" s="40"/>
      <c r="IYD11" s="40"/>
      <c r="IYE11" s="40"/>
      <c r="IYF11" s="40"/>
      <c r="IYG11" s="40"/>
      <c r="IYH11" s="40"/>
      <c r="IYI11" s="40"/>
      <c r="IYJ11" s="40"/>
      <c r="IYK11" s="40"/>
      <c r="IYL11" s="40"/>
      <c r="IYM11" s="40"/>
      <c r="IYN11" s="40"/>
      <c r="IYO11" s="40"/>
      <c r="IYP11" s="40"/>
      <c r="IYQ11" s="40"/>
      <c r="IYR11" s="40"/>
      <c r="IYS11" s="40"/>
      <c r="IYT11" s="40"/>
      <c r="IYU11" s="40"/>
      <c r="IYV11" s="40"/>
      <c r="IYW11" s="40"/>
      <c r="IYX11" s="40"/>
      <c r="IYY11" s="40"/>
      <c r="IYZ11" s="40"/>
      <c r="IZA11" s="40"/>
      <c r="IZB11" s="40"/>
      <c r="IZC11" s="40"/>
      <c r="IZD11" s="40"/>
      <c r="IZE11" s="40"/>
      <c r="IZF11" s="40"/>
      <c r="IZG11" s="40"/>
      <c r="IZH11" s="40"/>
      <c r="IZI11" s="40"/>
      <c r="IZJ11" s="40"/>
      <c r="IZK11" s="40"/>
      <c r="IZL11" s="40"/>
      <c r="IZM11" s="40"/>
      <c r="IZN11" s="40"/>
      <c r="IZO11" s="40"/>
      <c r="IZP11" s="40"/>
      <c r="IZQ11" s="40"/>
      <c r="IZR11" s="40"/>
      <c r="IZS11" s="40"/>
      <c r="IZT11" s="40"/>
      <c r="IZU11" s="40"/>
      <c r="IZV11" s="40"/>
      <c r="IZW11" s="40"/>
      <c r="IZX11" s="40"/>
      <c r="IZY11" s="40"/>
      <c r="IZZ11" s="40"/>
      <c r="JAA11" s="40"/>
      <c r="JAB11" s="40"/>
      <c r="JAC11" s="40"/>
      <c r="JAD11" s="40"/>
      <c r="JAE11" s="40"/>
      <c r="JAF11" s="40"/>
      <c r="JAG11" s="40"/>
      <c r="JAH11" s="40"/>
      <c r="JAI11" s="40"/>
      <c r="JAJ11" s="40"/>
      <c r="JAK11" s="40"/>
      <c r="JAL11" s="40"/>
      <c r="JAM11" s="40"/>
      <c r="JAN11" s="40"/>
      <c r="JAO11" s="40"/>
      <c r="JAP11" s="40"/>
      <c r="JAQ11" s="40"/>
      <c r="JAR11" s="40"/>
      <c r="JAS11" s="40"/>
      <c r="JAT11" s="40"/>
      <c r="JAU11" s="40"/>
      <c r="JAV11" s="40"/>
      <c r="JAW11" s="40"/>
      <c r="JAX11" s="40"/>
      <c r="JAY11" s="40"/>
      <c r="JAZ11" s="40"/>
      <c r="JBA11" s="40"/>
      <c r="JBB11" s="40"/>
      <c r="JBC11" s="40"/>
      <c r="JBD11" s="40"/>
      <c r="JBE11" s="40"/>
      <c r="JBF11" s="40"/>
      <c r="JBG11" s="40"/>
      <c r="JBH11" s="40"/>
      <c r="JBI11" s="40"/>
      <c r="JBJ11" s="40"/>
      <c r="JBK11" s="40"/>
      <c r="JBL11" s="40"/>
      <c r="JBM11" s="40"/>
      <c r="JBN11" s="40"/>
      <c r="JBO11" s="40"/>
      <c r="JBP11" s="40"/>
      <c r="JBQ11" s="40"/>
      <c r="JBR11" s="40"/>
      <c r="JBS11" s="40"/>
      <c r="JBT11" s="40"/>
      <c r="JBU11" s="40"/>
      <c r="JBV11" s="40"/>
      <c r="JBW11" s="40"/>
      <c r="JBX11" s="40"/>
      <c r="JBY11" s="40"/>
      <c r="JBZ11" s="40"/>
      <c r="JCA11" s="40"/>
      <c r="JCB11" s="40"/>
      <c r="JCC11" s="40"/>
      <c r="JCD11" s="40"/>
      <c r="JCE11" s="40"/>
      <c r="JCF11" s="40"/>
      <c r="JCG11" s="40"/>
      <c r="JCH11" s="40"/>
      <c r="JCI11" s="40"/>
      <c r="JCJ11" s="40"/>
      <c r="JCK11" s="40"/>
      <c r="JCL11" s="40"/>
      <c r="JCM11" s="40"/>
      <c r="JCN11" s="40"/>
      <c r="JCO11" s="40"/>
      <c r="JCP11" s="40"/>
      <c r="JCQ11" s="40"/>
      <c r="JCR11" s="40"/>
      <c r="JCS11" s="40"/>
      <c r="JCT11" s="40"/>
      <c r="JCU11" s="40"/>
      <c r="JCV11" s="40"/>
      <c r="JCW11" s="40"/>
      <c r="JCX11" s="40"/>
      <c r="JCY11" s="40"/>
      <c r="JCZ11" s="40"/>
      <c r="JDA11" s="40"/>
      <c r="JDB11" s="40"/>
      <c r="JDC11" s="40"/>
      <c r="JDD11" s="40"/>
      <c r="JDE11" s="40"/>
      <c r="JDF11" s="40"/>
      <c r="JDG11" s="40"/>
      <c r="JDH11" s="40"/>
      <c r="JDI11" s="40"/>
      <c r="JDJ11" s="40"/>
      <c r="JDK11" s="40"/>
      <c r="JDL11" s="40"/>
      <c r="JDM11" s="40"/>
      <c r="JDN11" s="40"/>
      <c r="JDO11" s="40"/>
      <c r="JDP11" s="40"/>
      <c r="JDQ11" s="40"/>
      <c r="JDR11" s="40"/>
      <c r="JDS11" s="40"/>
      <c r="JDT11" s="40"/>
      <c r="JDU11" s="40"/>
      <c r="JDV11" s="40"/>
      <c r="JDW11" s="40"/>
      <c r="JDX11" s="40"/>
      <c r="JDY11" s="40"/>
      <c r="JDZ11" s="40"/>
      <c r="JEA11" s="40"/>
      <c r="JEB11" s="40"/>
      <c r="JEC11" s="40"/>
      <c r="JED11" s="40"/>
      <c r="JEE11" s="40"/>
      <c r="JEF11" s="40"/>
      <c r="JEG11" s="40"/>
      <c r="JEH11" s="40"/>
      <c r="JEI11" s="40"/>
      <c r="JEJ11" s="40"/>
      <c r="JEK11" s="40"/>
      <c r="JEL11" s="40"/>
      <c r="JEM11" s="40"/>
      <c r="JEN11" s="40"/>
      <c r="JEO11" s="40"/>
      <c r="JEP11" s="40"/>
      <c r="JEQ11" s="40"/>
      <c r="JER11" s="40"/>
      <c r="JES11" s="40"/>
      <c r="JET11" s="40"/>
      <c r="JEU11" s="40"/>
      <c r="JEV11" s="40"/>
      <c r="JEW11" s="40"/>
      <c r="JEX11" s="40"/>
      <c r="JEY11" s="40"/>
      <c r="JEZ11" s="40"/>
      <c r="JFA11" s="40"/>
      <c r="JFB11" s="40"/>
      <c r="JFC11" s="40"/>
      <c r="JFD11" s="40"/>
      <c r="JFE11" s="40"/>
      <c r="JFF11" s="40"/>
      <c r="JFG11" s="40"/>
      <c r="JFH11" s="40"/>
      <c r="JFI11" s="40"/>
      <c r="JFJ11" s="40"/>
      <c r="JFK11" s="40"/>
      <c r="JFL11" s="40"/>
      <c r="JFM11" s="40"/>
      <c r="JFN11" s="40"/>
      <c r="JFO11" s="40"/>
      <c r="JFP11" s="40"/>
      <c r="JFQ11" s="40"/>
      <c r="JFR11" s="40"/>
      <c r="JFS11" s="40"/>
      <c r="JFT11" s="40"/>
      <c r="JFU11" s="40"/>
      <c r="JFV11" s="40"/>
      <c r="JFW11" s="40"/>
      <c r="JFX11" s="40"/>
      <c r="JFY11" s="40"/>
      <c r="JFZ11" s="40"/>
      <c r="JGA11" s="40"/>
      <c r="JGB11" s="40"/>
      <c r="JGC11" s="40"/>
      <c r="JGD11" s="40"/>
      <c r="JGE11" s="40"/>
      <c r="JGF11" s="40"/>
      <c r="JGG11" s="40"/>
      <c r="JGH11" s="40"/>
      <c r="JGI11" s="40"/>
      <c r="JGJ11" s="40"/>
      <c r="JGK11" s="40"/>
      <c r="JGL11" s="40"/>
      <c r="JGM11" s="40"/>
      <c r="JGN11" s="40"/>
      <c r="JGO11" s="40"/>
      <c r="JGP11" s="40"/>
      <c r="JGQ11" s="40"/>
      <c r="JGR11" s="40"/>
      <c r="JGS11" s="40"/>
      <c r="JGT11" s="40"/>
      <c r="JGU11" s="40"/>
      <c r="JGV11" s="40"/>
      <c r="JGW11" s="40"/>
      <c r="JGX11" s="40"/>
      <c r="JGY11" s="40"/>
      <c r="JGZ11" s="40"/>
      <c r="JHA11" s="40"/>
      <c r="JHB11" s="40"/>
      <c r="JHC11" s="40"/>
      <c r="JHD11" s="40"/>
      <c r="JHE11" s="40"/>
      <c r="JHF11" s="40"/>
      <c r="JHG11" s="40"/>
      <c r="JHH11" s="40"/>
      <c r="JHI11" s="40"/>
      <c r="JHJ11" s="40"/>
      <c r="JHK11" s="40"/>
      <c r="JHL11" s="40"/>
      <c r="JHM11" s="40"/>
      <c r="JHN11" s="40"/>
      <c r="JHO11" s="40"/>
      <c r="JHP11" s="40"/>
      <c r="JHQ11" s="40"/>
      <c r="JHR11" s="40"/>
      <c r="JHS11" s="40"/>
      <c r="JHT11" s="40"/>
      <c r="JHU11" s="40"/>
      <c r="JHV11" s="40"/>
      <c r="JHW11" s="40"/>
      <c r="JHX11" s="40"/>
      <c r="JHY11" s="40"/>
      <c r="JHZ11" s="40"/>
      <c r="JIA11" s="40"/>
      <c r="JIB11" s="40"/>
      <c r="JIC11" s="40"/>
      <c r="JID11" s="40"/>
      <c r="JIE11" s="40"/>
      <c r="JIF11" s="40"/>
      <c r="JIG11" s="40"/>
      <c r="JIH11" s="40"/>
      <c r="JII11" s="40"/>
      <c r="JIJ11" s="40"/>
      <c r="JIK11" s="40"/>
      <c r="JIL11" s="40"/>
      <c r="JIM11" s="40"/>
      <c r="JIN11" s="40"/>
      <c r="JIO11" s="40"/>
      <c r="JIP11" s="40"/>
      <c r="JIQ11" s="40"/>
      <c r="JIR11" s="40"/>
      <c r="JIS11" s="40"/>
      <c r="JIT11" s="40"/>
      <c r="JIU11" s="40"/>
      <c r="JIV11" s="40"/>
      <c r="JIW11" s="40"/>
      <c r="JIX11" s="40"/>
      <c r="JIY11" s="40"/>
      <c r="JIZ11" s="40"/>
      <c r="JJA11" s="40"/>
      <c r="JJB11" s="40"/>
      <c r="JJC11" s="40"/>
      <c r="JJD11" s="40"/>
      <c r="JJE11" s="40"/>
      <c r="JJF11" s="40"/>
      <c r="JJG11" s="40"/>
      <c r="JJH11" s="40"/>
      <c r="JJI11" s="40"/>
      <c r="JJJ11" s="40"/>
      <c r="JJK11" s="40"/>
      <c r="JJL11" s="40"/>
      <c r="JJM11" s="40"/>
      <c r="JJN11" s="40"/>
      <c r="JJO11" s="40"/>
      <c r="JJP11" s="40"/>
      <c r="JJQ11" s="40"/>
      <c r="JJR11" s="40"/>
      <c r="JJS11" s="40"/>
      <c r="JJT11" s="40"/>
      <c r="JJU11" s="40"/>
      <c r="JJV11" s="40"/>
      <c r="JJW11" s="40"/>
      <c r="JJX11" s="40"/>
      <c r="JJY11" s="40"/>
      <c r="JJZ11" s="40"/>
      <c r="JKA11" s="40"/>
      <c r="JKB11" s="40"/>
      <c r="JKC11" s="40"/>
      <c r="JKD11" s="40"/>
      <c r="JKE11" s="40"/>
      <c r="JKF11" s="40"/>
      <c r="JKG11" s="40"/>
      <c r="JKH11" s="40"/>
      <c r="JKI11" s="40"/>
      <c r="JKJ11" s="40"/>
      <c r="JKK11" s="40"/>
      <c r="JKL11" s="40"/>
      <c r="JKM11" s="40"/>
      <c r="JKN11" s="40"/>
      <c r="JKO11" s="40"/>
      <c r="JKP11" s="40"/>
      <c r="JKQ11" s="40"/>
      <c r="JKR11" s="40"/>
      <c r="JKS11" s="40"/>
      <c r="JKT11" s="40"/>
      <c r="JKU11" s="40"/>
      <c r="JKV11" s="40"/>
      <c r="JKW11" s="40"/>
      <c r="JKX11" s="40"/>
      <c r="JKY11" s="40"/>
      <c r="JKZ11" s="40"/>
      <c r="JLA11" s="40"/>
      <c r="JLB11" s="40"/>
      <c r="JLC11" s="40"/>
      <c r="JLD11" s="40"/>
      <c r="JLE11" s="40"/>
      <c r="JLF11" s="40"/>
      <c r="JLG11" s="40"/>
      <c r="JLH11" s="40"/>
      <c r="JLI11" s="40"/>
      <c r="JLJ11" s="40"/>
      <c r="JLK11" s="40"/>
      <c r="JLL11" s="40"/>
      <c r="JLM11" s="40"/>
      <c r="JLN11" s="40"/>
      <c r="JLO11" s="40"/>
      <c r="JLP11" s="40"/>
      <c r="JLQ11" s="40"/>
      <c r="JLR11" s="40"/>
      <c r="JLS11" s="40"/>
      <c r="JLT11" s="40"/>
      <c r="JLU11" s="40"/>
      <c r="JLV11" s="40"/>
      <c r="JLW11" s="40"/>
      <c r="JLX11" s="40"/>
      <c r="JLY11" s="40"/>
      <c r="JLZ11" s="40"/>
      <c r="JMA11" s="40"/>
      <c r="JMB11" s="40"/>
      <c r="JMC11" s="40"/>
      <c r="JMD11" s="40"/>
      <c r="JME11" s="40"/>
      <c r="JMF11" s="40"/>
      <c r="JMG11" s="40"/>
      <c r="JMH11" s="40"/>
      <c r="JMI11" s="40"/>
      <c r="JMJ11" s="40"/>
      <c r="JMK11" s="40"/>
      <c r="JML11" s="40"/>
      <c r="JMM11" s="40"/>
      <c r="JMN11" s="40"/>
      <c r="JMO11" s="40"/>
      <c r="JMP11" s="40"/>
      <c r="JMQ11" s="40"/>
      <c r="JMR11" s="40"/>
      <c r="JMS11" s="40"/>
      <c r="JMT11" s="40"/>
      <c r="JMU11" s="40"/>
      <c r="JMV11" s="40"/>
      <c r="JMW11" s="40"/>
      <c r="JMX11" s="40"/>
      <c r="JMY11" s="40"/>
      <c r="JMZ11" s="40"/>
      <c r="JNA11" s="40"/>
      <c r="JNB11" s="40"/>
      <c r="JNC11" s="40"/>
      <c r="JND11" s="40"/>
      <c r="JNE11" s="40"/>
      <c r="JNF11" s="40"/>
      <c r="JNG11" s="40"/>
      <c r="JNH11" s="40"/>
      <c r="JNI11" s="40"/>
      <c r="JNJ11" s="40"/>
      <c r="JNK11" s="40"/>
      <c r="JNL11" s="40"/>
      <c r="JNM11" s="40"/>
      <c r="JNN11" s="40"/>
      <c r="JNO11" s="40"/>
      <c r="JNP11" s="40"/>
      <c r="JNQ11" s="40"/>
      <c r="JNR11" s="40"/>
      <c r="JNS11" s="40"/>
      <c r="JNT11" s="40"/>
      <c r="JNU11" s="40"/>
      <c r="JNV11" s="40"/>
      <c r="JNW11" s="40"/>
      <c r="JNX11" s="40"/>
      <c r="JNY11" s="40"/>
      <c r="JNZ11" s="40"/>
      <c r="JOA11" s="40"/>
      <c r="JOB11" s="40"/>
      <c r="JOC11" s="40"/>
      <c r="JOD11" s="40"/>
      <c r="JOE11" s="40"/>
      <c r="JOF11" s="40"/>
      <c r="JOG11" s="40"/>
      <c r="JOH11" s="40"/>
      <c r="JOI11" s="40"/>
      <c r="JOJ11" s="40"/>
      <c r="JOK11" s="40"/>
      <c r="JOL11" s="40"/>
      <c r="JOM11" s="40"/>
      <c r="JON11" s="40"/>
      <c r="JOO11" s="40"/>
      <c r="JOP11" s="40"/>
      <c r="JOQ11" s="40"/>
      <c r="JOR11" s="40"/>
      <c r="JOS11" s="40"/>
      <c r="JOT11" s="40"/>
      <c r="JOU11" s="40"/>
      <c r="JOV11" s="40"/>
      <c r="JOW11" s="40"/>
      <c r="JOX11" s="40"/>
      <c r="JOY11" s="40"/>
      <c r="JOZ11" s="40"/>
      <c r="JPA11" s="40"/>
      <c r="JPB11" s="40"/>
      <c r="JPC11" s="40"/>
      <c r="JPD11" s="40"/>
      <c r="JPE11" s="40"/>
      <c r="JPF11" s="40"/>
      <c r="JPG11" s="40"/>
      <c r="JPH11" s="40"/>
      <c r="JPI11" s="40"/>
      <c r="JPJ11" s="40"/>
      <c r="JPK11" s="40"/>
      <c r="JPL11" s="40"/>
      <c r="JPM11" s="40"/>
      <c r="JPN11" s="40"/>
      <c r="JPO11" s="40"/>
      <c r="JPP11" s="40"/>
      <c r="JPQ11" s="40"/>
      <c r="JPR11" s="40"/>
      <c r="JPS11" s="40"/>
      <c r="JPT11" s="40"/>
      <c r="JPU11" s="40"/>
      <c r="JPV11" s="40"/>
      <c r="JPW11" s="40"/>
      <c r="JPX11" s="40"/>
      <c r="JPY11" s="40"/>
      <c r="JPZ11" s="40"/>
      <c r="JQA11" s="40"/>
      <c r="JQB11" s="40"/>
      <c r="JQC11" s="40"/>
      <c r="JQD11" s="40"/>
      <c r="JQE11" s="40"/>
      <c r="JQF11" s="40"/>
      <c r="JQG11" s="40"/>
      <c r="JQH11" s="40"/>
      <c r="JQI11" s="40"/>
      <c r="JQJ11" s="40"/>
      <c r="JQK11" s="40"/>
      <c r="JQL11" s="40"/>
      <c r="JQM11" s="40"/>
      <c r="JQN11" s="40"/>
      <c r="JQO11" s="40"/>
      <c r="JQP11" s="40"/>
      <c r="JQQ11" s="40"/>
      <c r="JQR11" s="40"/>
      <c r="JQS11" s="40"/>
      <c r="JQT11" s="40"/>
      <c r="JQU11" s="40"/>
      <c r="JQV11" s="40"/>
      <c r="JQW11" s="40"/>
      <c r="JQX11" s="40"/>
      <c r="JQY11" s="40"/>
      <c r="JQZ11" s="40"/>
      <c r="JRA11" s="40"/>
      <c r="JRB11" s="40"/>
      <c r="JRC11" s="40"/>
      <c r="JRD11" s="40"/>
      <c r="JRE11" s="40"/>
      <c r="JRF11" s="40"/>
      <c r="JRG11" s="40"/>
      <c r="JRH11" s="40"/>
      <c r="JRI11" s="40"/>
      <c r="JRJ11" s="40"/>
      <c r="JRK11" s="40"/>
      <c r="JRL11" s="40"/>
      <c r="JRM11" s="40"/>
      <c r="JRN11" s="40"/>
      <c r="JRO11" s="40"/>
      <c r="JRP11" s="40"/>
      <c r="JRQ11" s="40"/>
      <c r="JRR11" s="40"/>
      <c r="JRS11" s="40"/>
      <c r="JRT11" s="40"/>
      <c r="JRU11" s="40"/>
      <c r="JRV11" s="40"/>
      <c r="JRW11" s="40"/>
      <c r="JRX11" s="40"/>
      <c r="JRY11" s="40"/>
      <c r="JRZ11" s="40"/>
      <c r="JSA11" s="40"/>
      <c r="JSB11" s="40"/>
      <c r="JSC11" s="40"/>
      <c r="JSD11" s="40"/>
      <c r="JSE11" s="40"/>
      <c r="JSF11" s="40"/>
      <c r="JSG11" s="40"/>
      <c r="JSH11" s="40"/>
      <c r="JSI11" s="40"/>
      <c r="JSJ11" s="40"/>
      <c r="JSK11" s="40"/>
      <c r="JSL11" s="40"/>
      <c r="JSM11" s="40"/>
      <c r="JSN11" s="40"/>
      <c r="JSO11" s="40"/>
      <c r="JSP11" s="40"/>
      <c r="JSQ11" s="40"/>
      <c r="JSR11" s="40"/>
      <c r="JSS11" s="40"/>
      <c r="JST11" s="40"/>
      <c r="JSU11" s="40"/>
      <c r="JSV11" s="40"/>
      <c r="JSW11" s="40"/>
      <c r="JSX11" s="40"/>
      <c r="JSY11" s="40"/>
      <c r="JSZ11" s="40"/>
      <c r="JTA11" s="40"/>
      <c r="JTB11" s="40"/>
      <c r="JTC11" s="40"/>
      <c r="JTD11" s="40"/>
      <c r="JTE11" s="40"/>
      <c r="JTF11" s="40"/>
      <c r="JTG11" s="40"/>
      <c r="JTH11" s="40"/>
      <c r="JTI11" s="40"/>
      <c r="JTJ11" s="40"/>
      <c r="JTK11" s="40"/>
      <c r="JTL11" s="40"/>
      <c r="JTM11" s="40"/>
      <c r="JTN11" s="40"/>
      <c r="JTO11" s="40"/>
      <c r="JTP11" s="40"/>
      <c r="JTQ11" s="40"/>
      <c r="JTR11" s="40"/>
      <c r="JTS11" s="40"/>
      <c r="JTT11" s="40"/>
      <c r="JTU11" s="40"/>
      <c r="JTV11" s="40"/>
      <c r="JTW11" s="40"/>
      <c r="JTX11" s="40"/>
      <c r="JTY11" s="40"/>
      <c r="JTZ11" s="40"/>
      <c r="JUA11" s="40"/>
      <c r="JUB11" s="40"/>
      <c r="JUC11" s="40"/>
      <c r="JUD11" s="40"/>
      <c r="JUE11" s="40"/>
      <c r="JUF11" s="40"/>
      <c r="JUG11" s="40"/>
      <c r="JUH11" s="40"/>
      <c r="JUI11" s="40"/>
      <c r="JUJ11" s="40"/>
      <c r="JUK11" s="40"/>
      <c r="JUL11" s="40"/>
      <c r="JUM11" s="40"/>
      <c r="JUN11" s="40"/>
      <c r="JUO11" s="40"/>
      <c r="JUP11" s="40"/>
      <c r="JUQ11" s="40"/>
      <c r="JUR11" s="40"/>
      <c r="JUS11" s="40"/>
      <c r="JUT11" s="40"/>
      <c r="JUU11" s="40"/>
      <c r="JUV11" s="40"/>
      <c r="JUW11" s="40"/>
      <c r="JUX11" s="40"/>
      <c r="JUY11" s="40"/>
      <c r="JUZ11" s="40"/>
      <c r="JVA11" s="40"/>
      <c r="JVB11" s="40"/>
      <c r="JVC11" s="40"/>
      <c r="JVD11" s="40"/>
      <c r="JVE11" s="40"/>
      <c r="JVF11" s="40"/>
      <c r="JVG11" s="40"/>
      <c r="JVH11" s="40"/>
      <c r="JVI11" s="40"/>
      <c r="JVJ11" s="40"/>
      <c r="JVK11" s="40"/>
      <c r="JVL11" s="40"/>
      <c r="JVM11" s="40"/>
      <c r="JVN11" s="40"/>
      <c r="JVO11" s="40"/>
      <c r="JVP11" s="40"/>
      <c r="JVQ11" s="40"/>
      <c r="JVR11" s="40"/>
      <c r="JVS11" s="40"/>
      <c r="JVT11" s="40"/>
      <c r="JVU11" s="40"/>
      <c r="JVV11" s="40"/>
      <c r="JVW11" s="40"/>
      <c r="JVX11" s="40"/>
      <c r="JVY11" s="40"/>
      <c r="JVZ11" s="40"/>
      <c r="JWA11" s="40"/>
      <c r="JWB11" s="40"/>
      <c r="JWC11" s="40"/>
      <c r="JWD11" s="40"/>
      <c r="JWE11" s="40"/>
      <c r="JWF11" s="40"/>
      <c r="JWG11" s="40"/>
      <c r="JWH11" s="40"/>
      <c r="JWI11" s="40"/>
      <c r="JWJ11" s="40"/>
      <c r="JWK11" s="40"/>
      <c r="JWL11" s="40"/>
      <c r="JWM11" s="40"/>
      <c r="JWN11" s="40"/>
      <c r="JWO11" s="40"/>
      <c r="JWP11" s="40"/>
      <c r="JWQ11" s="40"/>
      <c r="JWR11" s="40"/>
      <c r="JWS11" s="40"/>
      <c r="JWT11" s="40"/>
      <c r="JWU11" s="40"/>
      <c r="JWV11" s="40"/>
      <c r="JWW11" s="40"/>
      <c r="JWX11" s="40"/>
      <c r="JWY11" s="40"/>
      <c r="JWZ11" s="40"/>
      <c r="JXA11" s="40"/>
      <c r="JXB11" s="40"/>
      <c r="JXC11" s="40"/>
      <c r="JXD11" s="40"/>
      <c r="JXE11" s="40"/>
      <c r="JXF11" s="40"/>
      <c r="JXG11" s="40"/>
      <c r="JXH11" s="40"/>
      <c r="JXI11" s="40"/>
      <c r="JXJ11" s="40"/>
      <c r="JXK11" s="40"/>
      <c r="JXL11" s="40"/>
      <c r="JXM11" s="40"/>
      <c r="JXN11" s="40"/>
      <c r="JXO11" s="40"/>
      <c r="JXP11" s="40"/>
      <c r="JXQ11" s="40"/>
      <c r="JXR11" s="40"/>
      <c r="JXS11" s="40"/>
      <c r="JXT11" s="40"/>
      <c r="JXU11" s="40"/>
      <c r="JXV11" s="40"/>
      <c r="JXW11" s="40"/>
      <c r="JXX11" s="40"/>
      <c r="JXY11" s="40"/>
      <c r="JXZ11" s="40"/>
      <c r="JYA11" s="40"/>
      <c r="JYB11" s="40"/>
      <c r="JYC11" s="40"/>
      <c r="JYD11" s="40"/>
      <c r="JYE11" s="40"/>
      <c r="JYF11" s="40"/>
      <c r="JYG11" s="40"/>
      <c r="JYH11" s="40"/>
      <c r="JYI11" s="40"/>
      <c r="JYJ11" s="40"/>
      <c r="JYK11" s="40"/>
      <c r="JYL11" s="40"/>
      <c r="JYM11" s="40"/>
      <c r="JYN11" s="40"/>
      <c r="JYO11" s="40"/>
      <c r="JYP11" s="40"/>
      <c r="JYQ11" s="40"/>
      <c r="JYR11" s="40"/>
      <c r="JYS11" s="40"/>
      <c r="JYT11" s="40"/>
      <c r="JYU11" s="40"/>
      <c r="JYV11" s="40"/>
      <c r="JYW11" s="40"/>
      <c r="JYX11" s="40"/>
      <c r="JYY11" s="40"/>
      <c r="JYZ11" s="40"/>
      <c r="JZA11" s="40"/>
      <c r="JZB11" s="40"/>
      <c r="JZC11" s="40"/>
      <c r="JZD11" s="40"/>
      <c r="JZE11" s="40"/>
      <c r="JZF11" s="40"/>
      <c r="JZG11" s="40"/>
      <c r="JZH11" s="40"/>
      <c r="JZI11" s="40"/>
      <c r="JZJ11" s="40"/>
      <c r="JZK11" s="40"/>
      <c r="JZL11" s="40"/>
      <c r="JZM11" s="40"/>
      <c r="JZN11" s="40"/>
      <c r="JZO11" s="40"/>
      <c r="JZP11" s="40"/>
      <c r="JZQ11" s="40"/>
      <c r="JZR11" s="40"/>
      <c r="JZS11" s="40"/>
      <c r="JZT11" s="40"/>
      <c r="JZU11" s="40"/>
      <c r="JZV11" s="40"/>
      <c r="JZW11" s="40"/>
      <c r="JZX11" s="40"/>
      <c r="JZY11" s="40"/>
      <c r="JZZ11" s="40"/>
      <c r="KAA11" s="40"/>
      <c r="KAB11" s="40"/>
      <c r="KAC11" s="40"/>
      <c r="KAD11" s="40"/>
      <c r="KAE11" s="40"/>
      <c r="KAF11" s="40"/>
      <c r="KAG11" s="40"/>
      <c r="KAH11" s="40"/>
      <c r="KAI11" s="40"/>
      <c r="KAJ11" s="40"/>
      <c r="KAK11" s="40"/>
      <c r="KAL11" s="40"/>
      <c r="KAM11" s="40"/>
      <c r="KAN11" s="40"/>
      <c r="KAO11" s="40"/>
      <c r="KAP11" s="40"/>
      <c r="KAQ11" s="40"/>
      <c r="KAR11" s="40"/>
      <c r="KAS11" s="40"/>
      <c r="KAT11" s="40"/>
      <c r="KAU11" s="40"/>
      <c r="KAV11" s="40"/>
      <c r="KAW11" s="40"/>
      <c r="KAX11" s="40"/>
      <c r="KAY11" s="40"/>
      <c r="KAZ11" s="40"/>
      <c r="KBA11" s="40"/>
      <c r="KBB11" s="40"/>
      <c r="KBC11" s="40"/>
      <c r="KBD11" s="40"/>
      <c r="KBE11" s="40"/>
      <c r="KBF11" s="40"/>
      <c r="KBG11" s="40"/>
      <c r="KBH11" s="40"/>
      <c r="KBI11" s="40"/>
      <c r="KBJ11" s="40"/>
      <c r="KBK11" s="40"/>
      <c r="KBL11" s="40"/>
      <c r="KBM11" s="40"/>
      <c r="KBN11" s="40"/>
      <c r="KBO11" s="40"/>
      <c r="KBP11" s="40"/>
      <c r="KBQ11" s="40"/>
      <c r="KBR11" s="40"/>
      <c r="KBS11" s="40"/>
      <c r="KBT11" s="40"/>
      <c r="KBU11" s="40"/>
      <c r="KBV11" s="40"/>
      <c r="KBW11" s="40"/>
      <c r="KBX11" s="40"/>
      <c r="KBY11" s="40"/>
      <c r="KBZ11" s="40"/>
      <c r="KCA11" s="40"/>
      <c r="KCB11" s="40"/>
      <c r="KCC11" s="40"/>
      <c r="KCD11" s="40"/>
      <c r="KCE11" s="40"/>
      <c r="KCF11" s="40"/>
      <c r="KCG11" s="40"/>
      <c r="KCH11" s="40"/>
      <c r="KCI11" s="40"/>
      <c r="KCJ11" s="40"/>
      <c r="KCK11" s="40"/>
      <c r="KCL11" s="40"/>
      <c r="KCM11" s="40"/>
      <c r="KCN11" s="40"/>
      <c r="KCO11" s="40"/>
      <c r="KCP11" s="40"/>
      <c r="KCQ11" s="40"/>
      <c r="KCR11" s="40"/>
      <c r="KCS11" s="40"/>
      <c r="KCT11" s="40"/>
      <c r="KCU11" s="40"/>
      <c r="KCV11" s="40"/>
      <c r="KCW11" s="40"/>
      <c r="KCX11" s="40"/>
      <c r="KCY11" s="40"/>
      <c r="KCZ11" s="40"/>
      <c r="KDA11" s="40"/>
      <c r="KDB11" s="40"/>
      <c r="KDC11" s="40"/>
      <c r="KDD11" s="40"/>
      <c r="KDE11" s="40"/>
      <c r="KDF11" s="40"/>
      <c r="KDG11" s="40"/>
      <c r="KDH11" s="40"/>
      <c r="KDI11" s="40"/>
      <c r="KDJ11" s="40"/>
      <c r="KDK11" s="40"/>
      <c r="KDL11" s="40"/>
      <c r="KDM11" s="40"/>
      <c r="KDN11" s="40"/>
      <c r="KDO11" s="40"/>
      <c r="KDP11" s="40"/>
      <c r="KDQ11" s="40"/>
      <c r="KDR11" s="40"/>
      <c r="KDS11" s="40"/>
      <c r="KDT11" s="40"/>
      <c r="KDU11" s="40"/>
      <c r="KDV11" s="40"/>
      <c r="KDW11" s="40"/>
      <c r="KDX11" s="40"/>
      <c r="KDY11" s="40"/>
      <c r="KDZ11" s="40"/>
      <c r="KEA11" s="40"/>
      <c r="KEB11" s="40"/>
      <c r="KEC11" s="40"/>
      <c r="KED11" s="40"/>
      <c r="KEE11" s="40"/>
      <c r="KEF11" s="40"/>
      <c r="KEG11" s="40"/>
      <c r="KEH11" s="40"/>
      <c r="KEI11" s="40"/>
      <c r="KEJ11" s="40"/>
      <c r="KEK11" s="40"/>
      <c r="KEL11" s="40"/>
      <c r="KEM11" s="40"/>
      <c r="KEN11" s="40"/>
      <c r="KEO11" s="40"/>
      <c r="KEP11" s="40"/>
      <c r="KEQ11" s="40"/>
      <c r="KER11" s="40"/>
      <c r="KES11" s="40"/>
      <c r="KET11" s="40"/>
      <c r="KEU11" s="40"/>
      <c r="KEV11" s="40"/>
      <c r="KEW11" s="40"/>
      <c r="KEX11" s="40"/>
      <c r="KEY11" s="40"/>
      <c r="KEZ11" s="40"/>
      <c r="KFA11" s="40"/>
      <c r="KFB11" s="40"/>
      <c r="KFC11" s="40"/>
      <c r="KFD11" s="40"/>
      <c r="KFE11" s="40"/>
      <c r="KFF11" s="40"/>
      <c r="KFG11" s="40"/>
      <c r="KFH11" s="40"/>
      <c r="KFI11" s="40"/>
      <c r="KFJ11" s="40"/>
      <c r="KFK11" s="40"/>
      <c r="KFL11" s="40"/>
      <c r="KFM11" s="40"/>
      <c r="KFN11" s="40"/>
      <c r="KFO11" s="40"/>
      <c r="KFP11" s="40"/>
      <c r="KFQ11" s="40"/>
      <c r="KFR11" s="40"/>
      <c r="KFS11" s="40"/>
      <c r="KFT11" s="40"/>
      <c r="KFU11" s="40"/>
      <c r="KFV11" s="40"/>
      <c r="KFW11" s="40"/>
      <c r="KFX11" s="40"/>
      <c r="KFY11" s="40"/>
      <c r="KFZ11" s="40"/>
      <c r="KGA11" s="40"/>
      <c r="KGB11" s="40"/>
      <c r="KGC11" s="40"/>
      <c r="KGD11" s="40"/>
      <c r="KGE11" s="40"/>
      <c r="KGF11" s="40"/>
      <c r="KGG11" s="40"/>
      <c r="KGH11" s="40"/>
      <c r="KGI11" s="40"/>
      <c r="KGJ11" s="40"/>
      <c r="KGK11" s="40"/>
      <c r="KGL11" s="40"/>
      <c r="KGM11" s="40"/>
      <c r="KGN11" s="40"/>
      <c r="KGO11" s="40"/>
      <c r="KGP11" s="40"/>
      <c r="KGQ11" s="40"/>
      <c r="KGR11" s="40"/>
      <c r="KGS11" s="40"/>
      <c r="KGT11" s="40"/>
      <c r="KGU11" s="40"/>
      <c r="KGV11" s="40"/>
      <c r="KGW11" s="40"/>
      <c r="KGX11" s="40"/>
      <c r="KGY11" s="40"/>
      <c r="KGZ11" s="40"/>
      <c r="KHA11" s="40"/>
      <c r="KHB11" s="40"/>
      <c r="KHC11" s="40"/>
      <c r="KHD11" s="40"/>
      <c r="KHE11" s="40"/>
      <c r="KHF11" s="40"/>
      <c r="KHG11" s="40"/>
      <c r="KHH11" s="40"/>
      <c r="KHI11" s="40"/>
      <c r="KHJ11" s="40"/>
      <c r="KHK11" s="40"/>
      <c r="KHL11" s="40"/>
      <c r="KHM11" s="40"/>
      <c r="KHN11" s="40"/>
      <c r="KHO11" s="40"/>
      <c r="KHP11" s="40"/>
      <c r="KHQ11" s="40"/>
      <c r="KHR11" s="40"/>
      <c r="KHS11" s="40"/>
      <c r="KHT11" s="40"/>
      <c r="KHU11" s="40"/>
      <c r="KHV11" s="40"/>
      <c r="KHW11" s="40"/>
      <c r="KHX11" s="40"/>
      <c r="KHY11" s="40"/>
      <c r="KHZ11" s="40"/>
      <c r="KIA11" s="40"/>
      <c r="KIB11" s="40"/>
      <c r="KIC11" s="40"/>
      <c r="KID11" s="40"/>
      <c r="KIE11" s="40"/>
      <c r="KIF11" s="40"/>
      <c r="KIG11" s="40"/>
      <c r="KIH11" s="40"/>
      <c r="KII11" s="40"/>
      <c r="KIJ11" s="40"/>
      <c r="KIK11" s="40"/>
      <c r="KIL11" s="40"/>
      <c r="KIM11" s="40"/>
      <c r="KIN11" s="40"/>
      <c r="KIO11" s="40"/>
      <c r="KIP11" s="40"/>
      <c r="KIQ11" s="40"/>
      <c r="KIR11" s="40"/>
      <c r="KIS11" s="40"/>
      <c r="KIT11" s="40"/>
      <c r="KIU11" s="40"/>
      <c r="KIV11" s="40"/>
      <c r="KIW11" s="40"/>
      <c r="KIX11" s="40"/>
      <c r="KIY11" s="40"/>
      <c r="KIZ11" s="40"/>
      <c r="KJA11" s="40"/>
      <c r="KJB11" s="40"/>
      <c r="KJC11" s="40"/>
      <c r="KJD11" s="40"/>
      <c r="KJE11" s="40"/>
      <c r="KJF11" s="40"/>
      <c r="KJG11" s="40"/>
      <c r="KJH11" s="40"/>
      <c r="KJI11" s="40"/>
      <c r="KJJ11" s="40"/>
      <c r="KJK11" s="40"/>
      <c r="KJL11" s="40"/>
      <c r="KJM11" s="40"/>
      <c r="KJN11" s="40"/>
      <c r="KJO11" s="40"/>
      <c r="KJP11" s="40"/>
      <c r="KJQ11" s="40"/>
      <c r="KJR11" s="40"/>
      <c r="KJS11" s="40"/>
      <c r="KJT11" s="40"/>
      <c r="KJU11" s="40"/>
      <c r="KJV11" s="40"/>
      <c r="KJW11" s="40"/>
      <c r="KJX11" s="40"/>
      <c r="KJY11" s="40"/>
      <c r="KJZ11" s="40"/>
      <c r="KKA11" s="40"/>
      <c r="KKB11" s="40"/>
      <c r="KKC11" s="40"/>
      <c r="KKD11" s="40"/>
      <c r="KKE11" s="40"/>
      <c r="KKF11" s="40"/>
      <c r="KKG11" s="40"/>
      <c r="KKH11" s="40"/>
      <c r="KKI11" s="40"/>
      <c r="KKJ11" s="40"/>
      <c r="KKK11" s="40"/>
      <c r="KKL11" s="40"/>
      <c r="KKM11" s="40"/>
      <c r="KKN11" s="40"/>
      <c r="KKO11" s="40"/>
      <c r="KKP11" s="40"/>
      <c r="KKQ11" s="40"/>
      <c r="KKR11" s="40"/>
      <c r="KKS11" s="40"/>
      <c r="KKT11" s="40"/>
      <c r="KKU11" s="40"/>
      <c r="KKV11" s="40"/>
      <c r="KKW11" s="40"/>
      <c r="KKX11" s="40"/>
      <c r="KKY11" s="40"/>
      <c r="KKZ11" s="40"/>
      <c r="KLA11" s="40"/>
      <c r="KLB11" s="40"/>
      <c r="KLC11" s="40"/>
      <c r="KLD11" s="40"/>
      <c r="KLE11" s="40"/>
      <c r="KLF11" s="40"/>
      <c r="KLG11" s="40"/>
      <c r="KLH11" s="40"/>
      <c r="KLI11" s="40"/>
      <c r="KLJ11" s="40"/>
      <c r="KLK11" s="40"/>
      <c r="KLL11" s="40"/>
      <c r="KLM11" s="40"/>
      <c r="KLN11" s="40"/>
      <c r="KLO11" s="40"/>
      <c r="KLP11" s="40"/>
      <c r="KLQ11" s="40"/>
      <c r="KLR11" s="40"/>
      <c r="KLS11" s="40"/>
      <c r="KLT11" s="40"/>
      <c r="KLU11" s="40"/>
      <c r="KLV11" s="40"/>
      <c r="KLW11" s="40"/>
      <c r="KLX11" s="40"/>
      <c r="KLY11" s="40"/>
      <c r="KLZ11" s="40"/>
      <c r="KMA11" s="40"/>
      <c r="KMB11" s="40"/>
      <c r="KMC11" s="40"/>
      <c r="KMD11" s="40"/>
      <c r="KME11" s="40"/>
      <c r="KMF11" s="40"/>
      <c r="KMG11" s="40"/>
      <c r="KMH11" s="40"/>
      <c r="KMI11" s="40"/>
      <c r="KMJ11" s="40"/>
      <c r="KMK11" s="40"/>
      <c r="KML11" s="40"/>
      <c r="KMM11" s="40"/>
      <c r="KMN11" s="40"/>
      <c r="KMO11" s="40"/>
      <c r="KMP11" s="40"/>
      <c r="KMQ11" s="40"/>
      <c r="KMR11" s="40"/>
      <c r="KMS11" s="40"/>
      <c r="KMT11" s="40"/>
      <c r="KMU11" s="40"/>
      <c r="KMV11" s="40"/>
      <c r="KMW11" s="40"/>
      <c r="KMX11" s="40"/>
      <c r="KMY11" s="40"/>
      <c r="KMZ11" s="40"/>
      <c r="KNA11" s="40"/>
      <c r="KNB11" s="40"/>
      <c r="KNC11" s="40"/>
      <c r="KND11" s="40"/>
      <c r="KNE11" s="40"/>
      <c r="KNF11" s="40"/>
      <c r="KNG11" s="40"/>
      <c r="KNH11" s="40"/>
      <c r="KNI11" s="40"/>
      <c r="KNJ11" s="40"/>
      <c r="KNK11" s="40"/>
      <c r="KNL11" s="40"/>
      <c r="KNM11" s="40"/>
      <c r="KNN11" s="40"/>
      <c r="KNO11" s="40"/>
      <c r="KNP11" s="40"/>
      <c r="KNQ11" s="40"/>
      <c r="KNR11" s="40"/>
      <c r="KNS11" s="40"/>
      <c r="KNT11" s="40"/>
      <c r="KNU11" s="40"/>
      <c r="KNV11" s="40"/>
      <c r="KNW11" s="40"/>
      <c r="KNX11" s="40"/>
      <c r="KNY11" s="40"/>
      <c r="KNZ11" s="40"/>
      <c r="KOA11" s="40"/>
      <c r="KOB11" s="40"/>
      <c r="KOC11" s="40"/>
      <c r="KOD11" s="40"/>
      <c r="KOE11" s="40"/>
      <c r="KOF11" s="40"/>
      <c r="KOG11" s="40"/>
      <c r="KOH11" s="40"/>
      <c r="KOI11" s="40"/>
      <c r="KOJ11" s="40"/>
      <c r="KOK11" s="40"/>
      <c r="KOL11" s="40"/>
      <c r="KOM11" s="40"/>
      <c r="KON11" s="40"/>
      <c r="KOO11" s="40"/>
      <c r="KOP11" s="40"/>
      <c r="KOQ11" s="40"/>
      <c r="KOR11" s="40"/>
      <c r="KOS11" s="40"/>
      <c r="KOT11" s="40"/>
      <c r="KOU11" s="40"/>
      <c r="KOV11" s="40"/>
      <c r="KOW11" s="40"/>
      <c r="KOX11" s="40"/>
      <c r="KOY11" s="40"/>
      <c r="KOZ11" s="40"/>
      <c r="KPA11" s="40"/>
      <c r="KPB11" s="40"/>
      <c r="KPC11" s="40"/>
      <c r="KPD11" s="40"/>
      <c r="KPE11" s="40"/>
      <c r="KPF11" s="40"/>
      <c r="KPG11" s="40"/>
      <c r="KPH11" s="40"/>
      <c r="KPI11" s="40"/>
      <c r="KPJ11" s="40"/>
      <c r="KPK11" s="40"/>
      <c r="KPL11" s="40"/>
      <c r="KPM11" s="40"/>
      <c r="KPN11" s="40"/>
      <c r="KPO11" s="40"/>
      <c r="KPP11" s="40"/>
      <c r="KPQ11" s="40"/>
      <c r="KPR11" s="40"/>
      <c r="KPS11" s="40"/>
      <c r="KPT11" s="40"/>
      <c r="KPU11" s="40"/>
      <c r="KPV11" s="40"/>
      <c r="KPW11" s="40"/>
      <c r="KPX11" s="40"/>
      <c r="KPY11" s="40"/>
      <c r="KPZ11" s="40"/>
      <c r="KQA11" s="40"/>
      <c r="KQB11" s="40"/>
      <c r="KQC11" s="40"/>
      <c r="KQD11" s="40"/>
      <c r="KQE11" s="40"/>
      <c r="KQF11" s="40"/>
      <c r="KQG11" s="40"/>
      <c r="KQH11" s="40"/>
      <c r="KQI11" s="40"/>
      <c r="KQJ11" s="40"/>
      <c r="KQK11" s="40"/>
      <c r="KQL11" s="40"/>
      <c r="KQM11" s="40"/>
      <c r="KQN11" s="40"/>
      <c r="KQO11" s="40"/>
      <c r="KQP11" s="40"/>
      <c r="KQQ11" s="40"/>
      <c r="KQR11" s="40"/>
      <c r="KQS11" s="40"/>
      <c r="KQT11" s="40"/>
      <c r="KQU11" s="40"/>
      <c r="KQV11" s="40"/>
      <c r="KQW11" s="40"/>
      <c r="KQX11" s="40"/>
      <c r="KQY11" s="40"/>
      <c r="KQZ11" s="40"/>
      <c r="KRA11" s="40"/>
      <c r="KRB11" s="40"/>
      <c r="KRC11" s="40"/>
      <c r="KRD11" s="40"/>
      <c r="KRE11" s="40"/>
      <c r="KRF11" s="40"/>
      <c r="KRG11" s="40"/>
      <c r="KRH11" s="40"/>
      <c r="KRI11" s="40"/>
      <c r="KRJ11" s="40"/>
      <c r="KRK11" s="40"/>
      <c r="KRL11" s="40"/>
      <c r="KRM11" s="40"/>
      <c r="KRN11" s="40"/>
      <c r="KRO11" s="40"/>
      <c r="KRP11" s="40"/>
      <c r="KRQ11" s="40"/>
      <c r="KRR11" s="40"/>
      <c r="KRS11" s="40"/>
      <c r="KRT11" s="40"/>
      <c r="KRU11" s="40"/>
      <c r="KRV11" s="40"/>
      <c r="KRW11" s="40"/>
      <c r="KRX11" s="40"/>
      <c r="KRY11" s="40"/>
      <c r="KRZ11" s="40"/>
      <c r="KSA11" s="40"/>
      <c r="KSB11" s="40"/>
      <c r="KSC11" s="40"/>
      <c r="KSD11" s="40"/>
      <c r="KSE11" s="40"/>
      <c r="KSF11" s="40"/>
      <c r="KSG11" s="40"/>
      <c r="KSH11" s="40"/>
      <c r="KSI11" s="40"/>
      <c r="KSJ11" s="40"/>
      <c r="KSK11" s="40"/>
      <c r="KSL11" s="40"/>
      <c r="KSM11" s="40"/>
      <c r="KSN11" s="40"/>
      <c r="KSO11" s="40"/>
      <c r="KSP11" s="40"/>
      <c r="KSQ11" s="40"/>
      <c r="KSR11" s="40"/>
      <c r="KSS11" s="40"/>
      <c r="KST11" s="40"/>
      <c r="KSU11" s="40"/>
      <c r="KSV11" s="40"/>
      <c r="KSW11" s="40"/>
      <c r="KSX11" s="40"/>
      <c r="KSY11" s="40"/>
      <c r="KSZ11" s="40"/>
      <c r="KTA11" s="40"/>
      <c r="KTB11" s="40"/>
      <c r="KTC11" s="40"/>
      <c r="KTD11" s="40"/>
      <c r="KTE11" s="40"/>
      <c r="KTF11" s="40"/>
      <c r="KTG11" s="40"/>
      <c r="KTH11" s="40"/>
      <c r="KTI11" s="40"/>
      <c r="KTJ11" s="40"/>
      <c r="KTK11" s="40"/>
      <c r="KTL11" s="40"/>
      <c r="KTM11" s="40"/>
      <c r="KTN11" s="40"/>
      <c r="KTO11" s="40"/>
      <c r="KTP11" s="40"/>
      <c r="KTQ11" s="40"/>
      <c r="KTR11" s="40"/>
      <c r="KTS11" s="40"/>
      <c r="KTT11" s="40"/>
      <c r="KTU11" s="40"/>
      <c r="KTV11" s="40"/>
      <c r="KTW11" s="40"/>
      <c r="KTX11" s="40"/>
      <c r="KTY11" s="40"/>
      <c r="KTZ11" s="40"/>
      <c r="KUA11" s="40"/>
      <c r="KUB11" s="40"/>
      <c r="KUC11" s="40"/>
      <c r="KUD11" s="40"/>
      <c r="KUE11" s="40"/>
      <c r="KUF11" s="40"/>
      <c r="KUG11" s="40"/>
      <c r="KUH11" s="40"/>
      <c r="KUI11" s="40"/>
      <c r="KUJ11" s="40"/>
      <c r="KUK11" s="40"/>
      <c r="KUL11" s="40"/>
      <c r="KUM11" s="40"/>
      <c r="KUN11" s="40"/>
      <c r="KUO11" s="40"/>
      <c r="KUP11" s="40"/>
      <c r="KUQ11" s="40"/>
      <c r="KUR11" s="40"/>
      <c r="KUS11" s="40"/>
      <c r="KUT11" s="40"/>
      <c r="KUU11" s="40"/>
      <c r="KUV11" s="40"/>
      <c r="KUW11" s="40"/>
      <c r="KUX11" s="40"/>
      <c r="KUY11" s="40"/>
      <c r="KUZ11" s="40"/>
      <c r="KVA11" s="40"/>
      <c r="KVB11" s="40"/>
      <c r="KVC11" s="40"/>
      <c r="KVD11" s="40"/>
      <c r="KVE11" s="40"/>
      <c r="KVF11" s="40"/>
      <c r="KVG11" s="40"/>
      <c r="KVH11" s="40"/>
      <c r="KVI11" s="40"/>
      <c r="KVJ11" s="40"/>
      <c r="KVK11" s="40"/>
      <c r="KVL11" s="40"/>
      <c r="KVM11" s="40"/>
      <c r="KVN11" s="40"/>
      <c r="KVO11" s="40"/>
      <c r="KVP11" s="40"/>
      <c r="KVQ11" s="40"/>
      <c r="KVR11" s="40"/>
      <c r="KVS11" s="40"/>
      <c r="KVT11" s="40"/>
      <c r="KVU11" s="40"/>
      <c r="KVV11" s="40"/>
      <c r="KVW11" s="40"/>
      <c r="KVX11" s="40"/>
      <c r="KVY11" s="40"/>
      <c r="KVZ11" s="40"/>
      <c r="KWA11" s="40"/>
      <c r="KWB11" s="40"/>
      <c r="KWC11" s="40"/>
      <c r="KWD11" s="40"/>
      <c r="KWE11" s="40"/>
      <c r="KWF11" s="40"/>
      <c r="KWG11" s="40"/>
      <c r="KWH11" s="40"/>
      <c r="KWI11" s="40"/>
      <c r="KWJ11" s="40"/>
      <c r="KWK11" s="40"/>
      <c r="KWL11" s="40"/>
      <c r="KWM11" s="40"/>
      <c r="KWN11" s="40"/>
      <c r="KWO11" s="40"/>
      <c r="KWP11" s="40"/>
      <c r="KWQ11" s="40"/>
      <c r="KWR11" s="40"/>
      <c r="KWS11" s="40"/>
      <c r="KWT11" s="40"/>
      <c r="KWU11" s="40"/>
      <c r="KWV11" s="40"/>
      <c r="KWW11" s="40"/>
      <c r="KWX11" s="40"/>
      <c r="KWY11" s="40"/>
      <c r="KWZ11" s="40"/>
      <c r="KXA11" s="40"/>
      <c r="KXB11" s="40"/>
      <c r="KXC11" s="40"/>
      <c r="KXD11" s="40"/>
      <c r="KXE11" s="40"/>
      <c r="KXF11" s="40"/>
      <c r="KXG11" s="40"/>
      <c r="KXH11" s="40"/>
      <c r="KXI11" s="40"/>
      <c r="KXJ11" s="40"/>
      <c r="KXK11" s="40"/>
      <c r="KXL11" s="40"/>
      <c r="KXM11" s="40"/>
      <c r="KXN11" s="40"/>
      <c r="KXO11" s="40"/>
      <c r="KXP11" s="40"/>
      <c r="KXQ11" s="40"/>
      <c r="KXR11" s="40"/>
      <c r="KXS11" s="40"/>
      <c r="KXT11" s="40"/>
      <c r="KXU11" s="40"/>
      <c r="KXV11" s="40"/>
      <c r="KXW11" s="40"/>
      <c r="KXX11" s="40"/>
      <c r="KXY11" s="40"/>
      <c r="KXZ11" s="40"/>
      <c r="KYA11" s="40"/>
      <c r="KYB11" s="40"/>
      <c r="KYC11" s="40"/>
      <c r="KYD11" s="40"/>
      <c r="KYE11" s="40"/>
      <c r="KYF11" s="40"/>
      <c r="KYG11" s="40"/>
      <c r="KYH11" s="40"/>
      <c r="KYI11" s="40"/>
      <c r="KYJ11" s="40"/>
      <c r="KYK11" s="40"/>
      <c r="KYL11" s="40"/>
      <c r="KYM11" s="40"/>
      <c r="KYN11" s="40"/>
      <c r="KYO11" s="40"/>
      <c r="KYP11" s="40"/>
      <c r="KYQ11" s="40"/>
      <c r="KYR11" s="40"/>
      <c r="KYS11" s="40"/>
      <c r="KYT11" s="40"/>
      <c r="KYU11" s="40"/>
      <c r="KYV11" s="40"/>
      <c r="KYW11" s="40"/>
      <c r="KYX11" s="40"/>
      <c r="KYY11" s="40"/>
      <c r="KYZ11" s="40"/>
      <c r="KZA11" s="40"/>
      <c r="KZB11" s="40"/>
      <c r="KZC11" s="40"/>
      <c r="KZD11" s="40"/>
      <c r="KZE11" s="40"/>
      <c r="KZF11" s="40"/>
      <c r="KZG11" s="40"/>
      <c r="KZH11" s="40"/>
      <c r="KZI11" s="40"/>
      <c r="KZJ11" s="40"/>
      <c r="KZK11" s="40"/>
      <c r="KZL11" s="40"/>
      <c r="KZM11" s="40"/>
      <c r="KZN11" s="40"/>
      <c r="KZO11" s="40"/>
      <c r="KZP11" s="40"/>
      <c r="KZQ11" s="40"/>
      <c r="KZR11" s="40"/>
      <c r="KZS11" s="40"/>
      <c r="KZT11" s="40"/>
      <c r="KZU11" s="40"/>
      <c r="KZV11" s="40"/>
      <c r="KZW11" s="40"/>
      <c r="KZX11" s="40"/>
      <c r="KZY11" s="40"/>
      <c r="KZZ11" s="40"/>
      <c r="LAA11" s="40"/>
      <c r="LAB11" s="40"/>
      <c r="LAC11" s="40"/>
      <c r="LAD11" s="40"/>
      <c r="LAE11" s="40"/>
      <c r="LAF11" s="40"/>
      <c r="LAG11" s="40"/>
      <c r="LAH11" s="40"/>
      <c r="LAI11" s="40"/>
      <c r="LAJ11" s="40"/>
      <c r="LAK11" s="40"/>
      <c r="LAL11" s="40"/>
      <c r="LAM11" s="40"/>
      <c r="LAN11" s="40"/>
      <c r="LAO11" s="40"/>
      <c r="LAP11" s="40"/>
      <c r="LAQ11" s="40"/>
      <c r="LAR11" s="40"/>
      <c r="LAS11" s="40"/>
      <c r="LAT11" s="40"/>
      <c r="LAU11" s="40"/>
      <c r="LAV11" s="40"/>
      <c r="LAW11" s="40"/>
      <c r="LAX11" s="40"/>
      <c r="LAY11" s="40"/>
      <c r="LAZ11" s="40"/>
      <c r="LBA11" s="40"/>
      <c r="LBB11" s="40"/>
      <c r="LBC11" s="40"/>
      <c r="LBD11" s="40"/>
      <c r="LBE11" s="40"/>
      <c r="LBF11" s="40"/>
      <c r="LBG11" s="40"/>
      <c r="LBH11" s="40"/>
      <c r="LBI11" s="40"/>
      <c r="LBJ11" s="40"/>
      <c r="LBK11" s="40"/>
      <c r="LBL11" s="40"/>
      <c r="LBM11" s="40"/>
      <c r="LBN11" s="40"/>
      <c r="LBO11" s="40"/>
      <c r="LBP11" s="40"/>
      <c r="LBQ11" s="40"/>
      <c r="LBR11" s="40"/>
      <c r="LBS11" s="40"/>
      <c r="LBT11" s="40"/>
      <c r="LBU11" s="40"/>
      <c r="LBV11" s="40"/>
      <c r="LBW11" s="40"/>
      <c r="LBX11" s="40"/>
      <c r="LBY11" s="40"/>
      <c r="LBZ11" s="40"/>
      <c r="LCA11" s="40"/>
      <c r="LCB11" s="40"/>
      <c r="LCC11" s="40"/>
      <c r="LCD11" s="40"/>
      <c r="LCE11" s="40"/>
      <c r="LCF11" s="40"/>
      <c r="LCG11" s="40"/>
      <c r="LCH11" s="40"/>
      <c r="LCI11" s="40"/>
      <c r="LCJ11" s="40"/>
      <c r="LCK11" s="40"/>
      <c r="LCL11" s="40"/>
      <c r="LCM11" s="40"/>
      <c r="LCN11" s="40"/>
      <c r="LCO11" s="40"/>
      <c r="LCP11" s="40"/>
      <c r="LCQ11" s="40"/>
      <c r="LCR11" s="40"/>
      <c r="LCS11" s="40"/>
      <c r="LCT11" s="40"/>
      <c r="LCU11" s="40"/>
      <c r="LCV11" s="40"/>
      <c r="LCW11" s="40"/>
      <c r="LCX11" s="40"/>
      <c r="LCY11" s="40"/>
      <c r="LCZ11" s="40"/>
      <c r="LDA11" s="40"/>
      <c r="LDB11" s="40"/>
      <c r="LDC11" s="40"/>
      <c r="LDD11" s="40"/>
      <c r="LDE11" s="40"/>
      <c r="LDF11" s="40"/>
      <c r="LDG11" s="40"/>
      <c r="LDH11" s="40"/>
      <c r="LDI11" s="40"/>
      <c r="LDJ11" s="40"/>
      <c r="LDK11" s="40"/>
      <c r="LDL11" s="40"/>
      <c r="LDM11" s="40"/>
      <c r="LDN11" s="40"/>
      <c r="LDO11" s="40"/>
      <c r="LDP11" s="40"/>
      <c r="LDQ11" s="40"/>
      <c r="LDR11" s="40"/>
      <c r="LDS11" s="40"/>
      <c r="LDT11" s="40"/>
      <c r="LDU11" s="40"/>
      <c r="LDV11" s="40"/>
      <c r="LDW11" s="40"/>
      <c r="LDX11" s="40"/>
      <c r="LDY11" s="40"/>
      <c r="LDZ11" s="40"/>
      <c r="LEA11" s="40"/>
      <c r="LEB11" s="40"/>
      <c r="LEC11" s="40"/>
      <c r="LED11" s="40"/>
      <c r="LEE11" s="40"/>
      <c r="LEF11" s="40"/>
      <c r="LEG11" s="40"/>
      <c r="LEH11" s="40"/>
      <c r="LEI11" s="40"/>
      <c r="LEJ11" s="40"/>
      <c r="LEK11" s="40"/>
      <c r="LEL11" s="40"/>
      <c r="LEM11" s="40"/>
      <c r="LEN11" s="40"/>
      <c r="LEO11" s="40"/>
      <c r="LEP11" s="40"/>
      <c r="LEQ11" s="40"/>
      <c r="LER11" s="40"/>
      <c r="LES11" s="40"/>
      <c r="LET11" s="40"/>
      <c r="LEU11" s="40"/>
      <c r="LEV11" s="40"/>
      <c r="LEW11" s="40"/>
      <c r="LEX11" s="40"/>
      <c r="LEY11" s="40"/>
      <c r="LEZ11" s="40"/>
      <c r="LFA11" s="40"/>
      <c r="LFB11" s="40"/>
      <c r="LFC11" s="40"/>
      <c r="LFD11" s="40"/>
      <c r="LFE11" s="40"/>
      <c r="LFF11" s="40"/>
      <c r="LFG11" s="40"/>
      <c r="LFH11" s="40"/>
      <c r="LFI11" s="40"/>
      <c r="LFJ11" s="40"/>
      <c r="LFK11" s="40"/>
      <c r="LFL11" s="40"/>
      <c r="LFM11" s="40"/>
      <c r="LFN11" s="40"/>
      <c r="LFO11" s="40"/>
      <c r="LFP11" s="40"/>
      <c r="LFQ11" s="40"/>
      <c r="LFR11" s="40"/>
      <c r="LFS11" s="40"/>
      <c r="LFT11" s="40"/>
      <c r="LFU11" s="40"/>
      <c r="LFV11" s="40"/>
      <c r="LFW11" s="40"/>
      <c r="LFX11" s="40"/>
      <c r="LFY11" s="40"/>
      <c r="LFZ11" s="40"/>
      <c r="LGA11" s="40"/>
      <c r="LGB11" s="40"/>
      <c r="LGC11" s="40"/>
      <c r="LGD11" s="40"/>
      <c r="LGE11" s="40"/>
      <c r="LGF11" s="40"/>
      <c r="LGG11" s="40"/>
      <c r="LGH11" s="40"/>
      <c r="LGI11" s="40"/>
      <c r="LGJ11" s="40"/>
      <c r="LGK11" s="40"/>
      <c r="LGL11" s="40"/>
      <c r="LGM11" s="40"/>
      <c r="LGN11" s="40"/>
      <c r="LGO11" s="40"/>
      <c r="LGP11" s="40"/>
      <c r="LGQ11" s="40"/>
      <c r="LGR11" s="40"/>
      <c r="LGS11" s="40"/>
      <c r="LGT11" s="40"/>
      <c r="LGU11" s="40"/>
      <c r="LGV11" s="40"/>
      <c r="LGW11" s="40"/>
      <c r="LGX11" s="40"/>
      <c r="LGY11" s="40"/>
      <c r="LGZ11" s="40"/>
      <c r="LHA11" s="40"/>
      <c r="LHB11" s="40"/>
      <c r="LHC11" s="40"/>
      <c r="LHD11" s="40"/>
      <c r="LHE11" s="40"/>
      <c r="LHF11" s="40"/>
      <c r="LHG11" s="40"/>
      <c r="LHH11" s="40"/>
      <c r="LHI11" s="40"/>
      <c r="LHJ11" s="40"/>
      <c r="LHK11" s="40"/>
      <c r="LHL11" s="40"/>
      <c r="LHM11" s="40"/>
      <c r="LHN11" s="40"/>
      <c r="LHO11" s="40"/>
      <c r="LHP11" s="40"/>
      <c r="LHQ11" s="40"/>
      <c r="LHR11" s="40"/>
      <c r="LHS11" s="40"/>
      <c r="LHT11" s="40"/>
      <c r="LHU11" s="40"/>
      <c r="LHV11" s="40"/>
      <c r="LHW11" s="40"/>
      <c r="LHX11" s="40"/>
      <c r="LHY11" s="40"/>
      <c r="LHZ11" s="40"/>
      <c r="LIA11" s="40"/>
      <c r="LIB11" s="40"/>
      <c r="LIC11" s="40"/>
      <c r="LID11" s="40"/>
      <c r="LIE11" s="40"/>
      <c r="LIF11" s="40"/>
      <c r="LIG11" s="40"/>
      <c r="LIH11" s="40"/>
      <c r="LII11" s="40"/>
      <c r="LIJ11" s="40"/>
      <c r="LIK11" s="40"/>
      <c r="LIL11" s="40"/>
      <c r="LIM11" s="40"/>
      <c r="LIN11" s="40"/>
      <c r="LIO11" s="40"/>
      <c r="LIP11" s="40"/>
      <c r="LIQ11" s="40"/>
      <c r="LIR11" s="40"/>
      <c r="LIS11" s="40"/>
      <c r="LIT11" s="40"/>
      <c r="LIU11" s="40"/>
      <c r="LIV11" s="40"/>
      <c r="LIW11" s="40"/>
      <c r="LIX11" s="40"/>
      <c r="LIY11" s="40"/>
      <c r="LIZ11" s="40"/>
      <c r="LJA11" s="40"/>
      <c r="LJB11" s="40"/>
      <c r="LJC11" s="40"/>
      <c r="LJD11" s="40"/>
      <c r="LJE11" s="40"/>
      <c r="LJF11" s="40"/>
      <c r="LJG11" s="40"/>
      <c r="LJH11" s="40"/>
      <c r="LJI11" s="40"/>
      <c r="LJJ11" s="40"/>
      <c r="LJK11" s="40"/>
      <c r="LJL11" s="40"/>
      <c r="LJM11" s="40"/>
      <c r="LJN11" s="40"/>
      <c r="LJO11" s="40"/>
      <c r="LJP11" s="40"/>
      <c r="LJQ11" s="40"/>
      <c r="LJR11" s="40"/>
      <c r="LJS11" s="40"/>
      <c r="LJT11" s="40"/>
      <c r="LJU11" s="40"/>
      <c r="LJV11" s="40"/>
      <c r="LJW11" s="40"/>
      <c r="LJX11" s="40"/>
      <c r="LJY11" s="40"/>
      <c r="LJZ11" s="40"/>
      <c r="LKA11" s="40"/>
      <c r="LKB11" s="40"/>
      <c r="LKC11" s="40"/>
      <c r="LKD11" s="40"/>
      <c r="LKE11" s="40"/>
      <c r="LKF11" s="40"/>
      <c r="LKG11" s="40"/>
      <c r="LKH11" s="40"/>
      <c r="LKI11" s="40"/>
      <c r="LKJ11" s="40"/>
      <c r="LKK11" s="40"/>
      <c r="LKL11" s="40"/>
      <c r="LKM11" s="40"/>
      <c r="LKN11" s="40"/>
      <c r="LKO11" s="40"/>
      <c r="LKP11" s="40"/>
      <c r="LKQ11" s="40"/>
      <c r="LKR11" s="40"/>
      <c r="LKS11" s="40"/>
      <c r="LKT11" s="40"/>
      <c r="LKU11" s="40"/>
      <c r="LKV11" s="40"/>
      <c r="LKW11" s="40"/>
      <c r="LKX11" s="40"/>
      <c r="LKY11" s="40"/>
      <c r="LKZ11" s="40"/>
      <c r="LLA11" s="40"/>
      <c r="LLB11" s="40"/>
      <c r="LLC11" s="40"/>
      <c r="LLD11" s="40"/>
      <c r="LLE11" s="40"/>
      <c r="LLF11" s="40"/>
      <c r="LLG11" s="40"/>
      <c r="LLH11" s="40"/>
      <c r="LLI11" s="40"/>
      <c r="LLJ11" s="40"/>
      <c r="LLK11" s="40"/>
      <c r="LLL11" s="40"/>
      <c r="LLM11" s="40"/>
      <c r="LLN11" s="40"/>
      <c r="LLO11" s="40"/>
      <c r="LLP11" s="40"/>
      <c r="LLQ11" s="40"/>
      <c r="LLR11" s="40"/>
      <c r="LLS11" s="40"/>
      <c r="LLT11" s="40"/>
      <c r="LLU11" s="40"/>
      <c r="LLV11" s="40"/>
      <c r="LLW11" s="40"/>
      <c r="LLX11" s="40"/>
      <c r="LLY11" s="40"/>
      <c r="LLZ11" s="40"/>
      <c r="LMA11" s="40"/>
      <c r="LMB11" s="40"/>
      <c r="LMC11" s="40"/>
      <c r="LMD11" s="40"/>
      <c r="LME11" s="40"/>
      <c r="LMF11" s="40"/>
      <c r="LMG11" s="40"/>
      <c r="LMH11" s="40"/>
      <c r="LMI11" s="40"/>
      <c r="LMJ11" s="40"/>
      <c r="LMK11" s="40"/>
      <c r="LML11" s="40"/>
      <c r="LMM11" s="40"/>
      <c r="LMN11" s="40"/>
      <c r="LMO11" s="40"/>
      <c r="LMP11" s="40"/>
      <c r="LMQ11" s="40"/>
      <c r="LMR11" s="40"/>
      <c r="LMS11" s="40"/>
      <c r="LMT11" s="40"/>
      <c r="LMU11" s="40"/>
      <c r="LMV11" s="40"/>
      <c r="LMW11" s="40"/>
      <c r="LMX11" s="40"/>
      <c r="LMY11" s="40"/>
      <c r="LMZ11" s="40"/>
      <c r="LNA11" s="40"/>
      <c r="LNB11" s="40"/>
      <c r="LNC11" s="40"/>
      <c r="LND11" s="40"/>
      <c r="LNE11" s="40"/>
      <c r="LNF11" s="40"/>
      <c r="LNG11" s="40"/>
      <c r="LNH11" s="40"/>
      <c r="LNI11" s="40"/>
      <c r="LNJ11" s="40"/>
      <c r="LNK11" s="40"/>
      <c r="LNL11" s="40"/>
      <c r="LNM11" s="40"/>
      <c r="LNN11" s="40"/>
      <c r="LNO11" s="40"/>
      <c r="LNP11" s="40"/>
      <c r="LNQ11" s="40"/>
      <c r="LNR11" s="40"/>
      <c r="LNS11" s="40"/>
      <c r="LNT11" s="40"/>
      <c r="LNU11" s="40"/>
      <c r="LNV11" s="40"/>
      <c r="LNW11" s="40"/>
      <c r="LNX11" s="40"/>
      <c r="LNY11" s="40"/>
      <c r="LNZ11" s="40"/>
      <c r="LOA11" s="40"/>
      <c r="LOB11" s="40"/>
      <c r="LOC11" s="40"/>
      <c r="LOD11" s="40"/>
      <c r="LOE11" s="40"/>
      <c r="LOF11" s="40"/>
      <c r="LOG11" s="40"/>
      <c r="LOH11" s="40"/>
      <c r="LOI11" s="40"/>
      <c r="LOJ11" s="40"/>
      <c r="LOK11" s="40"/>
      <c r="LOL11" s="40"/>
      <c r="LOM11" s="40"/>
      <c r="LON11" s="40"/>
      <c r="LOO11" s="40"/>
      <c r="LOP11" s="40"/>
      <c r="LOQ11" s="40"/>
      <c r="LOR11" s="40"/>
      <c r="LOS11" s="40"/>
      <c r="LOT11" s="40"/>
      <c r="LOU11" s="40"/>
      <c r="LOV11" s="40"/>
      <c r="LOW11" s="40"/>
      <c r="LOX11" s="40"/>
      <c r="LOY11" s="40"/>
      <c r="LOZ11" s="40"/>
      <c r="LPA11" s="40"/>
      <c r="LPB11" s="40"/>
      <c r="LPC11" s="40"/>
      <c r="LPD11" s="40"/>
      <c r="LPE11" s="40"/>
      <c r="LPF11" s="40"/>
      <c r="LPG11" s="40"/>
      <c r="LPH11" s="40"/>
      <c r="LPI11" s="40"/>
      <c r="LPJ11" s="40"/>
      <c r="LPK11" s="40"/>
      <c r="LPL11" s="40"/>
      <c r="LPM11" s="40"/>
      <c r="LPN11" s="40"/>
      <c r="LPO11" s="40"/>
      <c r="LPP11" s="40"/>
      <c r="LPQ11" s="40"/>
      <c r="LPR11" s="40"/>
      <c r="LPS11" s="40"/>
      <c r="LPT11" s="40"/>
      <c r="LPU11" s="40"/>
      <c r="LPV11" s="40"/>
      <c r="LPW11" s="40"/>
      <c r="LPX11" s="40"/>
      <c r="LPY11" s="40"/>
      <c r="LPZ11" s="40"/>
      <c r="LQA11" s="40"/>
      <c r="LQB11" s="40"/>
      <c r="LQC11" s="40"/>
      <c r="LQD11" s="40"/>
      <c r="LQE11" s="40"/>
      <c r="LQF11" s="40"/>
      <c r="LQG11" s="40"/>
      <c r="LQH11" s="40"/>
      <c r="LQI11" s="40"/>
      <c r="LQJ11" s="40"/>
      <c r="LQK11" s="40"/>
      <c r="LQL11" s="40"/>
      <c r="LQM11" s="40"/>
      <c r="LQN11" s="40"/>
      <c r="LQO11" s="40"/>
      <c r="LQP11" s="40"/>
      <c r="LQQ11" s="40"/>
      <c r="LQR11" s="40"/>
      <c r="LQS11" s="40"/>
      <c r="LQT11" s="40"/>
      <c r="LQU11" s="40"/>
      <c r="LQV11" s="40"/>
      <c r="LQW11" s="40"/>
      <c r="LQX11" s="40"/>
      <c r="LQY11" s="40"/>
      <c r="LQZ11" s="40"/>
      <c r="LRA11" s="40"/>
      <c r="LRB11" s="40"/>
      <c r="LRC11" s="40"/>
      <c r="LRD11" s="40"/>
      <c r="LRE11" s="40"/>
      <c r="LRF11" s="40"/>
      <c r="LRG11" s="40"/>
      <c r="LRH11" s="40"/>
      <c r="LRI11" s="40"/>
      <c r="LRJ11" s="40"/>
      <c r="LRK11" s="40"/>
      <c r="LRL11" s="40"/>
      <c r="LRM11" s="40"/>
      <c r="LRN11" s="40"/>
      <c r="LRO11" s="40"/>
      <c r="LRP11" s="40"/>
      <c r="LRQ11" s="40"/>
      <c r="LRR11" s="40"/>
      <c r="LRS11" s="40"/>
      <c r="LRT11" s="40"/>
      <c r="LRU11" s="40"/>
      <c r="LRV11" s="40"/>
      <c r="LRW11" s="40"/>
      <c r="LRX11" s="40"/>
      <c r="LRY11" s="40"/>
      <c r="LRZ11" s="40"/>
      <c r="LSA11" s="40"/>
      <c r="LSB11" s="40"/>
      <c r="LSC11" s="40"/>
      <c r="LSD11" s="40"/>
      <c r="LSE11" s="40"/>
      <c r="LSF11" s="40"/>
      <c r="LSG11" s="40"/>
      <c r="LSH11" s="40"/>
      <c r="LSI11" s="40"/>
      <c r="LSJ11" s="40"/>
      <c r="LSK11" s="40"/>
      <c r="LSL11" s="40"/>
      <c r="LSM11" s="40"/>
      <c r="LSN11" s="40"/>
      <c r="LSO11" s="40"/>
      <c r="LSP11" s="40"/>
      <c r="LSQ11" s="40"/>
      <c r="LSR11" s="40"/>
      <c r="LSS11" s="40"/>
      <c r="LST11" s="40"/>
      <c r="LSU11" s="40"/>
      <c r="LSV11" s="40"/>
      <c r="LSW11" s="40"/>
      <c r="LSX11" s="40"/>
      <c r="LSY11" s="40"/>
      <c r="LSZ11" s="40"/>
      <c r="LTA11" s="40"/>
      <c r="LTB11" s="40"/>
      <c r="LTC11" s="40"/>
      <c r="LTD11" s="40"/>
      <c r="LTE11" s="40"/>
      <c r="LTF11" s="40"/>
      <c r="LTG11" s="40"/>
      <c r="LTH11" s="40"/>
      <c r="LTI11" s="40"/>
      <c r="LTJ11" s="40"/>
      <c r="LTK11" s="40"/>
      <c r="LTL11" s="40"/>
      <c r="LTM11" s="40"/>
      <c r="LTN11" s="40"/>
      <c r="LTO11" s="40"/>
      <c r="LTP11" s="40"/>
      <c r="LTQ11" s="40"/>
      <c r="LTR11" s="40"/>
      <c r="LTS11" s="40"/>
      <c r="LTT11" s="40"/>
      <c r="LTU11" s="40"/>
      <c r="LTV11" s="40"/>
      <c r="LTW11" s="40"/>
      <c r="LTX11" s="40"/>
      <c r="LTY11" s="40"/>
      <c r="LTZ11" s="40"/>
      <c r="LUA11" s="40"/>
      <c r="LUB11" s="40"/>
      <c r="LUC11" s="40"/>
      <c r="LUD11" s="40"/>
      <c r="LUE11" s="40"/>
      <c r="LUF11" s="40"/>
      <c r="LUG11" s="40"/>
      <c r="LUH11" s="40"/>
      <c r="LUI11" s="40"/>
      <c r="LUJ11" s="40"/>
      <c r="LUK11" s="40"/>
      <c r="LUL11" s="40"/>
      <c r="LUM11" s="40"/>
      <c r="LUN11" s="40"/>
      <c r="LUO11" s="40"/>
      <c r="LUP11" s="40"/>
      <c r="LUQ11" s="40"/>
      <c r="LUR11" s="40"/>
      <c r="LUS11" s="40"/>
      <c r="LUT11" s="40"/>
      <c r="LUU11" s="40"/>
      <c r="LUV11" s="40"/>
      <c r="LUW11" s="40"/>
      <c r="LUX11" s="40"/>
      <c r="LUY11" s="40"/>
      <c r="LUZ11" s="40"/>
      <c r="LVA11" s="40"/>
      <c r="LVB11" s="40"/>
      <c r="LVC11" s="40"/>
      <c r="LVD11" s="40"/>
      <c r="LVE11" s="40"/>
      <c r="LVF11" s="40"/>
      <c r="LVG11" s="40"/>
      <c r="LVH11" s="40"/>
      <c r="LVI11" s="40"/>
      <c r="LVJ11" s="40"/>
      <c r="LVK11" s="40"/>
      <c r="LVL11" s="40"/>
      <c r="LVM11" s="40"/>
      <c r="LVN11" s="40"/>
      <c r="LVO11" s="40"/>
      <c r="LVP11" s="40"/>
      <c r="LVQ11" s="40"/>
      <c r="LVR11" s="40"/>
      <c r="LVS11" s="40"/>
      <c r="LVT11" s="40"/>
      <c r="LVU11" s="40"/>
      <c r="LVV11" s="40"/>
      <c r="LVW11" s="40"/>
      <c r="LVX11" s="40"/>
      <c r="LVY11" s="40"/>
      <c r="LVZ11" s="40"/>
      <c r="LWA11" s="40"/>
      <c r="LWB11" s="40"/>
      <c r="LWC11" s="40"/>
      <c r="LWD11" s="40"/>
      <c r="LWE11" s="40"/>
      <c r="LWF11" s="40"/>
      <c r="LWG11" s="40"/>
      <c r="LWH11" s="40"/>
      <c r="LWI11" s="40"/>
      <c r="LWJ11" s="40"/>
      <c r="LWK11" s="40"/>
      <c r="LWL11" s="40"/>
      <c r="LWM11" s="40"/>
      <c r="LWN11" s="40"/>
      <c r="LWO11" s="40"/>
      <c r="LWP11" s="40"/>
      <c r="LWQ11" s="40"/>
      <c r="LWR11" s="40"/>
      <c r="LWS11" s="40"/>
      <c r="LWT11" s="40"/>
      <c r="LWU11" s="40"/>
      <c r="LWV11" s="40"/>
      <c r="LWW11" s="40"/>
      <c r="LWX11" s="40"/>
      <c r="LWY11" s="40"/>
      <c r="LWZ11" s="40"/>
      <c r="LXA11" s="40"/>
      <c r="LXB11" s="40"/>
      <c r="LXC11" s="40"/>
      <c r="LXD11" s="40"/>
      <c r="LXE11" s="40"/>
      <c r="LXF11" s="40"/>
      <c r="LXG11" s="40"/>
      <c r="LXH11" s="40"/>
      <c r="LXI11" s="40"/>
      <c r="LXJ11" s="40"/>
      <c r="LXK11" s="40"/>
      <c r="LXL11" s="40"/>
      <c r="LXM11" s="40"/>
      <c r="LXN11" s="40"/>
      <c r="LXO11" s="40"/>
      <c r="LXP11" s="40"/>
      <c r="LXQ11" s="40"/>
      <c r="LXR11" s="40"/>
      <c r="LXS11" s="40"/>
      <c r="LXT11" s="40"/>
      <c r="LXU11" s="40"/>
      <c r="LXV11" s="40"/>
      <c r="LXW11" s="40"/>
      <c r="LXX11" s="40"/>
      <c r="LXY11" s="40"/>
      <c r="LXZ11" s="40"/>
      <c r="LYA11" s="40"/>
      <c r="LYB11" s="40"/>
      <c r="LYC11" s="40"/>
      <c r="LYD11" s="40"/>
      <c r="LYE11" s="40"/>
      <c r="LYF11" s="40"/>
      <c r="LYG11" s="40"/>
      <c r="LYH11" s="40"/>
      <c r="LYI11" s="40"/>
      <c r="LYJ11" s="40"/>
      <c r="LYK11" s="40"/>
      <c r="LYL11" s="40"/>
      <c r="LYM11" s="40"/>
      <c r="LYN11" s="40"/>
      <c r="LYO11" s="40"/>
      <c r="LYP11" s="40"/>
      <c r="LYQ11" s="40"/>
      <c r="LYR11" s="40"/>
      <c r="LYS11" s="40"/>
      <c r="LYT11" s="40"/>
      <c r="LYU11" s="40"/>
      <c r="LYV11" s="40"/>
      <c r="LYW11" s="40"/>
      <c r="LYX11" s="40"/>
      <c r="LYY11" s="40"/>
      <c r="LYZ11" s="40"/>
      <c r="LZA11" s="40"/>
      <c r="LZB11" s="40"/>
      <c r="LZC11" s="40"/>
      <c r="LZD11" s="40"/>
      <c r="LZE11" s="40"/>
      <c r="LZF11" s="40"/>
      <c r="LZG11" s="40"/>
      <c r="LZH11" s="40"/>
      <c r="LZI11" s="40"/>
      <c r="LZJ11" s="40"/>
      <c r="LZK11" s="40"/>
      <c r="LZL11" s="40"/>
      <c r="LZM11" s="40"/>
      <c r="LZN11" s="40"/>
      <c r="LZO11" s="40"/>
      <c r="LZP11" s="40"/>
      <c r="LZQ11" s="40"/>
      <c r="LZR11" s="40"/>
      <c r="LZS11" s="40"/>
      <c r="LZT11" s="40"/>
      <c r="LZU11" s="40"/>
      <c r="LZV11" s="40"/>
      <c r="LZW11" s="40"/>
      <c r="LZX11" s="40"/>
      <c r="LZY11" s="40"/>
      <c r="LZZ11" s="40"/>
      <c r="MAA11" s="40"/>
      <c r="MAB11" s="40"/>
      <c r="MAC11" s="40"/>
      <c r="MAD11" s="40"/>
      <c r="MAE11" s="40"/>
      <c r="MAF11" s="40"/>
      <c r="MAG11" s="40"/>
      <c r="MAH11" s="40"/>
      <c r="MAI11" s="40"/>
      <c r="MAJ11" s="40"/>
      <c r="MAK11" s="40"/>
      <c r="MAL11" s="40"/>
      <c r="MAM11" s="40"/>
      <c r="MAN11" s="40"/>
      <c r="MAO11" s="40"/>
      <c r="MAP11" s="40"/>
      <c r="MAQ11" s="40"/>
      <c r="MAR11" s="40"/>
      <c r="MAS11" s="40"/>
      <c r="MAT11" s="40"/>
      <c r="MAU11" s="40"/>
      <c r="MAV11" s="40"/>
      <c r="MAW11" s="40"/>
      <c r="MAX11" s="40"/>
      <c r="MAY11" s="40"/>
      <c r="MAZ11" s="40"/>
      <c r="MBA11" s="40"/>
      <c r="MBB11" s="40"/>
      <c r="MBC11" s="40"/>
      <c r="MBD11" s="40"/>
      <c r="MBE11" s="40"/>
      <c r="MBF11" s="40"/>
      <c r="MBG11" s="40"/>
      <c r="MBH11" s="40"/>
      <c r="MBI11" s="40"/>
      <c r="MBJ11" s="40"/>
      <c r="MBK11" s="40"/>
      <c r="MBL11" s="40"/>
      <c r="MBM11" s="40"/>
      <c r="MBN11" s="40"/>
      <c r="MBO11" s="40"/>
      <c r="MBP11" s="40"/>
      <c r="MBQ11" s="40"/>
      <c r="MBR11" s="40"/>
      <c r="MBS11" s="40"/>
      <c r="MBT11" s="40"/>
      <c r="MBU11" s="40"/>
      <c r="MBV11" s="40"/>
      <c r="MBW11" s="40"/>
      <c r="MBX11" s="40"/>
      <c r="MBY11" s="40"/>
      <c r="MBZ11" s="40"/>
      <c r="MCA11" s="40"/>
      <c r="MCB11" s="40"/>
      <c r="MCC11" s="40"/>
      <c r="MCD11" s="40"/>
      <c r="MCE11" s="40"/>
      <c r="MCF11" s="40"/>
      <c r="MCG11" s="40"/>
      <c r="MCH11" s="40"/>
      <c r="MCI11" s="40"/>
      <c r="MCJ11" s="40"/>
      <c r="MCK11" s="40"/>
      <c r="MCL11" s="40"/>
      <c r="MCM11" s="40"/>
      <c r="MCN11" s="40"/>
      <c r="MCO11" s="40"/>
      <c r="MCP11" s="40"/>
      <c r="MCQ11" s="40"/>
      <c r="MCR11" s="40"/>
      <c r="MCS11" s="40"/>
      <c r="MCT11" s="40"/>
      <c r="MCU11" s="40"/>
      <c r="MCV11" s="40"/>
      <c r="MCW11" s="40"/>
      <c r="MCX11" s="40"/>
      <c r="MCY11" s="40"/>
      <c r="MCZ11" s="40"/>
      <c r="MDA11" s="40"/>
      <c r="MDB11" s="40"/>
      <c r="MDC11" s="40"/>
      <c r="MDD11" s="40"/>
      <c r="MDE11" s="40"/>
      <c r="MDF11" s="40"/>
      <c r="MDG11" s="40"/>
      <c r="MDH11" s="40"/>
      <c r="MDI11" s="40"/>
      <c r="MDJ11" s="40"/>
      <c r="MDK11" s="40"/>
      <c r="MDL11" s="40"/>
      <c r="MDM11" s="40"/>
      <c r="MDN11" s="40"/>
      <c r="MDO11" s="40"/>
      <c r="MDP11" s="40"/>
      <c r="MDQ11" s="40"/>
      <c r="MDR11" s="40"/>
      <c r="MDS11" s="40"/>
      <c r="MDT11" s="40"/>
      <c r="MDU11" s="40"/>
      <c r="MDV11" s="40"/>
      <c r="MDW11" s="40"/>
      <c r="MDX11" s="40"/>
      <c r="MDY11" s="40"/>
      <c r="MDZ11" s="40"/>
      <c r="MEA11" s="40"/>
      <c r="MEB11" s="40"/>
      <c r="MEC11" s="40"/>
      <c r="MED11" s="40"/>
      <c r="MEE11" s="40"/>
      <c r="MEF11" s="40"/>
      <c r="MEG11" s="40"/>
      <c r="MEH11" s="40"/>
      <c r="MEI11" s="40"/>
      <c r="MEJ11" s="40"/>
      <c r="MEK11" s="40"/>
      <c r="MEL11" s="40"/>
      <c r="MEM11" s="40"/>
      <c r="MEN11" s="40"/>
      <c r="MEO11" s="40"/>
      <c r="MEP11" s="40"/>
      <c r="MEQ11" s="40"/>
      <c r="MER11" s="40"/>
      <c r="MES11" s="40"/>
      <c r="MET11" s="40"/>
      <c r="MEU11" s="40"/>
      <c r="MEV11" s="40"/>
      <c r="MEW11" s="40"/>
      <c r="MEX11" s="40"/>
      <c r="MEY11" s="40"/>
      <c r="MEZ11" s="40"/>
      <c r="MFA11" s="40"/>
      <c r="MFB11" s="40"/>
      <c r="MFC11" s="40"/>
      <c r="MFD11" s="40"/>
      <c r="MFE11" s="40"/>
      <c r="MFF11" s="40"/>
      <c r="MFG11" s="40"/>
      <c r="MFH11" s="40"/>
      <c r="MFI11" s="40"/>
      <c r="MFJ11" s="40"/>
      <c r="MFK11" s="40"/>
      <c r="MFL11" s="40"/>
      <c r="MFM11" s="40"/>
      <c r="MFN11" s="40"/>
      <c r="MFO11" s="40"/>
      <c r="MFP11" s="40"/>
      <c r="MFQ11" s="40"/>
      <c r="MFR11" s="40"/>
      <c r="MFS11" s="40"/>
      <c r="MFT11" s="40"/>
      <c r="MFU11" s="40"/>
      <c r="MFV11" s="40"/>
      <c r="MFW11" s="40"/>
      <c r="MFX11" s="40"/>
      <c r="MFY11" s="40"/>
      <c r="MFZ11" s="40"/>
      <c r="MGA11" s="40"/>
      <c r="MGB11" s="40"/>
      <c r="MGC11" s="40"/>
      <c r="MGD11" s="40"/>
      <c r="MGE11" s="40"/>
      <c r="MGF11" s="40"/>
      <c r="MGG11" s="40"/>
      <c r="MGH11" s="40"/>
      <c r="MGI11" s="40"/>
      <c r="MGJ11" s="40"/>
      <c r="MGK11" s="40"/>
      <c r="MGL11" s="40"/>
      <c r="MGM11" s="40"/>
      <c r="MGN11" s="40"/>
      <c r="MGO11" s="40"/>
      <c r="MGP11" s="40"/>
      <c r="MGQ11" s="40"/>
      <c r="MGR11" s="40"/>
      <c r="MGS11" s="40"/>
      <c r="MGT11" s="40"/>
      <c r="MGU11" s="40"/>
      <c r="MGV11" s="40"/>
      <c r="MGW11" s="40"/>
      <c r="MGX11" s="40"/>
      <c r="MGY11" s="40"/>
      <c r="MGZ11" s="40"/>
      <c r="MHA11" s="40"/>
      <c r="MHB11" s="40"/>
      <c r="MHC11" s="40"/>
      <c r="MHD11" s="40"/>
      <c r="MHE11" s="40"/>
      <c r="MHF11" s="40"/>
      <c r="MHG11" s="40"/>
      <c r="MHH11" s="40"/>
      <c r="MHI11" s="40"/>
      <c r="MHJ11" s="40"/>
      <c r="MHK11" s="40"/>
      <c r="MHL11" s="40"/>
      <c r="MHM11" s="40"/>
      <c r="MHN11" s="40"/>
      <c r="MHO11" s="40"/>
      <c r="MHP11" s="40"/>
      <c r="MHQ11" s="40"/>
      <c r="MHR11" s="40"/>
      <c r="MHS11" s="40"/>
      <c r="MHT11" s="40"/>
      <c r="MHU11" s="40"/>
      <c r="MHV11" s="40"/>
      <c r="MHW11" s="40"/>
      <c r="MHX11" s="40"/>
      <c r="MHY11" s="40"/>
      <c r="MHZ11" s="40"/>
      <c r="MIA11" s="40"/>
      <c r="MIB11" s="40"/>
      <c r="MIC11" s="40"/>
      <c r="MID11" s="40"/>
      <c r="MIE11" s="40"/>
      <c r="MIF11" s="40"/>
      <c r="MIG11" s="40"/>
      <c r="MIH11" s="40"/>
      <c r="MII11" s="40"/>
      <c r="MIJ11" s="40"/>
      <c r="MIK11" s="40"/>
      <c r="MIL11" s="40"/>
      <c r="MIM11" s="40"/>
      <c r="MIN11" s="40"/>
      <c r="MIO11" s="40"/>
      <c r="MIP11" s="40"/>
      <c r="MIQ11" s="40"/>
      <c r="MIR11" s="40"/>
      <c r="MIS11" s="40"/>
      <c r="MIT11" s="40"/>
      <c r="MIU11" s="40"/>
      <c r="MIV11" s="40"/>
      <c r="MIW11" s="40"/>
      <c r="MIX11" s="40"/>
      <c r="MIY11" s="40"/>
      <c r="MIZ11" s="40"/>
      <c r="MJA11" s="40"/>
      <c r="MJB11" s="40"/>
      <c r="MJC11" s="40"/>
      <c r="MJD11" s="40"/>
      <c r="MJE11" s="40"/>
      <c r="MJF11" s="40"/>
      <c r="MJG11" s="40"/>
      <c r="MJH11" s="40"/>
      <c r="MJI11" s="40"/>
      <c r="MJJ11" s="40"/>
      <c r="MJK11" s="40"/>
      <c r="MJL11" s="40"/>
      <c r="MJM11" s="40"/>
      <c r="MJN11" s="40"/>
      <c r="MJO11" s="40"/>
      <c r="MJP11" s="40"/>
      <c r="MJQ11" s="40"/>
      <c r="MJR11" s="40"/>
      <c r="MJS11" s="40"/>
      <c r="MJT11" s="40"/>
      <c r="MJU11" s="40"/>
      <c r="MJV11" s="40"/>
      <c r="MJW11" s="40"/>
      <c r="MJX11" s="40"/>
      <c r="MJY11" s="40"/>
      <c r="MJZ11" s="40"/>
      <c r="MKA11" s="40"/>
      <c r="MKB11" s="40"/>
      <c r="MKC11" s="40"/>
      <c r="MKD11" s="40"/>
      <c r="MKE11" s="40"/>
      <c r="MKF11" s="40"/>
      <c r="MKG11" s="40"/>
      <c r="MKH11" s="40"/>
      <c r="MKI11" s="40"/>
      <c r="MKJ11" s="40"/>
      <c r="MKK11" s="40"/>
      <c r="MKL11" s="40"/>
      <c r="MKM11" s="40"/>
      <c r="MKN11" s="40"/>
      <c r="MKO11" s="40"/>
      <c r="MKP11" s="40"/>
      <c r="MKQ11" s="40"/>
      <c r="MKR11" s="40"/>
      <c r="MKS11" s="40"/>
      <c r="MKT11" s="40"/>
      <c r="MKU11" s="40"/>
      <c r="MKV11" s="40"/>
      <c r="MKW11" s="40"/>
      <c r="MKX11" s="40"/>
      <c r="MKY11" s="40"/>
      <c r="MKZ11" s="40"/>
      <c r="MLA11" s="40"/>
      <c r="MLB11" s="40"/>
      <c r="MLC11" s="40"/>
      <c r="MLD11" s="40"/>
      <c r="MLE11" s="40"/>
      <c r="MLF11" s="40"/>
      <c r="MLG11" s="40"/>
      <c r="MLH11" s="40"/>
      <c r="MLI11" s="40"/>
      <c r="MLJ11" s="40"/>
      <c r="MLK11" s="40"/>
      <c r="MLL11" s="40"/>
      <c r="MLM11" s="40"/>
      <c r="MLN11" s="40"/>
      <c r="MLO11" s="40"/>
      <c r="MLP11" s="40"/>
      <c r="MLQ11" s="40"/>
      <c r="MLR11" s="40"/>
      <c r="MLS11" s="40"/>
      <c r="MLT11" s="40"/>
      <c r="MLU11" s="40"/>
      <c r="MLV11" s="40"/>
      <c r="MLW11" s="40"/>
      <c r="MLX11" s="40"/>
      <c r="MLY11" s="40"/>
      <c r="MLZ11" s="40"/>
      <c r="MMA11" s="40"/>
      <c r="MMB11" s="40"/>
      <c r="MMC11" s="40"/>
      <c r="MMD11" s="40"/>
      <c r="MME11" s="40"/>
      <c r="MMF11" s="40"/>
      <c r="MMG11" s="40"/>
      <c r="MMH11" s="40"/>
      <c r="MMI11" s="40"/>
      <c r="MMJ11" s="40"/>
      <c r="MMK11" s="40"/>
      <c r="MML11" s="40"/>
      <c r="MMM11" s="40"/>
      <c r="MMN11" s="40"/>
      <c r="MMO11" s="40"/>
      <c r="MMP11" s="40"/>
      <c r="MMQ11" s="40"/>
      <c r="MMR11" s="40"/>
      <c r="MMS11" s="40"/>
      <c r="MMT11" s="40"/>
      <c r="MMU11" s="40"/>
      <c r="MMV11" s="40"/>
      <c r="MMW11" s="40"/>
      <c r="MMX11" s="40"/>
      <c r="MMY11" s="40"/>
      <c r="MMZ11" s="40"/>
      <c r="MNA11" s="40"/>
      <c r="MNB11" s="40"/>
      <c r="MNC11" s="40"/>
      <c r="MND11" s="40"/>
      <c r="MNE11" s="40"/>
      <c r="MNF11" s="40"/>
      <c r="MNG11" s="40"/>
      <c r="MNH11" s="40"/>
      <c r="MNI11" s="40"/>
      <c r="MNJ11" s="40"/>
      <c r="MNK11" s="40"/>
      <c r="MNL11" s="40"/>
      <c r="MNM11" s="40"/>
      <c r="MNN11" s="40"/>
      <c r="MNO11" s="40"/>
      <c r="MNP11" s="40"/>
      <c r="MNQ11" s="40"/>
      <c r="MNR11" s="40"/>
      <c r="MNS11" s="40"/>
      <c r="MNT11" s="40"/>
      <c r="MNU11" s="40"/>
      <c r="MNV11" s="40"/>
      <c r="MNW11" s="40"/>
      <c r="MNX11" s="40"/>
      <c r="MNY11" s="40"/>
      <c r="MNZ11" s="40"/>
      <c r="MOA11" s="40"/>
      <c r="MOB11" s="40"/>
      <c r="MOC11" s="40"/>
      <c r="MOD11" s="40"/>
      <c r="MOE11" s="40"/>
      <c r="MOF11" s="40"/>
      <c r="MOG11" s="40"/>
      <c r="MOH11" s="40"/>
      <c r="MOI11" s="40"/>
      <c r="MOJ11" s="40"/>
      <c r="MOK11" s="40"/>
      <c r="MOL11" s="40"/>
      <c r="MOM11" s="40"/>
      <c r="MON11" s="40"/>
      <c r="MOO11" s="40"/>
      <c r="MOP11" s="40"/>
      <c r="MOQ11" s="40"/>
      <c r="MOR11" s="40"/>
      <c r="MOS11" s="40"/>
      <c r="MOT11" s="40"/>
      <c r="MOU11" s="40"/>
      <c r="MOV11" s="40"/>
      <c r="MOW11" s="40"/>
      <c r="MOX11" s="40"/>
      <c r="MOY11" s="40"/>
      <c r="MOZ11" s="40"/>
      <c r="MPA11" s="40"/>
      <c r="MPB11" s="40"/>
      <c r="MPC11" s="40"/>
      <c r="MPD11" s="40"/>
      <c r="MPE11" s="40"/>
      <c r="MPF11" s="40"/>
      <c r="MPG11" s="40"/>
      <c r="MPH11" s="40"/>
      <c r="MPI11" s="40"/>
      <c r="MPJ11" s="40"/>
      <c r="MPK11" s="40"/>
      <c r="MPL11" s="40"/>
      <c r="MPM11" s="40"/>
      <c r="MPN11" s="40"/>
      <c r="MPO11" s="40"/>
      <c r="MPP11" s="40"/>
      <c r="MPQ11" s="40"/>
      <c r="MPR11" s="40"/>
      <c r="MPS11" s="40"/>
      <c r="MPT11" s="40"/>
      <c r="MPU11" s="40"/>
      <c r="MPV11" s="40"/>
      <c r="MPW11" s="40"/>
      <c r="MPX11" s="40"/>
      <c r="MPY11" s="40"/>
      <c r="MPZ11" s="40"/>
      <c r="MQA11" s="40"/>
      <c r="MQB11" s="40"/>
      <c r="MQC11" s="40"/>
      <c r="MQD11" s="40"/>
      <c r="MQE11" s="40"/>
      <c r="MQF11" s="40"/>
      <c r="MQG11" s="40"/>
      <c r="MQH11" s="40"/>
      <c r="MQI11" s="40"/>
      <c r="MQJ11" s="40"/>
      <c r="MQK11" s="40"/>
      <c r="MQL11" s="40"/>
      <c r="MQM11" s="40"/>
      <c r="MQN11" s="40"/>
      <c r="MQO11" s="40"/>
      <c r="MQP11" s="40"/>
      <c r="MQQ11" s="40"/>
      <c r="MQR11" s="40"/>
      <c r="MQS11" s="40"/>
      <c r="MQT11" s="40"/>
      <c r="MQU11" s="40"/>
      <c r="MQV11" s="40"/>
      <c r="MQW11" s="40"/>
      <c r="MQX11" s="40"/>
      <c r="MQY11" s="40"/>
      <c r="MQZ11" s="40"/>
      <c r="MRA11" s="40"/>
      <c r="MRB11" s="40"/>
      <c r="MRC11" s="40"/>
      <c r="MRD11" s="40"/>
      <c r="MRE11" s="40"/>
      <c r="MRF11" s="40"/>
      <c r="MRG11" s="40"/>
      <c r="MRH11" s="40"/>
      <c r="MRI11" s="40"/>
      <c r="MRJ11" s="40"/>
      <c r="MRK11" s="40"/>
      <c r="MRL11" s="40"/>
      <c r="MRM11" s="40"/>
      <c r="MRN11" s="40"/>
      <c r="MRO11" s="40"/>
      <c r="MRP11" s="40"/>
      <c r="MRQ11" s="40"/>
      <c r="MRR11" s="40"/>
      <c r="MRS11" s="40"/>
      <c r="MRT11" s="40"/>
      <c r="MRU11" s="40"/>
      <c r="MRV11" s="40"/>
      <c r="MRW11" s="40"/>
      <c r="MRX11" s="40"/>
      <c r="MRY11" s="40"/>
      <c r="MRZ11" s="40"/>
      <c r="MSA11" s="40"/>
      <c r="MSB11" s="40"/>
      <c r="MSC11" s="40"/>
      <c r="MSD11" s="40"/>
      <c r="MSE11" s="40"/>
      <c r="MSF11" s="40"/>
      <c r="MSG11" s="40"/>
      <c r="MSH11" s="40"/>
      <c r="MSI11" s="40"/>
      <c r="MSJ11" s="40"/>
      <c r="MSK11" s="40"/>
      <c r="MSL11" s="40"/>
      <c r="MSM11" s="40"/>
      <c r="MSN11" s="40"/>
      <c r="MSO11" s="40"/>
      <c r="MSP11" s="40"/>
      <c r="MSQ11" s="40"/>
      <c r="MSR11" s="40"/>
      <c r="MSS11" s="40"/>
      <c r="MST11" s="40"/>
      <c r="MSU11" s="40"/>
      <c r="MSV11" s="40"/>
      <c r="MSW11" s="40"/>
      <c r="MSX11" s="40"/>
      <c r="MSY11" s="40"/>
      <c r="MSZ11" s="40"/>
      <c r="MTA11" s="40"/>
      <c r="MTB11" s="40"/>
      <c r="MTC11" s="40"/>
      <c r="MTD11" s="40"/>
      <c r="MTE11" s="40"/>
      <c r="MTF11" s="40"/>
      <c r="MTG11" s="40"/>
      <c r="MTH11" s="40"/>
      <c r="MTI11" s="40"/>
      <c r="MTJ11" s="40"/>
      <c r="MTK11" s="40"/>
      <c r="MTL11" s="40"/>
      <c r="MTM11" s="40"/>
      <c r="MTN11" s="40"/>
      <c r="MTO11" s="40"/>
      <c r="MTP11" s="40"/>
      <c r="MTQ11" s="40"/>
      <c r="MTR11" s="40"/>
      <c r="MTS11" s="40"/>
      <c r="MTT11" s="40"/>
      <c r="MTU11" s="40"/>
      <c r="MTV11" s="40"/>
      <c r="MTW11" s="40"/>
      <c r="MTX11" s="40"/>
      <c r="MTY11" s="40"/>
      <c r="MTZ11" s="40"/>
      <c r="MUA11" s="40"/>
      <c r="MUB11" s="40"/>
      <c r="MUC11" s="40"/>
      <c r="MUD11" s="40"/>
      <c r="MUE11" s="40"/>
      <c r="MUF11" s="40"/>
      <c r="MUG11" s="40"/>
      <c r="MUH11" s="40"/>
      <c r="MUI11" s="40"/>
      <c r="MUJ11" s="40"/>
      <c r="MUK11" s="40"/>
      <c r="MUL11" s="40"/>
      <c r="MUM11" s="40"/>
      <c r="MUN11" s="40"/>
      <c r="MUO11" s="40"/>
      <c r="MUP11" s="40"/>
      <c r="MUQ11" s="40"/>
      <c r="MUR11" s="40"/>
      <c r="MUS11" s="40"/>
      <c r="MUT11" s="40"/>
      <c r="MUU11" s="40"/>
      <c r="MUV11" s="40"/>
      <c r="MUW11" s="40"/>
      <c r="MUX11" s="40"/>
      <c r="MUY11" s="40"/>
      <c r="MUZ11" s="40"/>
      <c r="MVA11" s="40"/>
      <c r="MVB11" s="40"/>
      <c r="MVC11" s="40"/>
      <c r="MVD11" s="40"/>
      <c r="MVE11" s="40"/>
      <c r="MVF11" s="40"/>
      <c r="MVG11" s="40"/>
      <c r="MVH11" s="40"/>
      <c r="MVI11" s="40"/>
      <c r="MVJ11" s="40"/>
      <c r="MVK11" s="40"/>
      <c r="MVL11" s="40"/>
      <c r="MVM11" s="40"/>
      <c r="MVN11" s="40"/>
      <c r="MVO11" s="40"/>
      <c r="MVP11" s="40"/>
      <c r="MVQ11" s="40"/>
      <c r="MVR11" s="40"/>
      <c r="MVS11" s="40"/>
      <c r="MVT11" s="40"/>
      <c r="MVU11" s="40"/>
      <c r="MVV11" s="40"/>
      <c r="MVW11" s="40"/>
      <c r="MVX11" s="40"/>
      <c r="MVY11" s="40"/>
      <c r="MVZ11" s="40"/>
      <c r="MWA11" s="40"/>
      <c r="MWB11" s="40"/>
      <c r="MWC11" s="40"/>
      <c r="MWD11" s="40"/>
      <c r="MWE11" s="40"/>
      <c r="MWF11" s="40"/>
      <c r="MWG11" s="40"/>
      <c r="MWH11" s="40"/>
      <c r="MWI11" s="40"/>
      <c r="MWJ11" s="40"/>
      <c r="MWK11" s="40"/>
      <c r="MWL11" s="40"/>
      <c r="MWM11" s="40"/>
      <c r="MWN11" s="40"/>
      <c r="MWO11" s="40"/>
      <c r="MWP11" s="40"/>
      <c r="MWQ11" s="40"/>
      <c r="MWR11" s="40"/>
      <c r="MWS11" s="40"/>
      <c r="MWT11" s="40"/>
      <c r="MWU11" s="40"/>
      <c r="MWV11" s="40"/>
      <c r="MWW11" s="40"/>
      <c r="MWX11" s="40"/>
      <c r="MWY11" s="40"/>
      <c r="MWZ11" s="40"/>
      <c r="MXA11" s="40"/>
      <c r="MXB11" s="40"/>
      <c r="MXC11" s="40"/>
      <c r="MXD11" s="40"/>
      <c r="MXE11" s="40"/>
      <c r="MXF11" s="40"/>
      <c r="MXG11" s="40"/>
      <c r="MXH11" s="40"/>
      <c r="MXI11" s="40"/>
      <c r="MXJ11" s="40"/>
      <c r="MXK11" s="40"/>
      <c r="MXL11" s="40"/>
      <c r="MXM11" s="40"/>
      <c r="MXN11" s="40"/>
      <c r="MXO11" s="40"/>
      <c r="MXP11" s="40"/>
      <c r="MXQ11" s="40"/>
      <c r="MXR11" s="40"/>
      <c r="MXS11" s="40"/>
      <c r="MXT11" s="40"/>
      <c r="MXU11" s="40"/>
      <c r="MXV11" s="40"/>
      <c r="MXW11" s="40"/>
      <c r="MXX11" s="40"/>
      <c r="MXY11" s="40"/>
      <c r="MXZ11" s="40"/>
      <c r="MYA11" s="40"/>
      <c r="MYB11" s="40"/>
      <c r="MYC11" s="40"/>
      <c r="MYD11" s="40"/>
      <c r="MYE11" s="40"/>
      <c r="MYF11" s="40"/>
      <c r="MYG11" s="40"/>
      <c r="MYH11" s="40"/>
      <c r="MYI11" s="40"/>
      <c r="MYJ11" s="40"/>
      <c r="MYK11" s="40"/>
      <c r="MYL11" s="40"/>
      <c r="MYM11" s="40"/>
      <c r="MYN11" s="40"/>
      <c r="MYO11" s="40"/>
      <c r="MYP11" s="40"/>
      <c r="MYQ11" s="40"/>
      <c r="MYR11" s="40"/>
      <c r="MYS11" s="40"/>
      <c r="MYT11" s="40"/>
      <c r="MYU11" s="40"/>
      <c r="MYV11" s="40"/>
      <c r="MYW11" s="40"/>
      <c r="MYX11" s="40"/>
      <c r="MYY11" s="40"/>
      <c r="MYZ11" s="40"/>
      <c r="MZA11" s="40"/>
      <c r="MZB11" s="40"/>
      <c r="MZC11" s="40"/>
      <c r="MZD11" s="40"/>
      <c r="MZE11" s="40"/>
      <c r="MZF11" s="40"/>
      <c r="MZG11" s="40"/>
      <c r="MZH11" s="40"/>
      <c r="MZI11" s="40"/>
      <c r="MZJ11" s="40"/>
      <c r="MZK11" s="40"/>
      <c r="MZL11" s="40"/>
      <c r="MZM11" s="40"/>
      <c r="MZN11" s="40"/>
      <c r="MZO11" s="40"/>
      <c r="MZP11" s="40"/>
      <c r="MZQ11" s="40"/>
      <c r="MZR11" s="40"/>
      <c r="MZS11" s="40"/>
      <c r="MZT11" s="40"/>
      <c r="MZU11" s="40"/>
      <c r="MZV11" s="40"/>
      <c r="MZW11" s="40"/>
      <c r="MZX11" s="40"/>
      <c r="MZY11" s="40"/>
      <c r="MZZ11" s="40"/>
      <c r="NAA11" s="40"/>
      <c r="NAB11" s="40"/>
      <c r="NAC11" s="40"/>
      <c r="NAD11" s="40"/>
      <c r="NAE11" s="40"/>
      <c r="NAF11" s="40"/>
      <c r="NAG11" s="40"/>
      <c r="NAH11" s="40"/>
      <c r="NAI11" s="40"/>
      <c r="NAJ11" s="40"/>
      <c r="NAK11" s="40"/>
      <c r="NAL11" s="40"/>
      <c r="NAM11" s="40"/>
      <c r="NAN11" s="40"/>
      <c r="NAO11" s="40"/>
      <c r="NAP11" s="40"/>
      <c r="NAQ11" s="40"/>
      <c r="NAR11" s="40"/>
      <c r="NAS11" s="40"/>
      <c r="NAT11" s="40"/>
      <c r="NAU11" s="40"/>
      <c r="NAV11" s="40"/>
      <c r="NAW11" s="40"/>
      <c r="NAX11" s="40"/>
      <c r="NAY11" s="40"/>
      <c r="NAZ11" s="40"/>
      <c r="NBA11" s="40"/>
      <c r="NBB11" s="40"/>
      <c r="NBC11" s="40"/>
      <c r="NBD11" s="40"/>
      <c r="NBE11" s="40"/>
      <c r="NBF11" s="40"/>
      <c r="NBG11" s="40"/>
      <c r="NBH11" s="40"/>
      <c r="NBI11" s="40"/>
      <c r="NBJ11" s="40"/>
      <c r="NBK11" s="40"/>
      <c r="NBL11" s="40"/>
      <c r="NBM11" s="40"/>
      <c r="NBN11" s="40"/>
      <c r="NBO11" s="40"/>
      <c r="NBP11" s="40"/>
      <c r="NBQ11" s="40"/>
      <c r="NBR11" s="40"/>
      <c r="NBS11" s="40"/>
      <c r="NBT11" s="40"/>
      <c r="NBU11" s="40"/>
      <c r="NBV11" s="40"/>
      <c r="NBW11" s="40"/>
      <c r="NBX11" s="40"/>
      <c r="NBY11" s="40"/>
      <c r="NBZ11" s="40"/>
      <c r="NCA11" s="40"/>
      <c r="NCB11" s="40"/>
      <c r="NCC11" s="40"/>
      <c r="NCD11" s="40"/>
      <c r="NCE11" s="40"/>
      <c r="NCF11" s="40"/>
      <c r="NCG11" s="40"/>
      <c r="NCH11" s="40"/>
      <c r="NCI11" s="40"/>
      <c r="NCJ11" s="40"/>
      <c r="NCK11" s="40"/>
      <c r="NCL11" s="40"/>
      <c r="NCM11" s="40"/>
      <c r="NCN11" s="40"/>
      <c r="NCO11" s="40"/>
      <c r="NCP11" s="40"/>
      <c r="NCQ11" s="40"/>
      <c r="NCR11" s="40"/>
      <c r="NCS11" s="40"/>
      <c r="NCT11" s="40"/>
      <c r="NCU11" s="40"/>
      <c r="NCV11" s="40"/>
      <c r="NCW11" s="40"/>
      <c r="NCX11" s="40"/>
      <c r="NCY11" s="40"/>
      <c r="NCZ11" s="40"/>
      <c r="NDA11" s="40"/>
      <c r="NDB11" s="40"/>
      <c r="NDC11" s="40"/>
      <c r="NDD11" s="40"/>
      <c r="NDE11" s="40"/>
      <c r="NDF11" s="40"/>
      <c r="NDG11" s="40"/>
      <c r="NDH11" s="40"/>
      <c r="NDI11" s="40"/>
      <c r="NDJ11" s="40"/>
      <c r="NDK11" s="40"/>
      <c r="NDL11" s="40"/>
      <c r="NDM11" s="40"/>
      <c r="NDN11" s="40"/>
      <c r="NDO11" s="40"/>
      <c r="NDP11" s="40"/>
      <c r="NDQ11" s="40"/>
      <c r="NDR11" s="40"/>
      <c r="NDS11" s="40"/>
      <c r="NDT11" s="40"/>
      <c r="NDU11" s="40"/>
      <c r="NDV11" s="40"/>
      <c r="NDW11" s="40"/>
      <c r="NDX11" s="40"/>
      <c r="NDY11" s="40"/>
      <c r="NDZ11" s="40"/>
      <c r="NEA11" s="40"/>
      <c r="NEB11" s="40"/>
      <c r="NEC11" s="40"/>
      <c r="NED11" s="40"/>
      <c r="NEE11" s="40"/>
      <c r="NEF11" s="40"/>
      <c r="NEG11" s="40"/>
      <c r="NEH11" s="40"/>
      <c r="NEI11" s="40"/>
      <c r="NEJ11" s="40"/>
      <c r="NEK11" s="40"/>
      <c r="NEL11" s="40"/>
      <c r="NEM11" s="40"/>
      <c r="NEN11" s="40"/>
      <c r="NEO11" s="40"/>
      <c r="NEP11" s="40"/>
      <c r="NEQ11" s="40"/>
      <c r="NER11" s="40"/>
      <c r="NES11" s="40"/>
      <c r="NET11" s="40"/>
      <c r="NEU11" s="40"/>
      <c r="NEV11" s="40"/>
      <c r="NEW11" s="40"/>
      <c r="NEX11" s="40"/>
      <c r="NEY11" s="40"/>
      <c r="NEZ11" s="40"/>
      <c r="NFA11" s="40"/>
      <c r="NFB11" s="40"/>
      <c r="NFC11" s="40"/>
      <c r="NFD11" s="40"/>
      <c r="NFE11" s="40"/>
      <c r="NFF11" s="40"/>
      <c r="NFG11" s="40"/>
      <c r="NFH11" s="40"/>
      <c r="NFI11" s="40"/>
      <c r="NFJ11" s="40"/>
      <c r="NFK11" s="40"/>
      <c r="NFL11" s="40"/>
      <c r="NFM11" s="40"/>
      <c r="NFN11" s="40"/>
      <c r="NFO11" s="40"/>
      <c r="NFP11" s="40"/>
      <c r="NFQ11" s="40"/>
      <c r="NFR11" s="40"/>
      <c r="NFS11" s="40"/>
      <c r="NFT11" s="40"/>
      <c r="NFU11" s="40"/>
      <c r="NFV11" s="40"/>
      <c r="NFW11" s="40"/>
      <c r="NFX11" s="40"/>
      <c r="NFY11" s="40"/>
      <c r="NFZ11" s="40"/>
      <c r="NGA11" s="40"/>
      <c r="NGB11" s="40"/>
      <c r="NGC11" s="40"/>
      <c r="NGD11" s="40"/>
      <c r="NGE11" s="40"/>
      <c r="NGF11" s="40"/>
      <c r="NGG11" s="40"/>
      <c r="NGH11" s="40"/>
      <c r="NGI11" s="40"/>
      <c r="NGJ11" s="40"/>
      <c r="NGK11" s="40"/>
      <c r="NGL11" s="40"/>
      <c r="NGM11" s="40"/>
      <c r="NGN11" s="40"/>
      <c r="NGO11" s="40"/>
      <c r="NGP11" s="40"/>
      <c r="NGQ11" s="40"/>
      <c r="NGR11" s="40"/>
      <c r="NGS11" s="40"/>
      <c r="NGT11" s="40"/>
      <c r="NGU11" s="40"/>
      <c r="NGV11" s="40"/>
      <c r="NGW11" s="40"/>
      <c r="NGX11" s="40"/>
      <c r="NGY11" s="40"/>
      <c r="NGZ11" s="40"/>
      <c r="NHA11" s="40"/>
      <c r="NHB11" s="40"/>
      <c r="NHC11" s="40"/>
      <c r="NHD11" s="40"/>
      <c r="NHE11" s="40"/>
      <c r="NHF11" s="40"/>
      <c r="NHG11" s="40"/>
      <c r="NHH11" s="40"/>
      <c r="NHI11" s="40"/>
      <c r="NHJ11" s="40"/>
      <c r="NHK11" s="40"/>
      <c r="NHL11" s="40"/>
      <c r="NHM11" s="40"/>
      <c r="NHN11" s="40"/>
      <c r="NHO11" s="40"/>
      <c r="NHP11" s="40"/>
      <c r="NHQ11" s="40"/>
      <c r="NHR11" s="40"/>
      <c r="NHS11" s="40"/>
      <c r="NHT11" s="40"/>
      <c r="NHU11" s="40"/>
      <c r="NHV11" s="40"/>
      <c r="NHW11" s="40"/>
      <c r="NHX11" s="40"/>
      <c r="NHY11" s="40"/>
      <c r="NHZ11" s="40"/>
      <c r="NIA11" s="40"/>
      <c r="NIB11" s="40"/>
      <c r="NIC11" s="40"/>
      <c r="NID11" s="40"/>
      <c r="NIE11" s="40"/>
      <c r="NIF11" s="40"/>
      <c r="NIG11" s="40"/>
      <c r="NIH11" s="40"/>
      <c r="NII11" s="40"/>
      <c r="NIJ11" s="40"/>
      <c r="NIK11" s="40"/>
      <c r="NIL11" s="40"/>
      <c r="NIM11" s="40"/>
      <c r="NIN11" s="40"/>
      <c r="NIO11" s="40"/>
      <c r="NIP11" s="40"/>
      <c r="NIQ11" s="40"/>
      <c r="NIR11" s="40"/>
      <c r="NIS11" s="40"/>
      <c r="NIT11" s="40"/>
      <c r="NIU11" s="40"/>
      <c r="NIV11" s="40"/>
      <c r="NIW11" s="40"/>
      <c r="NIX11" s="40"/>
      <c r="NIY11" s="40"/>
      <c r="NIZ11" s="40"/>
      <c r="NJA11" s="40"/>
      <c r="NJB11" s="40"/>
      <c r="NJC11" s="40"/>
      <c r="NJD11" s="40"/>
      <c r="NJE11" s="40"/>
      <c r="NJF11" s="40"/>
      <c r="NJG11" s="40"/>
      <c r="NJH11" s="40"/>
      <c r="NJI11" s="40"/>
      <c r="NJJ11" s="40"/>
      <c r="NJK11" s="40"/>
      <c r="NJL11" s="40"/>
      <c r="NJM11" s="40"/>
      <c r="NJN11" s="40"/>
      <c r="NJO11" s="40"/>
      <c r="NJP11" s="40"/>
      <c r="NJQ11" s="40"/>
      <c r="NJR11" s="40"/>
      <c r="NJS11" s="40"/>
      <c r="NJT11" s="40"/>
      <c r="NJU11" s="40"/>
      <c r="NJV11" s="40"/>
      <c r="NJW11" s="40"/>
      <c r="NJX11" s="40"/>
      <c r="NJY11" s="40"/>
      <c r="NJZ11" s="40"/>
      <c r="NKA11" s="40"/>
      <c r="NKB11" s="40"/>
      <c r="NKC11" s="40"/>
      <c r="NKD11" s="40"/>
      <c r="NKE11" s="40"/>
      <c r="NKF11" s="40"/>
      <c r="NKG11" s="40"/>
      <c r="NKH11" s="40"/>
      <c r="NKI11" s="40"/>
      <c r="NKJ11" s="40"/>
      <c r="NKK11" s="40"/>
      <c r="NKL11" s="40"/>
      <c r="NKM11" s="40"/>
      <c r="NKN11" s="40"/>
      <c r="NKO11" s="40"/>
      <c r="NKP11" s="40"/>
      <c r="NKQ11" s="40"/>
      <c r="NKR11" s="40"/>
      <c r="NKS11" s="40"/>
      <c r="NKT11" s="40"/>
      <c r="NKU11" s="40"/>
      <c r="NKV11" s="40"/>
      <c r="NKW11" s="40"/>
      <c r="NKX11" s="40"/>
      <c r="NKY11" s="40"/>
      <c r="NKZ11" s="40"/>
      <c r="NLA11" s="40"/>
      <c r="NLB11" s="40"/>
      <c r="NLC11" s="40"/>
      <c r="NLD11" s="40"/>
      <c r="NLE11" s="40"/>
      <c r="NLF11" s="40"/>
      <c r="NLG11" s="40"/>
      <c r="NLH11" s="40"/>
      <c r="NLI11" s="40"/>
      <c r="NLJ11" s="40"/>
      <c r="NLK11" s="40"/>
      <c r="NLL11" s="40"/>
      <c r="NLM11" s="40"/>
      <c r="NLN11" s="40"/>
      <c r="NLO11" s="40"/>
      <c r="NLP11" s="40"/>
      <c r="NLQ11" s="40"/>
      <c r="NLR11" s="40"/>
      <c r="NLS11" s="40"/>
      <c r="NLT11" s="40"/>
      <c r="NLU11" s="40"/>
      <c r="NLV11" s="40"/>
      <c r="NLW11" s="40"/>
      <c r="NLX11" s="40"/>
      <c r="NLY11" s="40"/>
      <c r="NLZ11" s="40"/>
      <c r="NMA11" s="40"/>
      <c r="NMB11" s="40"/>
      <c r="NMC11" s="40"/>
      <c r="NMD11" s="40"/>
      <c r="NME11" s="40"/>
      <c r="NMF11" s="40"/>
      <c r="NMG11" s="40"/>
      <c r="NMH11" s="40"/>
      <c r="NMI11" s="40"/>
      <c r="NMJ11" s="40"/>
      <c r="NMK11" s="40"/>
      <c r="NML11" s="40"/>
      <c r="NMM11" s="40"/>
      <c r="NMN11" s="40"/>
      <c r="NMO11" s="40"/>
      <c r="NMP11" s="40"/>
      <c r="NMQ11" s="40"/>
      <c r="NMR11" s="40"/>
      <c r="NMS11" s="40"/>
      <c r="NMT11" s="40"/>
      <c r="NMU11" s="40"/>
      <c r="NMV11" s="40"/>
      <c r="NMW11" s="40"/>
      <c r="NMX11" s="40"/>
      <c r="NMY11" s="40"/>
      <c r="NMZ11" s="40"/>
      <c r="NNA11" s="40"/>
      <c r="NNB11" s="40"/>
      <c r="NNC11" s="40"/>
      <c r="NND11" s="40"/>
      <c r="NNE11" s="40"/>
      <c r="NNF11" s="40"/>
      <c r="NNG11" s="40"/>
      <c r="NNH11" s="40"/>
      <c r="NNI11" s="40"/>
      <c r="NNJ11" s="40"/>
      <c r="NNK11" s="40"/>
      <c r="NNL11" s="40"/>
      <c r="NNM11" s="40"/>
      <c r="NNN11" s="40"/>
      <c r="NNO11" s="40"/>
      <c r="NNP11" s="40"/>
      <c r="NNQ11" s="40"/>
      <c r="NNR11" s="40"/>
      <c r="NNS11" s="40"/>
      <c r="NNT11" s="40"/>
      <c r="NNU11" s="40"/>
      <c r="NNV11" s="40"/>
      <c r="NNW11" s="40"/>
      <c r="NNX11" s="40"/>
      <c r="NNY11" s="40"/>
      <c r="NNZ11" s="40"/>
      <c r="NOA11" s="40"/>
      <c r="NOB11" s="40"/>
      <c r="NOC11" s="40"/>
      <c r="NOD11" s="40"/>
      <c r="NOE11" s="40"/>
      <c r="NOF11" s="40"/>
      <c r="NOG11" s="40"/>
      <c r="NOH11" s="40"/>
      <c r="NOI11" s="40"/>
      <c r="NOJ11" s="40"/>
      <c r="NOK11" s="40"/>
      <c r="NOL11" s="40"/>
      <c r="NOM11" s="40"/>
      <c r="NON11" s="40"/>
      <c r="NOO11" s="40"/>
      <c r="NOP11" s="40"/>
      <c r="NOQ11" s="40"/>
      <c r="NOR11" s="40"/>
      <c r="NOS11" s="40"/>
      <c r="NOT11" s="40"/>
      <c r="NOU11" s="40"/>
      <c r="NOV11" s="40"/>
      <c r="NOW11" s="40"/>
      <c r="NOX11" s="40"/>
      <c r="NOY11" s="40"/>
      <c r="NOZ11" s="40"/>
      <c r="NPA11" s="40"/>
      <c r="NPB11" s="40"/>
      <c r="NPC11" s="40"/>
      <c r="NPD11" s="40"/>
      <c r="NPE11" s="40"/>
      <c r="NPF11" s="40"/>
      <c r="NPG11" s="40"/>
      <c r="NPH11" s="40"/>
      <c r="NPI11" s="40"/>
      <c r="NPJ11" s="40"/>
      <c r="NPK11" s="40"/>
      <c r="NPL11" s="40"/>
      <c r="NPM11" s="40"/>
      <c r="NPN11" s="40"/>
      <c r="NPO11" s="40"/>
      <c r="NPP11" s="40"/>
      <c r="NPQ11" s="40"/>
      <c r="NPR11" s="40"/>
      <c r="NPS11" s="40"/>
      <c r="NPT11" s="40"/>
      <c r="NPU11" s="40"/>
      <c r="NPV11" s="40"/>
      <c r="NPW11" s="40"/>
      <c r="NPX11" s="40"/>
      <c r="NPY11" s="40"/>
      <c r="NPZ11" s="40"/>
      <c r="NQA11" s="40"/>
      <c r="NQB11" s="40"/>
      <c r="NQC11" s="40"/>
      <c r="NQD11" s="40"/>
      <c r="NQE11" s="40"/>
      <c r="NQF11" s="40"/>
      <c r="NQG11" s="40"/>
      <c r="NQH11" s="40"/>
      <c r="NQI11" s="40"/>
      <c r="NQJ11" s="40"/>
      <c r="NQK11" s="40"/>
      <c r="NQL11" s="40"/>
      <c r="NQM11" s="40"/>
      <c r="NQN11" s="40"/>
      <c r="NQO11" s="40"/>
      <c r="NQP11" s="40"/>
      <c r="NQQ11" s="40"/>
      <c r="NQR11" s="40"/>
      <c r="NQS11" s="40"/>
      <c r="NQT11" s="40"/>
      <c r="NQU11" s="40"/>
      <c r="NQV11" s="40"/>
      <c r="NQW11" s="40"/>
      <c r="NQX11" s="40"/>
      <c r="NQY11" s="40"/>
      <c r="NQZ11" s="40"/>
      <c r="NRA11" s="40"/>
      <c r="NRB11" s="40"/>
      <c r="NRC11" s="40"/>
      <c r="NRD11" s="40"/>
      <c r="NRE11" s="40"/>
      <c r="NRF11" s="40"/>
      <c r="NRG11" s="40"/>
      <c r="NRH11" s="40"/>
      <c r="NRI11" s="40"/>
      <c r="NRJ11" s="40"/>
      <c r="NRK11" s="40"/>
      <c r="NRL11" s="40"/>
      <c r="NRM11" s="40"/>
      <c r="NRN11" s="40"/>
      <c r="NRO11" s="40"/>
      <c r="NRP11" s="40"/>
      <c r="NRQ11" s="40"/>
      <c r="NRR11" s="40"/>
      <c r="NRS11" s="40"/>
      <c r="NRT11" s="40"/>
      <c r="NRU11" s="40"/>
      <c r="NRV11" s="40"/>
      <c r="NRW11" s="40"/>
      <c r="NRX11" s="40"/>
      <c r="NRY11" s="40"/>
      <c r="NRZ11" s="40"/>
      <c r="NSA11" s="40"/>
      <c r="NSB11" s="40"/>
      <c r="NSC11" s="40"/>
      <c r="NSD11" s="40"/>
      <c r="NSE11" s="40"/>
      <c r="NSF11" s="40"/>
      <c r="NSG11" s="40"/>
      <c r="NSH11" s="40"/>
      <c r="NSI11" s="40"/>
      <c r="NSJ11" s="40"/>
      <c r="NSK11" s="40"/>
      <c r="NSL11" s="40"/>
      <c r="NSM11" s="40"/>
      <c r="NSN11" s="40"/>
      <c r="NSO11" s="40"/>
      <c r="NSP11" s="40"/>
      <c r="NSQ11" s="40"/>
      <c r="NSR11" s="40"/>
      <c r="NSS11" s="40"/>
      <c r="NST11" s="40"/>
      <c r="NSU11" s="40"/>
      <c r="NSV11" s="40"/>
      <c r="NSW11" s="40"/>
      <c r="NSX11" s="40"/>
      <c r="NSY11" s="40"/>
      <c r="NSZ11" s="40"/>
      <c r="NTA11" s="40"/>
      <c r="NTB11" s="40"/>
      <c r="NTC11" s="40"/>
      <c r="NTD11" s="40"/>
      <c r="NTE11" s="40"/>
      <c r="NTF11" s="40"/>
      <c r="NTG11" s="40"/>
      <c r="NTH11" s="40"/>
      <c r="NTI11" s="40"/>
      <c r="NTJ11" s="40"/>
      <c r="NTK11" s="40"/>
      <c r="NTL11" s="40"/>
      <c r="NTM11" s="40"/>
      <c r="NTN11" s="40"/>
      <c r="NTO11" s="40"/>
      <c r="NTP11" s="40"/>
      <c r="NTQ11" s="40"/>
      <c r="NTR11" s="40"/>
      <c r="NTS11" s="40"/>
      <c r="NTT11" s="40"/>
      <c r="NTU11" s="40"/>
      <c r="NTV11" s="40"/>
      <c r="NTW11" s="40"/>
      <c r="NTX11" s="40"/>
      <c r="NTY11" s="40"/>
      <c r="NTZ11" s="40"/>
      <c r="NUA11" s="40"/>
      <c r="NUB11" s="40"/>
      <c r="NUC11" s="40"/>
      <c r="NUD11" s="40"/>
      <c r="NUE11" s="40"/>
      <c r="NUF11" s="40"/>
      <c r="NUG11" s="40"/>
      <c r="NUH11" s="40"/>
      <c r="NUI11" s="40"/>
      <c r="NUJ11" s="40"/>
      <c r="NUK11" s="40"/>
      <c r="NUL11" s="40"/>
      <c r="NUM11" s="40"/>
      <c r="NUN11" s="40"/>
      <c r="NUO11" s="40"/>
      <c r="NUP11" s="40"/>
      <c r="NUQ11" s="40"/>
      <c r="NUR11" s="40"/>
      <c r="NUS11" s="40"/>
      <c r="NUT11" s="40"/>
      <c r="NUU11" s="40"/>
      <c r="NUV11" s="40"/>
      <c r="NUW11" s="40"/>
      <c r="NUX11" s="40"/>
      <c r="NUY11" s="40"/>
      <c r="NUZ11" s="40"/>
      <c r="NVA11" s="40"/>
      <c r="NVB11" s="40"/>
      <c r="NVC11" s="40"/>
      <c r="NVD11" s="40"/>
      <c r="NVE11" s="40"/>
      <c r="NVF11" s="40"/>
      <c r="NVG11" s="40"/>
      <c r="NVH11" s="40"/>
      <c r="NVI11" s="40"/>
      <c r="NVJ11" s="40"/>
      <c r="NVK11" s="40"/>
      <c r="NVL11" s="40"/>
      <c r="NVM11" s="40"/>
      <c r="NVN11" s="40"/>
      <c r="NVO11" s="40"/>
      <c r="NVP11" s="40"/>
      <c r="NVQ11" s="40"/>
      <c r="NVR11" s="40"/>
      <c r="NVS11" s="40"/>
      <c r="NVT11" s="40"/>
      <c r="NVU11" s="40"/>
      <c r="NVV11" s="40"/>
      <c r="NVW11" s="40"/>
      <c r="NVX11" s="40"/>
      <c r="NVY11" s="40"/>
      <c r="NVZ11" s="40"/>
      <c r="NWA11" s="40"/>
      <c r="NWB11" s="40"/>
      <c r="NWC11" s="40"/>
      <c r="NWD11" s="40"/>
      <c r="NWE11" s="40"/>
      <c r="NWF11" s="40"/>
      <c r="NWG11" s="40"/>
      <c r="NWH11" s="40"/>
      <c r="NWI11" s="40"/>
      <c r="NWJ11" s="40"/>
      <c r="NWK11" s="40"/>
      <c r="NWL11" s="40"/>
      <c r="NWM11" s="40"/>
      <c r="NWN11" s="40"/>
      <c r="NWO11" s="40"/>
      <c r="NWP11" s="40"/>
      <c r="NWQ11" s="40"/>
      <c r="NWR11" s="40"/>
      <c r="NWS11" s="40"/>
      <c r="NWT11" s="40"/>
      <c r="NWU11" s="40"/>
      <c r="NWV11" s="40"/>
      <c r="NWW11" s="40"/>
      <c r="NWX11" s="40"/>
      <c r="NWY11" s="40"/>
      <c r="NWZ11" s="40"/>
      <c r="NXA11" s="40"/>
      <c r="NXB11" s="40"/>
      <c r="NXC11" s="40"/>
      <c r="NXD11" s="40"/>
      <c r="NXE11" s="40"/>
      <c r="NXF11" s="40"/>
      <c r="NXG11" s="40"/>
      <c r="NXH11" s="40"/>
      <c r="NXI11" s="40"/>
      <c r="NXJ11" s="40"/>
      <c r="NXK11" s="40"/>
      <c r="NXL11" s="40"/>
      <c r="NXM11" s="40"/>
      <c r="NXN11" s="40"/>
      <c r="NXO11" s="40"/>
      <c r="NXP11" s="40"/>
      <c r="NXQ11" s="40"/>
      <c r="NXR11" s="40"/>
      <c r="NXS11" s="40"/>
      <c r="NXT11" s="40"/>
      <c r="NXU11" s="40"/>
      <c r="NXV11" s="40"/>
      <c r="NXW11" s="40"/>
      <c r="NXX11" s="40"/>
      <c r="NXY11" s="40"/>
      <c r="NXZ11" s="40"/>
      <c r="NYA11" s="40"/>
      <c r="NYB11" s="40"/>
      <c r="NYC11" s="40"/>
      <c r="NYD11" s="40"/>
      <c r="NYE11" s="40"/>
      <c r="NYF11" s="40"/>
      <c r="NYG11" s="40"/>
      <c r="NYH11" s="40"/>
      <c r="NYI11" s="40"/>
      <c r="NYJ11" s="40"/>
      <c r="NYK11" s="40"/>
      <c r="NYL11" s="40"/>
      <c r="NYM11" s="40"/>
      <c r="NYN11" s="40"/>
      <c r="NYO11" s="40"/>
      <c r="NYP11" s="40"/>
      <c r="NYQ11" s="40"/>
      <c r="NYR11" s="40"/>
      <c r="NYS11" s="40"/>
      <c r="NYT11" s="40"/>
      <c r="NYU11" s="40"/>
      <c r="NYV11" s="40"/>
      <c r="NYW11" s="40"/>
      <c r="NYX11" s="40"/>
      <c r="NYY11" s="40"/>
      <c r="NYZ11" s="40"/>
      <c r="NZA11" s="40"/>
      <c r="NZB11" s="40"/>
      <c r="NZC11" s="40"/>
      <c r="NZD11" s="40"/>
      <c r="NZE11" s="40"/>
      <c r="NZF11" s="40"/>
      <c r="NZG11" s="40"/>
      <c r="NZH11" s="40"/>
      <c r="NZI11" s="40"/>
      <c r="NZJ11" s="40"/>
      <c r="NZK11" s="40"/>
      <c r="NZL11" s="40"/>
      <c r="NZM11" s="40"/>
      <c r="NZN11" s="40"/>
      <c r="NZO11" s="40"/>
      <c r="NZP11" s="40"/>
      <c r="NZQ11" s="40"/>
      <c r="NZR11" s="40"/>
      <c r="NZS11" s="40"/>
      <c r="NZT11" s="40"/>
      <c r="NZU11" s="40"/>
      <c r="NZV11" s="40"/>
      <c r="NZW11" s="40"/>
      <c r="NZX11" s="40"/>
      <c r="NZY11" s="40"/>
      <c r="NZZ11" s="40"/>
      <c r="OAA11" s="40"/>
      <c r="OAB11" s="40"/>
      <c r="OAC11" s="40"/>
      <c r="OAD11" s="40"/>
      <c r="OAE11" s="40"/>
      <c r="OAF11" s="40"/>
      <c r="OAG11" s="40"/>
      <c r="OAH11" s="40"/>
      <c r="OAI11" s="40"/>
      <c r="OAJ11" s="40"/>
      <c r="OAK11" s="40"/>
      <c r="OAL11" s="40"/>
      <c r="OAM11" s="40"/>
      <c r="OAN11" s="40"/>
      <c r="OAO11" s="40"/>
      <c r="OAP11" s="40"/>
      <c r="OAQ11" s="40"/>
      <c r="OAR11" s="40"/>
      <c r="OAS11" s="40"/>
      <c r="OAT11" s="40"/>
      <c r="OAU11" s="40"/>
      <c r="OAV11" s="40"/>
      <c r="OAW11" s="40"/>
      <c r="OAX11" s="40"/>
      <c r="OAY11" s="40"/>
      <c r="OAZ11" s="40"/>
      <c r="OBA11" s="40"/>
      <c r="OBB11" s="40"/>
      <c r="OBC11" s="40"/>
      <c r="OBD11" s="40"/>
      <c r="OBE11" s="40"/>
      <c r="OBF11" s="40"/>
      <c r="OBG11" s="40"/>
      <c r="OBH11" s="40"/>
      <c r="OBI11" s="40"/>
      <c r="OBJ11" s="40"/>
      <c r="OBK11" s="40"/>
      <c r="OBL11" s="40"/>
      <c r="OBM11" s="40"/>
      <c r="OBN11" s="40"/>
      <c r="OBO11" s="40"/>
      <c r="OBP11" s="40"/>
      <c r="OBQ11" s="40"/>
      <c r="OBR11" s="40"/>
      <c r="OBS11" s="40"/>
      <c r="OBT11" s="40"/>
      <c r="OBU11" s="40"/>
      <c r="OBV11" s="40"/>
      <c r="OBW11" s="40"/>
      <c r="OBX11" s="40"/>
      <c r="OBY11" s="40"/>
      <c r="OBZ11" s="40"/>
      <c r="OCA11" s="40"/>
      <c r="OCB11" s="40"/>
      <c r="OCC11" s="40"/>
      <c r="OCD11" s="40"/>
      <c r="OCE11" s="40"/>
      <c r="OCF11" s="40"/>
      <c r="OCG11" s="40"/>
      <c r="OCH11" s="40"/>
      <c r="OCI11" s="40"/>
      <c r="OCJ11" s="40"/>
      <c r="OCK11" s="40"/>
      <c r="OCL11" s="40"/>
      <c r="OCM11" s="40"/>
      <c r="OCN11" s="40"/>
      <c r="OCO11" s="40"/>
      <c r="OCP11" s="40"/>
      <c r="OCQ11" s="40"/>
      <c r="OCR11" s="40"/>
      <c r="OCS11" s="40"/>
      <c r="OCT11" s="40"/>
      <c r="OCU11" s="40"/>
      <c r="OCV11" s="40"/>
      <c r="OCW11" s="40"/>
      <c r="OCX11" s="40"/>
      <c r="OCY11" s="40"/>
      <c r="OCZ11" s="40"/>
      <c r="ODA11" s="40"/>
      <c r="ODB11" s="40"/>
      <c r="ODC11" s="40"/>
      <c r="ODD11" s="40"/>
      <c r="ODE11" s="40"/>
      <c r="ODF11" s="40"/>
      <c r="ODG11" s="40"/>
      <c r="ODH11" s="40"/>
      <c r="ODI11" s="40"/>
      <c r="ODJ11" s="40"/>
      <c r="ODK11" s="40"/>
      <c r="ODL11" s="40"/>
      <c r="ODM11" s="40"/>
      <c r="ODN11" s="40"/>
      <c r="ODO11" s="40"/>
      <c r="ODP11" s="40"/>
      <c r="ODQ11" s="40"/>
      <c r="ODR11" s="40"/>
      <c r="ODS11" s="40"/>
      <c r="ODT11" s="40"/>
      <c r="ODU11" s="40"/>
      <c r="ODV11" s="40"/>
      <c r="ODW11" s="40"/>
      <c r="ODX11" s="40"/>
      <c r="ODY11" s="40"/>
      <c r="ODZ11" s="40"/>
      <c r="OEA11" s="40"/>
      <c r="OEB11" s="40"/>
      <c r="OEC11" s="40"/>
      <c r="OED11" s="40"/>
      <c r="OEE11" s="40"/>
      <c r="OEF11" s="40"/>
      <c r="OEG11" s="40"/>
      <c r="OEH11" s="40"/>
      <c r="OEI11" s="40"/>
      <c r="OEJ11" s="40"/>
      <c r="OEK11" s="40"/>
      <c r="OEL11" s="40"/>
      <c r="OEM11" s="40"/>
      <c r="OEN11" s="40"/>
      <c r="OEO11" s="40"/>
      <c r="OEP11" s="40"/>
      <c r="OEQ11" s="40"/>
      <c r="OER11" s="40"/>
      <c r="OES11" s="40"/>
      <c r="OET11" s="40"/>
      <c r="OEU11" s="40"/>
      <c r="OEV11" s="40"/>
      <c r="OEW11" s="40"/>
      <c r="OEX11" s="40"/>
      <c r="OEY11" s="40"/>
      <c r="OEZ11" s="40"/>
      <c r="OFA11" s="40"/>
      <c r="OFB11" s="40"/>
      <c r="OFC11" s="40"/>
      <c r="OFD11" s="40"/>
      <c r="OFE11" s="40"/>
      <c r="OFF11" s="40"/>
      <c r="OFG11" s="40"/>
      <c r="OFH11" s="40"/>
      <c r="OFI11" s="40"/>
      <c r="OFJ11" s="40"/>
      <c r="OFK11" s="40"/>
      <c r="OFL11" s="40"/>
      <c r="OFM11" s="40"/>
      <c r="OFN11" s="40"/>
      <c r="OFO11" s="40"/>
      <c r="OFP11" s="40"/>
      <c r="OFQ11" s="40"/>
      <c r="OFR11" s="40"/>
      <c r="OFS11" s="40"/>
      <c r="OFT11" s="40"/>
      <c r="OFU11" s="40"/>
      <c r="OFV11" s="40"/>
      <c r="OFW11" s="40"/>
      <c r="OFX11" s="40"/>
      <c r="OFY11" s="40"/>
      <c r="OFZ11" s="40"/>
      <c r="OGA11" s="40"/>
      <c r="OGB11" s="40"/>
      <c r="OGC11" s="40"/>
      <c r="OGD11" s="40"/>
      <c r="OGE11" s="40"/>
      <c r="OGF11" s="40"/>
      <c r="OGG11" s="40"/>
      <c r="OGH11" s="40"/>
      <c r="OGI11" s="40"/>
      <c r="OGJ11" s="40"/>
      <c r="OGK11" s="40"/>
      <c r="OGL11" s="40"/>
      <c r="OGM11" s="40"/>
      <c r="OGN11" s="40"/>
      <c r="OGO11" s="40"/>
      <c r="OGP11" s="40"/>
      <c r="OGQ11" s="40"/>
      <c r="OGR11" s="40"/>
      <c r="OGS11" s="40"/>
      <c r="OGT11" s="40"/>
      <c r="OGU11" s="40"/>
      <c r="OGV11" s="40"/>
      <c r="OGW11" s="40"/>
      <c r="OGX11" s="40"/>
      <c r="OGY11" s="40"/>
      <c r="OGZ11" s="40"/>
      <c r="OHA11" s="40"/>
      <c r="OHB11" s="40"/>
      <c r="OHC11" s="40"/>
      <c r="OHD11" s="40"/>
      <c r="OHE11" s="40"/>
      <c r="OHF11" s="40"/>
      <c r="OHG11" s="40"/>
      <c r="OHH11" s="40"/>
      <c r="OHI11" s="40"/>
      <c r="OHJ11" s="40"/>
      <c r="OHK11" s="40"/>
      <c r="OHL11" s="40"/>
      <c r="OHM11" s="40"/>
      <c r="OHN11" s="40"/>
      <c r="OHO11" s="40"/>
      <c r="OHP11" s="40"/>
      <c r="OHQ11" s="40"/>
      <c r="OHR11" s="40"/>
      <c r="OHS11" s="40"/>
      <c r="OHT11" s="40"/>
      <c r="OHU11" s="40"/>
      <c r="OHV11" s="40"/>
      <c r="OHW11" s="40"/>
      <c r="OHX11" s="40"/>
      <c r="OHY11" s="40"/>
      <c r="OHZ11" s="40"/>
      <c r="OIA11" s="40"/>
      <c r="OIB11" s="40"/>
      <c r="OIC11" s="40"/>
      <c r="OID11" s="40"/>
      <c r="OIE11" s="40"/>
      <c r="OIF11" s="40"/>
      <c r="OIG11" s="40"/>
      <c r="OIH11" s="40"/>
      <c r="OII11" s="40"/>
      <c r="OIJ11" s="40"/>
      <c r="OIK11" s="40"/>
      <c r="OIL11" s="40"/>
      <c r="OIM11" s="40"/>
      <c r="OIN11" s="40"/>
      <c r="OIO11" s="40"/>
      <c r="OIP11" s="40"/>
      <c r="OIQ11" s="40"/>
      <c r="OIR11" s="40"/>
      <c r="OIS11" s="40"/>
      <c r="OIT11" s="40"/>
      <c r="OIU11" s="40"/>
      <c r="OIV11" s="40"/>
      <c r="OIW11" s="40"/>
      <c r="OIX11" s="40"/>
      <c r="OIY11" s="40"/>
      <c r="OIZ11" s="40"/>
      <c r="OJA11" s="40"/>
      <c r="OJB11" s="40"/>
      <c r="OJC11" s="40"/>
      <c r="OJD11" s="40"/>
      <c r="OJE11" s="40"/>
      <c r="OJF11" s="40"/>
      <c r="OJG11" s="40"/>
      <c r="OJH11" s="40"/>
      <c r="OJI11" s="40"/>
      <c r="OJJ11" s="40"/>
      <c r="OJK11" s="40"/>
      <c r="OJL11" s="40"/>
      <c r="OJM11" s="40"/>
      <c r="OJN11" s="40"/>
      <c r="OJO11" s="40"/>
      <c r="OJP11" s="40"/>
      <c r="OJQ11" s="40"/>
      <c r="OJR11" s="40"/>
      <c r="OJS11" s="40"/>
      <c r="OJT11" s="40"/>
      <c r="OJU11" s="40"/>
      <c r="OJV11" s="40"/>
      <c r="OJW11" s="40"/>
      <c r="OJX11" s="40"/>
      <c r="OJY11" s="40"/>
      <c r="OJZ11" s="40"/>
      <c r="OKA11" s="40"/>
      <c r="OKB11" s="40"/>
      <c r="OKC11" s="40"/>
      <c r="OKD11" s="40"/>
      <c r="OKE11" s="40"/>
      <c r="OKF11" s="40"/>
      <c r="OKG11" s="40"/>
      <c r="OKH11" s="40"/>
      <c r="OKI11" s="40"/>
      <c r="OKJ11" s="40"/>
      <c r="OKK11" s="40"/>
      <c r="OKL11" s="40"/>
      <c r="OKM11" s="40"/>
      <c r="OKN11" s="40"/>
      <c r="OKO11" s="40"/>
      <c r="OKP11" s="40"/>
      <c r="OKQ11" s="40"/>
      <c r="OKR11" s="40"/>
      <c r="OKS11" s="40"/>
      <c r="OKT11" s="40"/>
      <c r="OKU11" s="40"/>
      <c r="OKV11" s="40"/>
      <c r="OKW11" s="40"/>
      <c r="OKX11" s="40"/>
      <c r="OKY11" s="40"/>
      <c r="OKZ11" s="40"/>
      <c r="OLA11" s="40"/>
      <c r="OLB11" s="40"/>
      <c r="OLC11" s="40"/>
      <c r="OLD11" s="40"/>
      <c r="OLE11" s="40"/>
      <c r="OLF11" s="40"/>
      <c r="OLG11" s="40"/>
      <c r="OLH11" s="40"/>
      <c r="OLI11" s="40"/>
      <c r="OLJ11" s="40"/>
      <c r="OLK11" s="40"/>
      <c r="OLL11" s="40"/>
      <c r="OLM11" s="40"/>
      <c r="OLN11" s="40"/>
      <c r="OLO11" s="40"/>
      <c r="OLP11" s="40"/>
      <c r="OLQ11" s="40"/>
      <c r="OLR11" s="40"/>
      <c r="OLS11" s="40"/>
      <c r="OLT11" s="40"/>
      <c r="OLU11" s="40"/>
      <c r="OLV11" s="40"/>
      <c r="OLW11" s="40"/>
      <c r="OLX11" s="40"/>
      <c r="OLY11" s="40"/>
      <c r="OLZ11" s="40"/>
      <c r="OMA11" s="40"/>
      <c r="OMB11" s="40"/>
      <c r="OMC11" s="40"/>
      <c r="OMD11" s="40"/>
      <c r="OME11" s="40"/>
      <c r="OMF11" s="40"/>
      <c r="OMG11" s="40"/>
      <c r="OMH11" s="40"/>
      <c r="OMI11" s="40"/>
      <c r="OMJ11" s="40"/>
      <c r="OMK11" s="40"/>
      <c r="OML11" s="40"/>
      <c r="OMM11" s="40"/>
      <c r="OMN11" s="40"/>
      <c r="OMO11" s="40"/>
      <c r="OMP11" s="40"/>
      <c r="OMQ11" s="40"/>
      <c r="OMR11" s="40"/>
      <c r="OMS11" s="40"/>
      <c r="OMT11" s="40"/>
      <c r="OMU11" s="40"/>
      <c r="OMV11" s="40"/>
      <c r="OMW11" s="40"/>
      <c r="OMX11" s="40"/>
      <c r="OMY11" s="40"/>
      <c r="OMZ11" s="40"/>
      <c r="ONA11" s="40"/>
      <c r="ONB11" s="40"/>
      <c r="ONC11" s="40"/>
      <c r="OND11" s="40"/>
      <c r="ONE11" s="40"/>
      <c r="ONF11" s="40"/>
      <c r="ONG11" s="40"/>
      <c r="ONH11" s="40"/>
      <c r="ONI11" s="40"/>
      <c r="ONJ11" s="40"/>
      <c r="ONK11" s="40"/>
      <c r="ONL11" s="40"/>
      <c r="ONM11" s="40"/>
      <c r="ONN11" s="40"/>
      <c r="ONO11" s="40"/>
      <c r="ONP11" s="40"/>
      <c r="ONQ11" s="40"/>
      <c r="ONR11" s="40"/>
      <c r="ONS11" s="40"/>
      <c r="ONT11" s="40"/>
      <c r="ONU11" s="40"/>
      <c r="ONV11" s="40"/>
      <c r="ONW11" s="40"/>
      <c r="ONX11" s="40"/>
      <c r="ONY11" s="40"/>
      <c r="ONZ11" s="40"/>
      <c r="OOA11" s="40"/>
      <c r="OOB11" s="40"/>
      <c r="OOC11" s="40"/>
      <c r="OOD11" s="40"/>
      <c r="OOE11" s="40"/>
      <c r="OOF11" s="40"/>
      <c r="OOG11" s="40"/>
      <c r="OOH11" s="40"/>
      <c r="OOI11" s="40"/>
      <c r="OOJ11" s="40"/>
      <c r="OOK11" s="40"/>
      <c r="OOL11" s="40"/>
      <c r="OOM11" s="40"/>
      <c r="OON11" s="40"/>
      <c r="OOO11" s="40"/>
      <c r="OOP11" s="40"/>
      <c r="OOQ11" s="40"/>
      <c r="OOR11" s="40"/>
      <c r="OOS11" s="40"/>
      <c r="OOT11" s="40"/>
      <c r="OOU11" s="40"/>
      <c r="OOV11" s="40"/>
      <c r="OOW11" s="40"/>
      <c r="OOX11" s="40"/>
      <c r="OOY11" s="40"/>
      <c r="OOZ11" s="40"/>
      <c r="OPA11" s="40"/>
      <c r="OPB11" s="40"/>
      <c r="OPC11" s="40"/>
      <c r="OPD11" s="40"/>
      <c r="OPE11" s="40"/>
      <c r="OPF11" s="40"/>
      <c r="OPG11" s="40"/>
      <c r="OPH11" s="40"/>
      <c r="OPI11" s="40"/>
      <c r="OPJ11" s="40"/>
      <c r="OPK11" s="40"/>
      <c r="OPL11" s="40"/>
      <c r="OPM11" s="40"/>
      <c r="OPN11" s="40"/>
      <c r="OPO11" s="40"/>
      <c r="OPP11" s="40"/>
      <c r="OPQ11" s="40"/>
      <c r="OPR11" s="40"/>
      <c r="OPS11" s="40"/>
      <c r="OPT11" s="40"/>
      <c r="OPU11" s="40"/>
      <c r="OPV11" s="40"/>
      <c r="OPW11" s="40"/>
      <c r="OPX11" s="40"/>
      <c r="OPY11" s="40"/>
      <c r="OPZ11" s="40"/>
      <c r="OQA11" s="40"/>
      <c r="OQB11" s="40"/>
      <c r="OQC11" s="40"/>
      <c r="OQD11" s="40"/>
      <c r="OQE11" s="40"/>
      <c r="OQF11" s="40"/>
      <c r="OQG11" s="40"/>
      <c r="OQH11" s="40"/>
      <c r="OQI11" s="40"/>
      <c r="OQJ11" s="40"/>
      <c r="OQK11" s="40"/>
      <c r="OQL11" s="40"/>
      <c r="OQM11" s="40"/>
      <c r="OQN11" s="40"/>
      <c r="OQO11" s="40"/>
      <c r="OQP11" s="40"/>
      <c r="OQQ11" s="40"/>
      <c r="OQR11" s="40"/>
      <c r="OQS11" s="40"/>
      <c r="OQT11" s="40"/>
      <c r="OQU11" s="40"/>
      <c r="OQV11" s="40"/>
      <c r="OQW11" s="40"/>
      <c r="OQX11" s="40"/>
      <c r="OQY11" s="40"/>
      <c r="OQZ11" s="40"/>
      <c r="ORA11" s="40"/>
      <c r="ORB11" s="40"/>
      <c r="ORC11" s="40"/>
      <c r="ORD11" s="40"/>
      <c r="ORE11" s="40"/>
      <c r="ORF11" s="40"/>
      <c r="ORG11" s="40"/>
      <c r="ORH11" s="40"/>
      <c r="ORI11" s="40"/>
      <c r="ORJ11" s="40"/>
      <c r="ORK11" s="40"/>
      <c r="ORL11" s="40"/>
      <c r="ORM11" s="40"/>
      <c r="ORN11" s="40"/>
      <c r="ORO11" s="40"/>
      <c r="ORP11" s="40"/>
      <c r="ORQ11" s="40"/>
      <c r="ORR11" s="40"/>
      <c r="ORS11" s="40"/>
      <c r="ORT11" s="40"/>
      <c r="ORU11" s="40"/>
      <c r="ORV11" s="40"/>
      <c r="ORW11" s="40"/>
      <c r="ORX11" s="40"/>
      <c r="ORY11" s="40"/>
      <c r="ORZ11" s="40"/>
      <c r="OSA11" s="40"/>
      <c r="OSB11" s="40"/>
      <c r="OSC11" s="40"/>
      <c r="OSD11" s="40"/>
      <c r="OSE11" s="40"/>
      <c r="OSF11" s="40"/>
      <c r="OSG11" s="40"/>
      <c r="OSH11" s="40"/>
      <c r="OSI11" s="40"/>
      <c r="OSJ11" s="40"/>
      <c r="OSK11" s="40"/>
      <c r="OSL11" s="40"/>
      <c r="OSM11" s="40"/>
      <c r="OSN11" s="40"/>
      <c r="OSO11" s="40"/>
      <c r="OSP11" s="40"/>
      <c r="OSQ11" s="40"/>
      <c r="OSR11" s="40"/>
      <c r="OSS11" s="40"/>
      <c r="OST11" s="40"/>
      <c r="OSU11" s="40"/>
      <c r="OSV11" s="40"/>
      <c r="OSW11" s="40"/>
      <c r="OSX11" s="40"/>
      <c r="OSY11" s="40"/>
      <c r="OSZ11" s="40"/>
      <c r="OTA11" s="40"/>
      <c r="OTB11" s="40"/>
      <c r="OTC11" s="40"/>
      <c r="OTD11" s="40"/>
      <c r="OTE11" s="40"/>
      <c r="OTF11" s="40"/>
      <c r="OTG11" s="40"/>
      <c r="OTH11" s="40"/>
      <c r="OTI11" s="40"/>
      <c r="OTJ11" s="40"/>
      <c r="OTK11" s="40"/>
      <c r="OTL11" s="40"/>
      <c r="OTM11" s="40"/>
      <c r="OTN11" s="40"/>
      <c r="OTO11" s="40"/>
      <c r="OTP11" s="40"/>
      <c r="OTQ11" s="40"/>
      <c r="OTR11" s="40"/>
      <c r="OTS11" s="40"/>
      <c r="OTT11" s="40"/>
      <c r="OTU11" s="40"/>
      <c r="OTV11" s="40"/>
      <c r="OTW11" s="40"/>
      <c r="OTX11" s="40"/>
      <c r="OTY11" s="40"/>
      <c r="OTZ11" s="40"/>
      <c r="OUA11" s="40"/>
      <c r="OUB11" s="40"/>
      <c r="OUC11" s="40"/>
      <c r="OUD11" s="40"/>
      <c r="OUE11" s="40"/>
      <c r="OUF11" s="40"/>
      <c r="OUG11" s="40"/>
      <c r="OUH11" s="40"/>
      <c r="OUI11" s="40"/>
      <c r="OUJ11" s="40"/>
      <c r="OUK11" s="40"/>
      <c r="OUL11" s="40"/>
      <c r="OUM11" s="40"/>
      <c r="OUN11" s="40"/>
      <c r="OUO11" s="40"/>
      <c r="OUP11" s="40"/>
      <c r="OUQ11" s="40"/>
      <c r="OUR11" s="40"/>
      <c r="OUS11" s="40"/>
      <c r="OUT11" s="40"/>
      <c r="OUU11" s="40"/>
      <c r="OUV11" s="40"/>
      <c r="OUW11" s="40"/>
      <c r="OUX11" s="40"/>
      <c r="OUY11" s="40"/>
      <c r="OUZ11" s="40"/>
      <c r="OVA11" s="40"/>
      <c r="OVB11" s="40"/>
      <c r="OVC11" s="40"/>
      <c r="OVD11" s="40"/>
      <c r="OVE11" s="40"/>
      <c r="OVF11" s="40"/>
      <c r="OVG11" s="40"/>
      <c r="OVH11" s="40"/>
      <c r="OVI11" s="40"/>
      <c r="OVJ11" s="40"/>
      <c r="OVK11" s="40"/>
      <c r="OVL11" s="40"/>
      <c r="OVM11" s="40"/>
      <c r="OVN11" s="40"/>
      <c r="OVO11" s="40"/>
      <c r="OVP11" s="40"/>
      <c r="OVQ11" s="40"/>
      <c r="OVR11" s="40"/>
      <c r="OVS11" s="40"/>
      <c r="OVT11" s="40"/>
      <c r="OVU11" s="40"/>
      <c r="OVV11" s="40"/>
      <c r="OVW11" s="40"/>
      <c r="OVX11" s="40"/>
      <c r="OVY11" s="40"/>
      <c r="OVZ11" s="40"/>
      <c r="OWA11" s="40"/>
      <c r="OWB11" s="40"/>
      <c r="OWC11" s="40"/>
      <c r="OWD11" s="40"/>
      <c r="OWE11" s="40"/>
      <c r="OWF11" s="40"/>
      <c r="OWG11" s="40"/>
      <c r="OWH11" s="40"/>
      <c r="OWI11" s="40"/>
      <c r="OWJ11" s="40"/>
      <c r="OWK11" s="40"/>
      <c r="OWL11" s="40"/>
      <c r="OWM11" s="40"/>
      <c r="OWN11" s="40"/>
      <c r="OWO11" s="40"/>
      <c r="OWP11" s="40"/>
      <c r="OWQ11" s="40"/>
      <c r="OWR11" s="40"/>
      <c r="OWS11" s="40"/>
      <c r="OWT11" s="40"/>
      <c r="OWU11" s="40"/>
      <c r="OWV11" s="40"/>
      <c r="OWW11" s="40"/>
      <c r="OWX11" s="40"/>
      <c r="OWY11" s="40"/>
      <c r="OWZ11" s="40"/>
      <c r="OXA11" s="40"/>
      <c r="OXB11" s="40"/>
      <c r="OXC11" s="40"/>
      <c r="OXD11" s="40"/>
      <c r="OXE11" s="40"/>
      <c r="OXF11" s="40"/>
      <c r="OXG11" s="40"/>
      <c r="OXH11" s="40"/>
      <c r="OXI11" s="40"/>
      <c r="OXJ11" s="40"/>
      <c r="OXK11" s="40"/>
      <c r="OXL11" s="40"/>
      <c r="OXM11" s="40"/>
      <c r="OXN11" s="40"/>
      <c r="OXO11" s="40"/>
      <c r="OXP11" s="40"/>
      <c r="OXQ11" s="40"/>
      <c r="OXR11" s="40"/>
      <c r="OXS11" s="40"/>
      <c r="OXT11" s="40"/>
      <c r="OXU11" s="40"/>
      <c r="OXV11" s="40"/>
      <c r="OXW11" s="40"/>
      <c r="OXX11" s="40"/>
      <c r="OXY11" s="40"/>
      <c r="OXZ11" s="40"/>
      <c r="OYA11" s="40"/>
      <c r="OYB11" s="40"/>
      <c r="OYC11" s="40"/>
      <c r="OYD11" s="40"/>
      <c r="OYE11" s="40"/>
      <c r="OYF11" s="40"/>
      <c r="OYG11" s="40"/>
      <c r="OYH11" s="40"/>
      <c r="OYI11" s="40"/>
      <c r="OYJ11" s="40"/>
      <c r="OYK11" s="40"/>
      <c r="OYL11" s="40"/>
      <c r="OYM11" s="40"/>
      <c r="OYN11" s="40"/>
      <c r="OYO11" s="40"/>
      <c r="OYP11" s="40"/>
      <c r="OYQ11" s="40"/>
      <c r="OYR11" s="40"/>
      <c r="OYS11" s="40"/>
      <c r="OYT11" s="40"/>
      <c r="OYU11" s="40"/>
      <c r="OYV11" s="40"/>
      <c r="OYW11" s="40"/>
      <c r="OYX11" s="40"/>
      <c r="OYY11" s="40"/>
      <c r="OYZ11" s="40"/>
      <c r="OZA11" s="40"/>
      <c r="OZB11" s="40"/>
      <c r="OZC11" s="40"/>
      <c r="OZD11" s="40"/>
      <c r="OZE11" s="40"/>
      <c r="OZF11" s="40"/>
      <c r="OZG11" s="40"/>
      <c r="OZH11" s="40"/>
      <c r="OZI11" s="40"/>
      <c r="OZJ11" s="40"/>
      <c r="OZK11" s="40"/>
      <c r="OZL11" s="40"/>
      <c r="OZM11" s="40"/>
      <c r="OZN11" s="40"/>
      <c r="OZO11" s="40"/>
      <c r="OZP11" s="40"/>
      <c r="OZQ11" s="40"/>
      <c r="OZR11" s="40"/>
      <c r="OZS11" s="40"/>
      <c r="OZT11" s="40"/>
      <c r="OZU11" s="40"/>
      <c r="OZV11" s="40"/>
      <c r="OZW11" s="40"/>
      <c r="OZX11" s="40"/>
      <c r="OZY11" s="40"/>
      <c r="OZZ11" s="40"/>
      <c r="PAA11" s="40"/>
      <c r="PAB11" s="40"/>
      <c r="PAC11" s="40"/>
      <c r="PAD11" s="40"/>
      <c r="PAE11" s="40"/>
      <c r="PAF11" s="40"/>
      <c r="PAG11" s="40"/>
      <c r="PAH11" s="40"/>
      <c r="PAI11" s="40"/>
      <c r="PAJ11" s="40"/>
      <c r="PAK11" s="40"/>
      <c r="PAL11" s="40"/>
      <c r="PAM11" s="40"/>
      <c r="PAN11" s="40"/>
      <c r="PAO11" s="40"/>
      <c r="PAP11" s="40"/>
      <c r="PAQ11" s="40"/>
      <c r="PAR11" s="40"/>
      <c r="PAS11" s="40"/>
      <c r="PAT11" s="40"/>
      <c r="PAU11" s="40"/>
      <c r="PAV11" s="40"/>
      <c r="PAW11" s="40"/>
      <c r="PAX11" s="40"/>
      <c r="PAY11" s="40"/>
      <c r="PAZ11" s="40"/>
      <c r="PBA11" s="40"/>
      <c r="PBB11" s="40"/>
      <c r="PBC11" s="40"/>
      <c r="PBD11" s="40"/>
      <c r="PBE11" s="40"/>
      <c r="PBF11" s="40"/>
      <c r="PBG11" s="40"/>
      <c r="PBH11" s="40"/>
      <c r="PBI11" s="40"/>
      <c r="PBJ11" s="40"/>
      <c r="PBK11" s="40"/>
      <c r="PBL11" s="40"/>
      <c r="PBM11" s="40"/>
      <c r="PBN11" s="40"/>
      <c r="PBO11" s="40"/>
      <c r="PBP11" s="40"/>
      <c r="PBQ11" s="40"/>
      <c r="PBR11" s="40"/>
      <c r="PBS11" s="40"/>
      <c r="PBT11" s="40"/>
      <c r="PBU11" s="40"/>
      <c r="PBV11" s="40"/>
      <c r="PBW11" s="40"/>
      <c r="PBX11" s="40"/>
      <c r="PBY11" s="40"/>
      <c r="PBZ11" s="40"/>
      <c r="PCA11" s="40"/>
      <c r="PCB11" s="40"/>
      <c r="PCC11" s="40"/>
      <c r="PCD11" s="40"/>
      <c r="PCE11" s="40"/>
      <c r="PCF11" s="40"/>
      <c r="PCG11" s="40"/>
      <c r="PCH11" s="40"/>
      <c r="PCI11" s="40"/>
      <c r="PCJ11" s="40"/>
      <c r="PCK11" s="40"/>
      <c r="PCL11" s="40"/>
      <c r="PCM11" s="40"/>
      <c r="PCN11" s="40"/>
      <c r="PCO11" s="40"/>
      <c r="PCP11" s="40"/>
      <c r="PCQ11" s="40"/>
      <c r="PCR11" s="40"/>
      <c r="PCS11" s="40"/>
      <c r="PCT11" s="40"/>
      <c r="PCU11" s="40"/>
      <c r="PCV11" s="40"/>
      <c r="PCW11" s="40"/>
      <c r="PCX11" s="40"/>
      <c r="PCY11" s="40"/>
      <c r="PCZ11" s="40"/>
      <c r="PDA11" s="40"/>
      <c r="PDB11" s="40"/>
      <c r="PDC11" s="40"/>
      <c r="PDD11" s="40"/>
      <c r="PDE11" s="40"/>
      <c r="PDF11" s="40"/>
      <c r="PDG11" s="40"/>
      <c r="PDH11" s="40"/>
      <c r="PDI11" s="40"/>
      <c r="PDJ11" s="40"/>
      <c r="PDK11" s="40"/>
      <c r="PDL11" s="40"/>
      <c r="PDM11" s="40"/>
      <c r="PDN11" s="40"/>
      <c r="PDO11" s="40"/>
      <c r="PDP11" s="40"/>
      <c r="PDQ11" s="40"/>
      <c r="PDR11" s="40"/>
      <c r="PDS11" s="40"/>
      <c r="PDT11" s="40"/>
      <c r="PDU11" s="40"/>
      <c r="PDV11" s="40"/>
      <c r="PDW11" s="40"/>
      <c r="PDX11" s="40"/>
      <c r="PDY11" s="40"/>
      <c r="PDZ11" s="40"/>
      <c r="PEA11" s="40"/>
      <c r="PEB11" s="40"/>
      <c r="PEC11" s="40"/>
      <c r="PED11" s="40"/>
      <c r="PEE11" s="40"/>
      <c r="PEF11" s="40"/>
      <c r="PEG11" s="40"/>
      <c r="PEH11" s="40"/>
      <c r="PEI11" s="40"/>
      <c r="PEJ11" s="40"/>
      <c r="PEK11" s="40"/>
      <c r="PEL11" s="40"/>
      <c r="PEM11" s="40"/>
      <c r="PEN11" s="40"/>
      <c r="PEO11" s="40"/>
      <c r="PEP11" s="40"/>
      <c r="PEQ11" s="40"/>
      <c r="PER11" s="40"/>
      <c r="PES11" s="40"/>
      <c r="PET11" s="40"/>
      <c r="PEU11" s="40"/>
      <c r="PEV11" s="40"/>
      <c r="PEW11" s="40"/>
      <c r="PEX11" s="40"/>
      <c r="PEY11" s="40"/>
      <c r="PEZ11" s="40"/>
      <c r="PFA11" s="40"/>
      <c r="PFB11" s="40"/>
      <c r="PFC11" s="40"/>
      <c r="PFD11" s="40"/>
      <c r="PFE11" s="40"/>
      <c r="PFF11" s="40"/>
      <c r="PFG11" s="40"/>
      <c r="PFH11" s="40"/>
      <c r="PFI11" s="40"/>
      <c r="PFJ11" s="40"/>
      <c r="PFK11" s="40"/>
      <c r="PFL11" s="40"/>
      <c r="PFM11" s="40"/>
      <c r="PFN11" s="40"/>
      <c r="PFO11" s="40"/>
      <c r="PFP11" s="40"/>
      <c r="PFQ11" s="40"/>
      <c r="PFR11" s="40"/>
      <c r="PFS11" s="40"/>
      <c r="PFT11" s="40"/>
      <c r="PFU11" s="40"/>
      <c r="PFV11" s="40"/>
      <c r="PFW11" s="40"/>
      <c r="PFX11" s="40"/>
      <c r="PFY11" s="40"/>
      <c r="PFZ11" s="40"/>
      <c r="PGA11" s="40"/>
      <c r="PGB11" s="40"/>
      <c r="PGC11" s="40"/>
      <c r="PGD11" s="40"/>
      <c r="PGE11" s="40"/>
      <c r="PGF11" s="40"/>
      <c r="PGG11" s="40"/>
      <c r="PGH11" s="40"/>
      <c r="PGI11" s="40"/>
      <c r="PGJ11" s="40"/>
      <c r="PGK11" s="40"/>
      <c r="PGL11" s="40"/>
      <c r="PGM11" s="40"/>
      <c r="PGN11" s="40"/>
      <c r="PGO11" s="40"/>
      <c r="PGP11" s="40"/>
      <c r="PGQ11" s="40"/>
      <c r="PGR11" s="40"/>
      <c r="PGS11" s="40"/>
      <c r="PGT11" s="40"/>
      <c r="PGU11" s="40"/>
      <c r="PGV11" s="40"/>
      <c r="PGW11" s="40"/>
      <c r="PGX11" s="40"/>
      <c r="PGY11" s="40"/>
      <c r="PGZ11" s="40"/>
      <c r="PHA11" s="40"/>
      <c r="PHB11" s="40"/>
      <c r="PHC11" s="40"/>
      <c r="PHD11" s="40"/>
      <c r="PHE11" s="40"/>
      <c r="PHF11" s="40"/>
      <c r="PHG11" s="40"/>
      <c r="PHH11" s="40"/>
      <c r="PHI11" s="40"/>
      <c r="PHJ11" s="40"/>
      <c r="PHK11" s="40"/>
      <c r="PHL11" s="40"/>
      <c r="PHM11" s="40"/>
      <c r="PHN11" s="40"/>
      <c r="PHO11" s="40"/>
      <c r="PHP11" s="40"/>
      <c r="PHQ11" s="40"/>
      <c r="PHR11" s="40"/>
      <c r="PHS11" s="40"/>
      <c r="PHT11" s="40"/>
      <c r="PHU11" s="40"/>
      <c r="PHV11" s="40"/>
      <c r="PHW11" s="40"/>
      <c r="PHX11" s="40"/>
      <c r="PHY11" s="40"/>
      <c r="PHZ11" s="40"/>
      <c r="PIA11" s="40"/>
      <c r="PIB11" s="40"/>
      <c r="PIC11" s="40"/>
      <c r="PID11" s="40"/>
      <c r="PIE11" s="40"/>
      <c r="PIF11" s="40"/>
      <c r="PIG11" s="40"/>
      <c r="PIH11" s="40"/>
      <c r="PII11" s="40"/>
      <c r="PIJ11" s="40"/>
      <c r="PIK11" s="40"/>
      <c r="PIL11" s="40"/>
      <c r="PIM11" s="40"/>
      <c r="PIN11" s="40"/>
      <c r="PIO11" s="40"/>
      <c r="PIP11" s="40"/>
      <c r="PIQ11" s="40"/>
      <c r="PIR11" s="40"/>
      <c r="PIS11" s="40"/>
      <c r="PIT11" s="40"/>
      <c r="PIU11" s="40"/>
      <c r="PIV11" s="40"/>
      <c r="PIW11" s="40"/>
      <c r="PIX11" s="40"/>
      <c r="PIY11" s="40"/>
      <c r="PIZ11" s="40"/>
      <c r="PJA11" s="40"/>
      <c r="PJB11" s="40"/>
      <c r="PJC11" s="40"/>
      <c r="PJD11" s="40"/>
      <c r="PJE11" s="40"/>
      <c r="PJF11" s="40"/>
      <c r="PJG11" s="40"/>
      <c r="PJH11" s="40"/>
      <c r="PJI11" s="40"/>
      <c r="PJJ11" s="40"/>
      <c r="PJK11" s="40"/>
      <c r="PJL11" s="40"/>
      <c r="PJM11" s="40"/>
      <c r="PJN11" s="40"/>
      <c r="PJO11" s="40"/>
      <c r="PJP11" s="40"/>
      <c r="PJQ11" s="40"/>
      <c r="PJR11" s="40"/>
      <c r="PJS11" s="40"/>
      <c r="PJT11" s="40"/>
      <c r="PJU11" s="40"/>
      <c r="PJV11" s="40"/>
      <c r="PJW11" s="40"/>
      <c r="PJX11" s="40"/>
      <c r="PJY11" s="40"/>
      <c r="PJZ11" s="40"/>
      <c r="PKA11" s="40"/>
      <c r="PKB11" s="40"/>
      <c r="PKC11" s="40"/>
      <c r="PKD11" s="40"/>
      <c r="PKE11" s="40"/>
      <c r="PKF11" s="40"/>
      <c r="PKG11" s="40"/>
      <c r="PKH11" s="40"/>
      <c r="PKI11" s="40"/>
      <c r="PKJ11" s="40"/>
      <c r="PKK11" s="40"/>
      <c r="PKL11" s="40"/>
      <c r="PKM11" s="40"/>
      <c r="PKN11" s="40"/>
      <c r="PKO11" s="40"/>
      <c r="PKP11" s="40"/>
      <c r="PKQ11" s="40"/>
      <c r="PKR11" s="40"/>
      <c r="PKS11" s="40"/>
      <c r="PKT11" s="40"/>
      <c r="PKU11" s="40"/>
      <c r="PKV11" s="40"/>
      <c r="PKW11" s="40"/>
      <c r="PKX11" s="40"/>
      <c r="PKY11" s="40"/>
      <c r="PKZ11" s="40"/>
      <c r="PLA11" s="40"/>
      <c r="PLB11" s="40"/>
      <c r="PLC11" s="40"/>
      <c r="PLD11" s="40"/>
      <c r="PLE11" s="40"/>
      <c r="PLF11" s="40"/>
      <c r="PLG11" s="40"/>
      <c r="PLH11" s="40"/>
      <c r="PLI11" s="40"/>
      <c r="PLJ11" s="40"/>
      <c r="PLK11" s="40"/>
      <c r="PLL11" s="40"/>
      <c r="PLM11" s="40"/>
      <c r="PLN11" s="40"/>
      <c r="PLO11" s="40"/>
      <c r="PLP11" s="40"/>
      <c r="PLQ11" s="40"/>
      <c r="PLR11" s="40"/>
      <c r="PLS11" s="40"/>
      <c r="PLT11" s="40"/>
      <c r="PLU11" s="40"/>
      <c r="PLV11" s="40"/>
      <c r="PLW11" s="40"/>
      <c r="PLX11" s="40"/>
      <c r="PLY11" s="40"/>
      <c r="PLZ11" s="40"/>
      <c r="PMA11" s="40"/>
      <c r="PMB11" s="40"/>
      <c r="PMC11" s="40"/>
      <c r="PMD11" s="40"/>
      <c r="PME11" s="40"/>
      <c r="PMF11" s="40"/>
      <c r="PMG11" s="40"/>
      <c r="PMH11" s="40"/>
      <c r="PMI11" s="40"/>
      <c r="PMJ11" s="40"/>
      <c r="PMK11" s="40"/>
      <c r="PML11" s="40"/>
      <c r="PMM11" s="40"/>
      <c r="PMN11" s="40"/>
      <c r="PMO11" s="40"/>
      <c r="PMP11" s="40"/>
      <c r="PMQ11" s="40"/>
      <c r="PMR11" s="40"/>
      <c r="PMS11" s="40"/>
      <c r="PMT11" s="40"/>
      <c r="PMU11" s="40"/>
      <c r="PMV11" s="40"/>
      <c r="PMW11" s="40"/>
      <c r="PMX11" s="40"/>
      <c r="PMY11" s="40"/>
      <c r="PMZ11" s="40"/>
      <c r="PNA11" s="40"/>
      <c r="PNB11" s="40"/>
      <c r="PNC11" s="40"/>
      <c r="PND11" s="40"/>
      <c r="PNE11" s="40"/>
      <c r="PNF11" s="40"/>
      <c r="PNG11" s="40"/>
      <c r="PNH11" s="40"/>
      <c r="PNI11" s="40"/>
      <c r="PNJ11" s="40"/>
      <c r="PNK11" s="40"/>
      <c r="PNL11" s="40"/>
      <c r="PNM11" s="40"/>
      <c r="PNN11" s="40"/>
      <c r="PNO11" s="40"/>
      <c r="PNP11" s="40"/>
      <c r="PNQ11" s="40"/>
      <c r="PNR11" s="40"/>
      <c r="PNS11" s="40"/>
      <c r="PNT11" s="40"/>
      <c r="PNU11" s="40"/>
      <c r="PNV11" s="40"/>
      <c r="PNW11" s="40"/>
      <c r="PNX11" s="40"/>
      <c r="PNY11" s="40"/>
      <c r="PNZ11" s="40"/>
      <c r="POA11" s="40"/>
      <c r="POB11" s="40"/>
      <c r="POC11" s="40"/>
      <c r="POD11" s="40"/>
      <c r="POE11" s="40"/>
      <c r="POF11" s="40"/>
      <c r="POG11" s="40"/>
      <c r="POH11" s="40"/>
      <c r="POI11" s="40"/>
      <c r="POJ11" s="40"/>
      <c r="POK11" s="40"/>
      <c r="POL11" s="40"/>
      <c r="POM11" s="40"/>
      <c r="PON11" s="40"/>
      <c r="POO11" s="40"/>
      <c r="POP11" s="40"/>
      <c r="POQ11" s="40"/>
      <c r="POR11" s="40"/>
      <c r="POS11" s="40"/>
      <c r="POT11" s="40"/>
      <c r="POU11" s="40"/>
      <c r="POV11" s="40"/>
      <c r="POW11" s="40"/>
      <c r="POX11" s="40"/>
      <c r="POY11" s="40"/>
      <c r="POZ11" s="40"/>
      <c r="PPA11" s="40"/>
      <c r="PPB11" s="40"/>
      <c r="PPC11" s="40"/>
      <c r="PPD11" s="40"/>
      <c r="PPE11" s="40"/>
      <c r="PPF11" s="40"/>
      <c r="PPG11" s="40"/>
      <c r="PPH11" s="40"/>
      <c r="PPI11" s="40"/>
      <c r="PPJ11" s="40"/>
      <c r="PPK11" s="40"/>
      <c r="PPL11" s="40"/>
      <c r="PPM11" s="40"/>
      <c r="PPN11" s="40"/>
      <c r="PPO11" s="40"/>
      <c r="PPP11" s="40"/>
      <c r="PPQ11" s="40"/>
      <c r="PPR11" s="40"/>
      <c r="PPS11" s="40"/>
      <c r="PPT11" s="40"/>
      <c r="PPU11" s="40"/>
      <c r="PPV11" s="40"/>
      <c r="PPW11" s="40"/>
      <c r="PPX11" s="40"/>
      <c r="PPY11" s="40"/>
      <c r="PPZ11" s="40"/>
      <c r="PQA11" s="40"/>
      <c r="PQB11" s="40"/>
      <c r="PQC11" s="40"/>
      <c r="PQD11" s="40"/>
      <c r="PQE11" s="40"/>
      <c r="PQF11" s="40"/>
      <c r="PQG11" s="40"/>
      <c r="PQH11" s="40"/>
      <c r="PQI11" s="40"/>
      <c r="PQJ11" s="40"/>
      <c r="PQK11" s="40"/>
      <c r="PQL11" s="40"/>
      <c r="PQM11" s="40"/>
      <c r="PQN11" s="40"/>
      <c r="PQO11" s="40"/>
      <c r="PQP11" s="40"/>
      <c r="PQQ11" s="40"/>
      <c r="PQR11" s="40"/>
      <c r="PQS11" s="40"/>
      <c r="PQT11" s="40"/>
      <c r="PQU11" s="40"/>
      <c r="PQV11" s="40"/>
      <c r="PQW11" s="40"/>
      <c r="PQX11" s="40"/>
      <c r="PQY11" s="40"/>
      <c r="PQZ11" s="40"/>
      <c r="PRA11" s="40"/>
      <c r="PRB11" s="40"/>
      <c r="PRC11" s="40"/>
      <c r="PRD11" s="40"/>
      <c r="PRE11" s="40"/>
      <c r="PRF11" s="40"/>
      <c r="PRG11" s="40"/>
      <c r="PRH11" s="40"/>
      <c r="PRI11" s="40"/>
      <c r="PRJ11" s="40"/>
      <c r="PRK11" s="40"/>
      <c r="PRL11" s="40"/>
      <c r="PRM11" s="40"/>
      <c r="PRN11" s="40"/>
      <c r="PRO11" s="40"/>
      <c r="PRP11" s="40"/>
      <c r="PRQ11" s="40"/>
      <c r="PRR11" s="40"/>
      <c r="PRS11" s="40"/>
      <c r="PRT11" s="40"/>
      <c r="PRU11" s="40"/>
      <c r="PRV11" s="40"/>
      <c r="PRW11" s="40"/>
      <c r="PRX11" s="40"/>
      <c r="PRY11" s="40"/>
      <c r="PRZ11" s="40"/>
      <c r="PSA11" s="40"/>
      <c r="PSB11" s="40"/>
      <c r="PSC11" s="40"/>
      <c r="PSD11" s="40"/>
      <c r="PSE11" s="40"/>
      <c r="PSF11" s="40"/>
      <c r="PSG11" s="40"/>
      <c r="PSH11" s="40"/>
      <c r="PSI11" s="40"/>
      <c r="PSJ11" s="40"/>
      <c r="PSK11" s="40"/>
      <c r="PSL11" s="40"/>
      <c r="PSM11" s="40"/>
      <c r="PSN11" s="40"/>
      <c r="PSO11" s="40"/>
      <c r="PSP11" s="40"/>
      <c r="PSQ11" s="40"/>
      <c r="PSR11" s="40"/>
      <c r="PSS11" s="40"/>
      <c r="PST11" s="40"/>
      <c r="PSU11" s="40"/>
      <c r="PSV11" s="40"/>
      <c r="PSW11" s="40"/>
      <c r="PSX11" s="40"/>
      <c r="PSY11" s="40"/>
      <c r="PSZ11" s="40"/>
      <c r="PTA11" s="40"/>
      <c r="PTB11" s="40"/>
      <c r="PTC11" s="40"/>
      <c r="PTD11" s="40"/>
      <c r="PTE11" s="40"/>
      <c r="PTF11" s="40"/>
      <c r="PTG11" s="40"/>
      <c r="PTH11" s="40"/>
      <c r="PTI11" s="40"/>
      <c r="PTJ11" s="40"/>
      <c r="PTK11" s="40"/>
      <c r="PTL11" s="40"/>
      <c r="PTM11" s="40"/>
      <c r="PTN11" s="40"/>
      <c r="PTO11" s="40"/>
      <c r="PTP11" s="40"/>
      <c r="PTQ11" s="40"/>
      <c r="PTR11" s="40"/>
      <c r="PTS11" s="40"/>
      <c r="PTT11" s="40"/>
      <c r="PTU11" s="40"/>
      <c r="PTV11" s="40"/>
      <c r="PTW11" s="40"/>
      <c r="PTX11" s="40"/>
      <c r="PTY11" s="40"/>
      <c r="PTZ11" s="40"/>
      <c r="PUA11" s="40"/>
      <c r="PUB11" s="40"/>
      <c r="PUC11" s="40"/>
      <c r="PUD11" s="40"/>
      <c r="PUE11" s="40"/>
      <c r="PUF11" s="40"/>
      <c r="PUG11" s="40"/>
      <c r="PUH11" s="40"/>
      <c r="PUI11" s="40"/>
      <c r="PUJ11" s="40"/>
      <c r="PUK11" s="40"/>
      <c r="PUL11" s="40"/>
      <c r="PUM11" s="40"/>
      <c r="PUN11" s="40"/>
      <c r="PUO11" s="40"/>
      <c r="PUP11" s="40"/>
      <c r="PUQ11" s="40"/>
      <c r="PUR11" s="40"/>
      <c r="PUS11" s="40"/>
      <c r="PUT11" s="40"/>
      <c r="PUU11" s="40"/>
      <c r="PUV11" s="40"/>
      <c r="PUW11" s="40"/>
      <c r="PUX11" s="40"/>
      <c r="PUY11" s="40"/>
      <c r="PUZ11" s="40"/>
      <c r="PVA11" s="40"/>
      <c r="PVB11" s="40"/>
      <c r="PVC11" s="40"/>
      <c r="PVD11" s="40"/>
      <c r="PVE11" s="40"/>
      <c r="PVF11" s="40"/>
      <c r="PVG11" s="40"/>
      <c r="PVH11" s="40"/>
      <c r="PVI11" s="40"/>
      <c r="PVJ11" s="40"/>
      <c r="PVK11" s="40"/>
      <c r="PVL11" s="40"/>
      <c r="PVM11" s="40"/>
      <c r="PVN11" s="40"/>
      <c r="PVO11" s="40"/>
      <c r="PVP11" s="40"/>
      <c r="PVQ11" s="40"/>
      <c r="PVR11" s="40"/>
      <c r="PVS11" s="40"/>
      <c r="PVT11" s="40"/>
      <c r="PVU11" s="40"/>
      <c r="PVV11" s="40"/>
      <c r="PVW11" s="40"/>
      <c r="PVX11" s="40"/>
      <c r="PVY11" s="40"/>
      <c r="PVZ11" s="40"/>
      <c r="PWA11" s="40"/>
      <c r="PWB11" s="40"/>
      <c r="PWC11" s="40"/>
      <c r="PWD11" s="40"/>
      <c r="PWE11" s="40"/>
      <c r="PWF11" s="40"/>
      <c r="PWG11" s="40"/>
      <c r="PWH11" s="40"/>
      <c r="PWI11" s="40"/>
      <c r="PWJ11" s="40"/>
      <c r="PWK11" s="40"/>
      <c r="PWL11" s="40"/>
      <c r="PWM11" s="40"/>
      <c r="PWN11" s="40"/>
      <c r="PWO11" s="40"/>
      <c r="PWP11" s="40"/>
      <c r="PWQ11" s="40"/>
      <c r="PWR11" s="40"/>
      <c r="PWS11" s="40"/>
      <c r="PWT11" s="40"/>
      <c r="PWU11" s="40"/>
      <c r="PWV11" s="40"/>
      <c r="PWW11" s="40"/>
      <c r="PWX11" s="40"/>
      <c r="PWY11" s="40"/>
      <c r="PWZ11" s="40"/>
      <c r="PXA11" s="40"/>
      <c r="PXB11" s="40"/>
      <c r="PXC11" s="40"/>
      <c r="PXD11" s="40"/>
      <c r="PXE11" s="40"/>
      <c r="PXF11" s="40"/>
      <c r="PXG11" s="40"/>
      <c r="PXH11" s="40"/>
      <c r="PXI11" s="40"/>
      <c r="PXJ11" s="40"/>
      <c r="PXK11" s="40"/>
      <c r="PXL11" s="40"/>
      <c r="PXM11" s="40"/>
      <c r="PXN11" s="40"/>
      <c r="PXO11" s="40"/>
      <c r="PXP11" s="40"/>
      <c r="PXQ11" s="40"/>
      <c r="PXR11" s="40"/>
      <c r="PXS11" s="40"/>
      <c r="PXT11" s="40"/>
      <c r="PXU11" s="40"/>
      <c r="PXV11" s="40"/>
      <c r="PXW11" s="40"/>
      <c r="PXX11" s="40"/>
      <c r="PXY11" s="40"/>
      <c r="PXZ11" s="40"/>
      <c r="PYA11" s="40"/>
      <c r="PYB11" s="40"/>
      <c r="PYC11" s="40"/>
      <c r="PYD11" s="40"/>
      <c r="PYE11" s="40"/>
      <c r="PYF11" s="40"/>
      <c r="PYG11" s="40"/>
      <c r="PYH11" s="40"/>
      <c r="PYI11" s="40"/>
      <c r="PYJ11" s="40"/>
      <c r="PYK11" s="40"/>
      <c r="PYL11" s="40"/>
      <c r="PYM11" s="40"/>
      <c r="PYN11" s="40"/>
      <c r="PYO11" s="40"/>
      <c r="PYP11" s="40"/>
      <c r="PYQ11" s="40"/>
      <c r="PYR11" s="40"/>
      <c r="PYS11" s="40"/>
      <c r="PYT11" s="40"/>
      <c r="PYU11" s="40"/>
      <c r="PYV11" s="40"/>
      <c r="PYW11" s="40"/>
      <c r="PYX11" s="40"/>
      <c r="PYY11" s="40"/>
      <c r="PYZ11" s="40"/>
      <c r="PZA11" s="40"/>
      <c r="PZB11" s="40"/>
      <c r="PZC11" s="40"/>
      <c r="PZD11" s="40"/>
      <c r="PZE11" s="40"/>
      <c r="PZF11" s="40"/>
      <c r="PZG11" s="40"/>
      <c r="PZH11" s="40"/>
      <c r="PZI11" s="40"/>
      <c r="PZJ11" s="40"/>
      <c r="PZK11" s="40"/>
      <c r="PZL11" s="40"/>
      <c r="PZM11" s="40"/>
      <c r="PZN11" s="40"/>
      <c r="PZO11" s="40"/>
      <c r="PZP11" s="40"/>
      <c r="PZQ11" s="40"/>
      <c r="PZR11" s="40"/>
      <c r="PZS11" s="40"/>
      <c r="PZT11" s="40"/>
      <c r="PZU11" s="40"/>
      <c r="PZV11" s="40"/>
      <c r="PZW11" s="40"/>
      <c r="PZX11" s="40"/>
      <c r="PZY11" s="40"/>
      <c r="PZZ11" s="40"/>
      <c r="QAA11" s="40"/>
      <c r="QAB11" s="40"/>
      <c r="QAC11" s="40"/>
      <c r="QAD11" s="40"/>
      <c r="QAE11" s="40"/>
      <c r="QAF11" s="40"/>
      <c r="QAG11" s="40"/>
      <c r="QAH11" s="40"/>
      <c r="QAI11" s="40"/>
      <c r="QAJ11" s="40"/>
      <c r="QAK11" s="40"/>
      <c r="QAL11" s="40"/>
      <c r="QAM11" s="40"/>
      <c r="QAN11" s="40"/>
      <c r="QAO11" s="40"/>
      <c r="QAP11" s="40"/>
      <c r="QAQ11" s="40"/>
      <c r="QAR11" s="40"/>
      <c r="QAS11" s="40"/>
      <c r="QAT11" s="40"/>
      <c r="QAU11" s="40"/>
      <c r="QAV11" s="40"/>
      <c r="QAW11" s="40"/>
      <c r="QAX11" s="40"/>
      <c r="QAY11" s="40"/>
      <c r="QAZ11" s="40"/>
      <c r="QBA11" s="40"/>
      <c r="QBB11" s="40"/>
      <c r="QBC11" s="40"/>
      <c r="QBD11" s="40"/>
      <c r="QBE11" s="40"/>
      <c r="QBF11" s="40"/>
      <c r="QBG11" s="40"/>
      <c r="QBH11" s="40"/>
      <c r="QBI11" s="40"/>
      <c r="QBJ11" s="40"/>
      <c r="QBK11" s="40"/>
      <c r="QBL11" s="40"/>
      <c r="QBM11" s="40"/>
      <c r="QBN11" s="40"/>
      <c r="QBO11" s="40"/>
      <c r="QBP11" s="40"/>
      <c r="QBQ11" s="40"/>
      <c r="QBR11" s="40"/>
      <c r="QBS11" s="40"/>
      <c r="QBT11" s="40"/>
      <c r="QBU11" s="40"/>
      <c r="QBV11" s="40"/>
      <c r="QBW11" s="40"/>
      <c r="QBX11" s="40"/>
      <c r="QBY11" s="40"/>
      <c r="QBZ11" s="40"/>
      <c r="QCA11" s="40"/>
      <c r="QCB11" s="40"/>
      <c r="QCC11" s="40"/>
      <c r="QCD11" s="40"/>
      <c r="QCE11" s="40"/>
      <c r="QCF11" s="40"/>
      <c r="QCG11" s="40"/>
      <c r="QCH11" s="40"/>
      <c r="QCI11" s="40"/>
      <c r="QCJ11" s="40"/>
      <c r="QCK11" s="40"/>
      <c r="QCL11" s="40"/>
      <c r="QCM11" s="40"/>
      <c r="QCN11" s="40"/>
      <c r="QCO11" s="40"/>
      <c r="QCP11" s="40"/>
      <c r="QCQ11" s="40"/>
      <c r="QCR11" s="40"/>
      <c r="QCS11" s="40"/>
      <c r="QCT11" s="40"/>
      <c r="QCU11" s="40"/>
      <c r="QCV11" s="40"/>
      <c r="QCW11" s="40"/>
      <c r="QCX11" s="40"/>
      <c r="QCY11" s="40"/>
      <c r="QCZ11" s="40"/>
      <c r="QDA11" s="40"/>
      <c r="QDB11" s="40"/>
      <c r="QDC11" s="40"/>
      <c r="QDD11" s="40"/>
      <c r="QDE11" s="40"/>
      <c r="QDF11" s="40"/>
      <c r="QDG11" s="40"/>
      <c r="QDH11" s="40"/>
      <c r="QDI11" s="40"/>
      <c r="QDJ11" s="40"/>
      <c r="QDK11" s="40"/>
      <c r="QDL11" s="40"/>
      <c r="QDM11" s="40"/>
      <c r="QDN11" s="40"/>
      <c r="QDO11" s="40"/>
      <c r="QDP11" s="40"/>
      <c r="QDQ11" s="40"/>
      <c r="QDR11" s="40"/>
      <c r="QDS11" s="40"/>
      <c r="QDT11" s="40"/>
      <c r="QDU11" s="40"/>
      <c r="QDV11" s="40"/>
      <c r="QDW11" s="40"/>
      <c r="QDX11" s="40"/>
      <c r="QDY11" s="40"/>
      <c r="QDZ11" s="40"/>
      <c r="QEA11" s="40"/>
      <c r="QEB11" s="40"/>
      <c r="QEC11" s="40"/>
      <c r="QED11" s="40"/>
      <c r="QEE11" s="40"/>
      <c r="QEF11" s="40"/>
      <c r="QEG11" s="40"/>
      <c r="QEH11" s="40"/>
      <c r="QEI11" s="40"/>
      <c r="QEJ11" s="40"/>
      <c r="QEK11" s="40"/>
      <c r="QEL11" s="40"/>
      <c r="QEM11" s="40"/>
      <c r="QEN11" s="40"/>
      <c r="QEO11" s="40"/>
      <c r="QEP11" s="40"/>
      <c r="QEQ11" s="40"/>
      <c r="QER11" s="40"/>
      <c r="QES11" s="40"/>
      <c r="QET11" s="40"/>
      <c r="QEU11" s="40"/>
      <c r="QEV11" s="40"/>
      <c r="QEW11" s="40"/>
      <c r="QEX11" s="40"/>
      <c r="QEY11" s="40"/>
      <c r="QEZ11" s="40"/>
      <c r="QFA11" s="40"/>
      <c r="QFB11" s="40"/>
      <c r="QFC11" s="40"/>
      <c r="QFD11" s="40"/>
      <c r="QFE11" s="40"/>
      <c r="QFF11" s="40"/>
      <c r="QFG11" s="40"/>
      <c r="QFH11" s="40"/>
      <c r="QFI11" s="40"/>
      <c r="QFJ11" s="40"/>
      <c r="QFK11" s="40"/>
      <c r="QFL11" s="40"/>
      <c r="QFM11" s="40"/>
      <c r="QFN11" s="40"/>
      <c r="QFO11" s="40"/>
      <c r="QFP11" s="40"/>
      <c r="QFQ11" s="40"/>
      <c r="QFR11" s="40"/>
      <c r="QFS11" s="40"/>
      <c r="QFT11" s="40"/>
      <c r="QFU11" s="40"/>
      <c r="QFV11" s="40"/>
      <c r="QFW11" s="40"/>
      <c r="QFX11" s="40"/>
      <c r="QFY11" s="40"/>
      <c r="QFZ11" s="40"/>
      <c r="QGA11" s="40"/>
      <c r="QGB11" s="40"/>
      <c r="QGC11" s="40"/>
      <c r="QGD11" s="40"/>
      <c r="QGE11" s="40"/>
      <c r="QGF11" s="40"/>
      <c r="QGG11" s="40"/>
      <c r="QGH11" s="40"/>
      <c r="QGI11" s="40"/>
      <c r="QGJ11" s="40"/>
      <c r="QGK11" s="40"/>
      <c r="QGL11" s="40"/>
      <c r="QGM11" s="40"/>
      <c r="QGN11" s="40"/>
      <c r="QGO11" s="40"/>
      <c r="QGP11" s="40"/>
      <c r="QGQ11" s="40"/>
      <c r="QGR11" s="40"/>
      <c r="QGS11" s="40"/>
      <c r="QGT11" s="40"/>
      <c r="QGU11" s="40"/>
      <c r="QGV11" s="40"/>
      <c r="QGW11" s="40"/>
      <c r="QGX11" s="40"/>
      <c r="QGY11" s="40"/>
      <c r="QGZ11" s="40"/>
      <c r="QHA11" s="40"/>
      <c r="QHB11" s="40"/>
      <c r="QHC11" s="40"/>
      <c r="QHD11" s="40"/>
      <c r="QHE11" s="40"/>
      <c r="QHF11" s="40"/>
      <c r="QHG11" s="40"/>
      <c r="QHH11" s="40"/>
      <c r="QHI11" s="40"/>
      <c r="QHJ11" s="40"/>
      <c r="QHK11" s="40"/>
      <c r="QHL11" s="40"/>
      <c r="QHM11" s="40"/>
      <c r="QHN11" s="40"/>
      <c r="QHO11" s="40"/>
      <c r="QHP11" s="40"/>
      <c r="QHQ11" s="40"/>
      <c r="QHR11" s="40"/>
      <c r="QHS11" s="40"/>
      <c r="QHT11" s="40"/>
      <c r="QHU11" s="40"/>
      <c r="QHV11" s="40"/>
      <c r="QHW11" s="40"/>
      <c r="QHX11" s="40"/>
      <c r="QHY11" s="40"/>
      <c r="QHZ11" s="40"/>
      <c r="QIA11" s="40"/>
      <c r="QIB11" s="40"/>
      <c r="QIC11" s="40"/>
      <c r="QID11" s="40"/>
      <c r="QIE11" s="40"/>
      <c r="QIF11" s="40"/>
      <c r="QIG11" s="40"/>
      <c r="QIH11" s="40"/>
      <c r="QII11" s="40"/>
      <c r="QIJ11" s="40"/>
      <c r="QIK11" s="40"/>
      <c r="QIL11" s="40"/>
      <c r="QIM11" s="40"/>
      <c r="QIN11" s="40"/>
      <c r="QIO11" s="40"/>
      <c r="QIP11" s="40"/>
      <c r="QIQ11" s="40"/>
      <c r="QIR11" s="40"/>
      <c r="QIS11" s="40"/>
      <c r="QIT11" s="40"/>
      <c r="QIU11" s="40"/>
      <c r="QIV11" s="40"/>
      <c r="QIW11" s="40"/>
      <c r="QIX11" s="40"/>
      <c r="QIY11" s="40"/>
      <c r="QIZ11" s="40"/>
      <c r="QJA11" s="40"/>
      <c r="QJB11" s="40"/>
      <c r="QJC11" s="40"/>
      <c r="QJD11" s="40"/>
      <c r="QJE11" s="40"/>
      <c r="QJF11" s="40"/>
      <c r="QJG11" s="40"/>
      <c r="QJH11" s="40"/>
      <c r="QJI11" s="40"/>
      <c r="QJJ11" s="40"/>
      <c r="QJK11" s="40"/>
      <c r="QJL11" s="40"/>
      <c r="QJM11" s="40"/>
      <c r="QJN11" s="40"/>
      <c r="QJO11" s="40"/>
      <c r="QJP11" s="40"/>
      <c r="QJQ11" s="40"/>
      <c r="QJR11" s="40"/>
      <c r="QJS11" s="40"/>
      <c r="QJT11" s="40"/>
      <c r="QJU11" s="40"/>
      <c r="QJV11" s="40"/>
      <c r="QJW11" s="40"/>
      <c r="QJX11" s="40"/>
      <c r="QJY11" s="40"/>
      <c r="QJZ11" s="40"/>
      <c r="QKA11" s="40"/>
      <c r="QKB11" s="40"/>
      <c r="QKC11" s="40"/>
      <c r="QKD11" s="40"/>
      <c r="QKE11" s="40"/>
      <c r="QKF11" s="40"/>
      <c r="QKG11" s="40"/>
      <c r="QKH11" s="40"/>
      <c r="QKI11" s="40"/>
      <c r="QKJ11" s="40"/>
      <c r="QKK11" s="40"/>
      <c r="QKL11" s="40"/>
      <c r="QKM11" s="40"/>
      <c r="QKN11" s="40"/>
      <c r="QKO11" s="40"/>
      <c r="QKP11" s="40"/>
      <c r="QKQ11" s="40"/>
      <c r="QKR11" s="40"/>
      <c r="QKS11" s="40"/>
      <c r="QKT11" s="40"/>
      <c r="QKU11" s="40"/>
      <c r="QKV11" s="40"/>
      <c r="QKW11" s="40"/>
      <c r="QKX11" s="40"/>
      <c r="QKY11" s="40"/>
      <c r="QKZ11" s="40"/>
      <c r="QLA11" s="40"/>
      <c r="QLB11" s="40"/>
      <c r="QLC11" s="40"/>
      <c r="QLD11" s="40"/>
      <c r="QLE11" s="40"/>
      <c r="QLF11" s="40"/>
      <c r="QLG11" s="40"/>
      <c r="QLH11" s="40"/>
      <c r="QLI11" s="40"/>
      <c r="QLJ11" s="40"/>
      <c r="QLK11" s="40"/>
      <c r="QLL11" s="40"/>
      <c r="QLM11" s="40"/>
      <c r="QLN11" s="40"/>
      <c r="QLO11" s="40"/>
      <c r="QLP11" s="40"/>
      <c r="QLQ11" s="40"/>
      <c r="QLR11" s="40"/>
      <c r="QLS11" s="40"/>
      <c r="QLT11" s="40"/>
      <c r="QLU11" s="40"/>
      <c r="QLV11" s="40"/>
      <c r="QLW11" s="40"/>
      <c r="QLX11" s="40"/>
      <c r="QLY11" s="40"/>
      <c r="QLZ11" s="40"/>
      <c r="QMA11" s="40"/>
      <c r="QMB11" s="40"/>
      <c r="QMC11" s="40"/>
      <c r="QMD11" s="40"/>
      <c r="QME11" s="40"/>
      <c r="QMF11" s="40"/>
      <c r="QMG11" s="40"/>
      <c r="QMH11" s="40"/>
      <c r="QMI11" s="40"/>
      <c r="QMJ11" s="40"/>
      <c r="QMK11" s="40"/>
      <c r="QML11" s="40"/>
      <c r="QMM11" s="40"/>
      <c r="QMN11" s="40"/>
      <c r="QMO11" s="40"/>
      <c r="QMP11" s="40"/>
      <c r="QMQ11" s="40"/>
      <c r="QMR11" s="40"/>
      <c r="QMS11" s="40"/>
      <c r="QMT11" s="40"/>
      <c r="QMU11" s="40"/>
      <c r="QMV11" s="40"/>
      <c r="QMW11" s="40"/>
      <c r="QMX11" s="40"/>
      <c r="QMY11" s="40"/>
      <c r="QMZ11" s="40"/>
      <c r="QNA11" s="40"/>
      <c r="QNB11" s="40"/>
      <c r="QNC11" s="40"/>
      <c r="QND11" s="40"/>
      <c r="QNE11" s="40"/>
      <c r="QNF11" s="40"/>
      <c r="QNG11" s="40"/>
      <c r="QNH11" s="40"/>
      <c r="QNI11" s="40"/>
      <c r="QNJ11" s="40"/>
      <c r="QNK11" s="40"/>
      <c r="QNL11" s="40"/>
      <c r="QNM11" s="40"/>
      <c r="QNN11" s="40"/>
      <c r="QNO11" s="40"/>
      <c r="QNP11" s="40"/>
      <c r="QNQ11" s="40"/>
      <c r="QNR11" s="40"/>
      <c r="QNS11" s="40"/>
      <c r="QNT11" s="40"/>
      <c r="QNU11" s="40"/>
      <c r="QNV11" s="40"/>
      <c r="QNW11" s="40"/>
      <c r="QNX11" s="40"/>
      <c r="QNY11" s="40"/>
      <c r="QNZ11" s="40"/>
      <c r="QOA11" s="40"/>
      <c r="QOB11" s="40"/>
      <c r="QOC11" s="40"/>
      <c r="QOD11" s="40"/>
      <c r="QOE11" s="40"/>
      <c r="QOF11" s="40"/>
      <c r="QOG11" s="40"/>
      <c r="QOH11" s="40"/>
      <c r="QOI11" s="40"/>
      <c r="QOJ11" s="40"/>
      <c r="QOK11" s="40"/>
      <c r="QOL11" s="40"/>
      <c r="QOM11" s="40"/>
      <c r="QON11" s="40"/>
      <c r="QOO11" s="40"/>
      <c r="QOP11" s="40"/>
      <c r="QOQ11" s="40"/>
      <c r="QOR11" s="40"/>
      <c r="QOS11" s="40"/>
      <c r="QOT11" s="40"/>
      <c r="QOU11" s="40"/>
      <c r="QOV11" s="40"/>
      <c r="QOW11" s="40"/>
      <c r="QOX11" s="40"/>
      <c r="QOY11" s="40"/>
      <c r="QOZ11" s="40"/>
      <c r="QPA11" s="40"/>
      <c r="QPB11" s="40"/>
      <c r="QPC11" s="40"/>
      <c r="QPD11" s="40"/>
      <c r="QPE11" s="40"/>
      <c r="QPF11" s="40"/>
      <c r="QPG11" s="40"/>
      <c r="QPH11" s="40"/>
      <c r="QPI11" s="40"/>
      <c r="QPJ11" s="40"/>
      <c r="QPK11" s="40"/>
      <c r="QPL11" s="40"/>
      <c r="QPM11" s="40"/>
      <c r="QPN11" s="40"/>
      <c r="QPO11" s="40"/>
      <c r="QPP11" s="40"/>
      <c r="QPQ11" s="40"/>
      <c r="QPR11" s="40"/>
      <c r="QPS11" s="40"/>
      <c r="QPT11" s="40"/>
      <c r="QPU11" s="40"/>
      <c r="QPV11" s="40"/>
      <c r="QPW11" s="40"/>
      <c r="QPX11" s="40"/>
      <c r="QPY11" s="40"/>
      <c r="QPZ11" s="40"/>
      <c r="QQA11" s="40"/>
      <c r="QQB11" s="40"/>
      <c r="QQC11" s="40"/>
      <c r="QQD11" s="40"/>
      <c r="QQE11" s="40"/>
      <c r="QQF11" s="40"/>
      <c r="QQG11" s="40"/>
      <c r="QQH11" s="40"/>
      <c r="QQI11" s="40"/>
      <c r="QQJ11" s="40"/>
      <c r="QQK11" s="40"/>
      <c r="QQL11" s="40"/>
      <c r="QQM11" s="40"/>
      <c r="QQN11" s="40"/>
      <c r="QQO11" s="40"/>
      <c r="QQP11" s="40"/>
      <c r="QQQ11" s="40"/>
      <c r="QQR11" s="40"/>
      <c r="QQS11" s="40"/>
      <c r="QQT11" s="40"/>
      <c r="QQU11" s="40"/>
      <c r="QQV11" s="40"/>
      <c r="QQW11" s="40"/>
      <c r="QQX11" s="40"/>
      <c r="QQY11" s="40"/>
      <c r="QQZ11" s="40"/>
      <c r="QRA11" s="40"/>
      <c r="QRB11" s="40"/>
      <c r="QRC11" s="40"/>
      <c r="QRD11" s="40"/>
      <c r="QRE11" s="40"/>
      <c r="QRF11" s="40"/>
      <c r="QRG11" s="40"/>
      <c r="QRH11" s="40"/>
      <c r="QRI11" s="40"/>
      <c r="QRJ11" s="40"/>
      <c r="QRK11" s="40"/>
      <c r="QRL11" s="40"/>
      <c r="QRM11" s="40"/>
      <c r="QRN11" s="40"/>
      <c r="QRO11" s="40"/>
      <c r="QRP11" s="40"/>
      <c r="QRQ11" s="40"/>
      <c r="QRR11" s="40"/>
      <c r="QRS11" s="40"/>
      <c r="QRT11" s="40"/>
      <c r="QRU11" s="40"/>
      <c r="QRV11" s="40"/>
      <c r="QRW11" s="40"/>
      <c r="QRX11" s="40"/>
      <c r="QRY11" s="40"/>
      <c r="QRZ11" s="40"/>
      <c r="QSA11" s="40"/>
      <c r="QSB11" s="40"/>
      <c r="QSC11" s="40"/>
      <c r="QSD11" s="40"/>
      <c r="QSE11" s="40"/>
      <c r="QSF11" s="40"/>
      <c r="QSG11" s="40"/>
      <c r="QSH11" s="40"/>
      <c r="QSI11" s="40"/>
      <c r="QSJ11" s="40"/>
      <c r="QSK11" s="40"/>
      <c r="QSL11" s="40"/>
      <c r="QSM11" s="40"/>
      <c r="QSN11" s="40"/>
      <c r="QSO11" s="40"/>
      <c r="QSP11" s="40"/>
      <c r="QSQ11" s="40"/>
      <c r="QSR11" s="40"/>
      <c r="QSS11" s="40"/>
      <c r="QST11" s="40"/>
      <c r="QSU11" s="40"/>
      <c r="QSV11" s="40"/>
      <c r="QSW11" s="40"/>
      <c r="QSX11" s="40"/>
      <c r="QSY11" s="40"/>
      <c r="QSZ11" s="40"/>
      <c r="QTA11" s="40"/>
      <c r="QTB11" s="40"/>
      <c r="QTC11" s="40"/>
      <c r="QTD11" s="40"/>
      <c r="QTE11" s="40"/>
      <c r="QTF11" s="40"/>
      <c r="QTG11" s="40"/>
      <c r="QTH11" s="40"/>
      <c r="QTI11" s="40"/>
      <c r="QTJ11" s="40"/>
      <c r="QTK11" s="40"/>
      <c r="QTL11" s="40"/>
      <c r="QTM11" s="40"/>
      <c r="QTN11" s="40"/>
      <c r="QTO11" s="40"/>
      <c r="QTP11" s="40"/>
      <c r="QTQ11" s="40"/>
      <c r="QTR11" s="40"/>
      <c r="QTS11" s="40"/>
      <c r="QTT11" s="40"/>
      <c r="QTU11" s="40"/>
      <c r="QTV11" s="40"/>
      <c r="QTW11" s="40"/>
      <c r="QTX11" s="40"/>
      <c r="QTY11" s="40"/>
      <c r="QTZ11" s="40"/>
      <c r="QUA11" s="40"/>
      <c r="QUB11" s="40"/>
      <c r="QUC11" s="40"/>
      <c r="QUD11" s="40"/>
      <c r="QUE11" s="40"/>
      <c r="QUF11" s="40"/>
      <c r="QUG11" s="40"/>
      <c r="QUH11" s="40"/>
      <c r="QUI11" s="40"/>
      <c r="QUJ11" s="40"/>
      <c r="QUK11" s="40"/>
      <c r="QUL11" s="40"/>
      <c r="QUM11" s="40"/>
      <c r="QUN11" s="40"/>
      <c r="QUO11" s="40"/>
      <c r="QUP11" s="40"/>
      <c r="QUQ11" s="40"/>
      <c r="QUR11" s="40"/>
      <c r="QUS11" s="40"/>
      <c r="QUT11" s="40"/>
      <c r="QUU11" s="40"/>
      <c r="QUV11" s="40"/>
      <c r="QUW11" s="40"/>
      <c r="QUX11" s="40"/>
      <c r="QUY11" s="40"/>
      <c r="QUZ11" s="40"/>
      <c r="QVA11" s="40"/>
      <c r="QVB11" s="40"/>
      <c r="QVC11" s="40"/>
      <c r="QVD11" s="40"/>
      <c r="QVE11" s="40"/>
      <c r="QVF11" s="40"/>
      <c r="QVG11" s="40"/>
      <c r="QVH11" s="40"/>
      <c r="QVI11" s="40"/>
      <c r="QVJ11" s="40"/>
      <c r="QVK11" s="40"/>
      <c r="QVL11" s="40"/>
      <c r="QVM11" s="40"/>
      <c r="QVN11" s="40"/>
      <c r="QVO11" s="40"/>
      <c r="QVP11" s="40"/>
      <c r="QVQ11" s="40"/>
      <c r="QVR11" s="40"/>
      <c r="QVS11" s="40"/>
      <c r="QVT11" s="40"/>
      <c r="QVU11" s="40"/>
      <c r="QVV11" s="40"/>
      <c r="QVW11" s="40"/>
      <c r="QVX11" s="40"/>
      <c r="QVY11" s="40"/>
      <c r="QVZ11" s="40"/>
      <c r="QWA11" s="40"/>
      <c r="QWB11" s="40"/>
      <c r="QWC11" s="40"/>
      <c r="QWD11" s="40"/>
      <c r="QWE11" s="40"/>
      <c r="QWF11" s="40"/>
      <c r="QWG11" s="40"/>
      <c r="QWH11" s="40"/>
      <c r="QWI11" s="40"/>
      <c r="QWJ11" s="40"/>
      <c r="QWK11" s="40"/>
      <c r="QWL11" s="40"/>
      <c r="QWM11" s="40"/>
      <c r="QWN11" s="40"/>
      <c r="QWO11" s="40"/>
      <c r="QWP11" s="40"/>
      <c r="QWQ11" s="40"/>
      <c r="QWR11" s="40"/>
      <c r="QWS11" s="40"/>
      <c r="QWT11" s="40"/>
      <c r="QWU11" s="40"/>
      <c r="QWV11" s="40"/>
      <c r="QWW11" s="40"/>
      <c r="QWX11" s="40"/>
      <c r="QWY11" s="40"/>
      <c r="QWZ11" s="40"/>
      <c r="QXA11" s="40"/>
      <c r="QXB11" s="40"/>
      <c r="QXC11" s="40"/>
      <c r="QXD11" s="40"/>
      <c r="QXE11" s="40"/>
      <c r="QXF11" s="40"/>
      <c r="QXG11" s="40"/>
      <c r="QXH11" s="40"/>
      <c r="QXI11" s="40"/>
      <c r="QXJ11" s="40"/>
      <c r="QXK11" s="40"/>
      <c r="QXL11" s="40"/>
      <c r="QXM11" s="40"/>
      <c r="QXN11" s="40"/>
      <c r="QXO11" s="40"/>
      <c r="QXP11" s="40"/>
      <c r="QXQ11" s="40"/>
      <c r="QXR11" s="40"/>
      <c r="QXS11" s="40"/>
      <c r="QXT11" s="40"/>
      <c r="QXU11" s="40"/>
      <c r="QXV11" s="40"/>
      <c r="QXW11" s="40"/>
      <c r="QXX11" s="40"/>
      <c r="QXY11" s="40"/>
      <c r="QXZ11" s="40"/>
      <c r="QYA11" s="40"/>
      <c r="QYB11" s="40"/>
      <c r="QYC11" s="40"/>
      <c r="QYD11" s="40"/>
      <c r="QYE11" s="40"/>
      <c r="QYF11" s="40"/>
      <c r="QYG11" s="40"/>
      <c r="QYH11" s="40"/>
      <c r="QYI11" s="40"/>
      <c r="QYJ11" s="40"/>
      <c r="QYK11" s="40"/>
      <c r="QYL11" s="40"/>
      <c r="QYM11" s="40"/>
      <c r="QYN11" s="40"/>
      <c r="QYO11" s="40"/>
      <c r="QYP11" s="40"/>
      <c r="QYQ11" s="40"/>
      <c r="QYR11" s="40"/>
      <c r="QYS11" s="40"/>
      <c r="QYT11" s="40"/>
      <c r="QYU11" s="40"/>
      <c r="QYV11" s="40"/>
      <c r="QYW11" s="40"/>
      <c r="QYX11" s="40"/>
      <c r="QYY11" s="40"/>
      <c r="QYZ11" s="40"/>
      <c r="QZA11" s="40"/>
      <c r="QZB11" s="40"/>
      <c r="QZC11" s="40"/>
      <c r="QZD11" s="40"/>
      <c r="QZE11" s="40"/>
      <c r="QZF11" s="40"/>
      <c r="QZG11" s="40"/>
      <c r="QZH11" s="40"/>
      <c r="QZI11" s="40"/>
      <c r="QZJ11" s="40"/>
      <c r="QZK11" s="40"/>
      <c r="QZL11" s="40"/>
      <c r="QZM11" s="40"/>
      <c r="QZN11" s="40"/>
      <c r="QZO11" s="40"/>
      <c r="QZP11" s="40"/>
      <c r="QZQ11" s="40"/>
      <c r="QZR11" s="40"/>
      <c r="QZS11" s="40"/>
      <c r="QZT11" s="40"/>
      <c r="QZU11" s="40"/>
      <c r="QZV11" s="40"/>
      <c r="QZW11" s="40"/>
      <c r="QZX11" s="40"/>
      <c r="QZY11" s="40"/>
      <c r="QZZ11" s="40"/>
      <c r="RAA11" s="40"/>
      <c r="RAB11" s="40"/>
      <c r="RAC11" s="40"/>
      <c r="RAD11" s="40"/>
      <c r="RAE11" s="40"/>
      <c r="RAF11" s="40"/>
      <c r="RAG11" s="40"/>
      <c r="RAH11" s="40"/>
      <c r="RAI11" s="40"/>
      <c r="RAJ11" s="40"/>
      <c r="RAK11" s="40"/>
      <c r="RAL11" s="40"/>
      <c r="RAM11" s="40"/>
      <c r="RAN11" s="40"/>
      <c r="RAO11" s="40"/>
      <c r="RAP11" s="40"/>
      <c r="RAQ11" s="40"/>
      <c r="RAR11" s="40"/>
      <c r="RAS11" s="40"/>
      <c r="RAT11" s="40"/>
      <c r="RAU11" s="40"/>
      <c r="RAV11" s="40"/>
      <c r="RAW11" s="40"/>
      <c r="RAX11" s="40"/>
      <c r="RAY11" s="40"/>
      <c r="RAZ11" s="40"/>
      <c r="RBA11" s="40"/>
      <c r="RBB11" s="40"/>
      <c r="RBC11" s="40"/>
      <c r="RBD11" s="40"/>
      <c r="RBE11" s="40"/>
      <c r="RBF11" s="40"/>
      <c r="RBG11" s="40"/>
      <c r="RBH11" s="40"/>
      <c r="RBI11" s="40"/>
      <c r="RBJ11" s="40"/>
      <c r="RBK11" s="40"/>
      <c r="RBL11" s="40"/>
      <c r="RBM11" s="40"/>
      <c r="RBN11" s="40"/>
      <c r="RBO11" s="40"/>
      <c r="RBP11" s="40"/>
      <c r="RBQ11" s="40"/>
      <c r="RBR11" s="40"/>
      <c r="RBS11" s="40"/>
      <c r="RBT11" s="40"/>
      <c r="RBU11" s="40"/>
      <c r="RBV11" s="40"/>
      <c r="RBW11" s="40"/>
      <c r="RBX11" s="40"/>
      <c r="RBY11" s="40"/>
      <c r="RBZ11" s="40"/>
      <c r="RCA11" s="40"/>
      <c r="RCB11" s="40"/>
      <c r="RCC11" s="40"/>
      <c r="RCD11" s="40"/>
      <c r="RCE11" s="40"/>
      <c r="RCF11" s="40"/>
      <c r="RCG11" s="40"/>
      <c r="RCH11" s="40"/>
      <c r="RCI11" s="40"/>
      <c r="RCJ11" s="40"/>
      <c r="RCK11" s="40"/>
      <c r="RCL11" s="40"/>
      <c r="RCM11" s="40"/>
      <c r="RCN11" s="40"/>
      <c r="RCO11" s="40"/>
      <c r="RCP11" s="40"/>
      <c r="RCQ11" s="40"/>
      <c r="RCR11" s="40"/>
      <c r="RCS11" s="40"/>
      <c r="RCT11" s="40"/>
      <c r="RCU11" s="40"/>
      <c r="RCV11" s="40"/>
      <c r="RCW11" s="40"/>
      <c r="RCX11" s="40"/>
      <c r="RCY11" s="40"/>
      <c r="RCZ11" s="40"/>
      <c r="RDA11" s="40"/>
      <c r="RDB11" s="40"/>
      <c r="RDC11" s="40"/>
      <c r="RDD11" s="40"/>
      <c r="RDE11" s="40"/>
      <c r="RDF11" s="40"/>
      <c r="RDG11" s="40"/>
      <c r="RDH11" s="40"/>
      <c r="RDI11" s="40"/>
      <c r="RDJ11" s="40"/>
      <c r="RDK11" s="40"/>
      <c r="RDL11" s="40"/>
      <c r="RDM11" s="40"/>
      <c r="RDN11" s="40"/>
      <c r="RDO11" s="40"/>
      <c r="RDP11" s="40"/>
      <c r="RDQ11" s="40"/>
      <c r="RDR11" s="40"/>
      <c r="RDS11" s="40"/>
      <c r="RDT11" s="40"/>
      <c r="RDU11" s="40"/>
      <c r="RDV11" s="40"/>
      <c r="RDW11" s="40"/>
      <c r="RDX11" s="40"/>
      <c r="RDY11" s="40"/>
      <c r="RDZ11" s="40"/>
      <c r="REA11" s="40"/>
      <c r="REB11" s="40"/>
      <c r="REC11" s="40"/>
      <c r="RED11" s="40"/>
      <c r="REE11" s="40"/>
      <c r="REF11" s="40"/>
      <c r="REG11" s="40"/>
      <c r="REH11" s="40"/>
      <c r="REI11" s="40"/>
      <c r="REJ11" s="40"/>
      <c r="REK11" s="40"/>
      <c r="REL11" s="40"/>
      <c r="REM11" s="40"/>
      <c r="REN11" s="40"/>
      <c r="REO11" s="40"/>
      <c r="REP11" s="40"/>
      <c r="REQ11" s="40"/>
      <c r="RER11" s="40"/>
      <c r="RES11" s="40"/>
      <c r="RET11" s="40"/>
      <c r="REU11" s="40"/>
      <c r="REV11" s="40"/>
      <c r="REW11" s="40"/>
      <c r="REX11" s="40"/>
      <c r="REY11" s="40"/>
      <c r="REZ11" s="40"/>
      <c r="RFA11" s="40"/>
      <c r="RFB11" s="40"/>
      <c r="RFC11" s="40"/>
      <c r="RFD11" s="40"/>
      <c r="RFE11" s="40"/>
      <c r="RFF11" s="40"/>
      <c r="RFG11" s="40"/>
      <c r="RFH11" s="40"/>
      <c r="RFI11" s="40"/>
      <c r="RFJ11" s="40"/>
      <c r="RFK11" s="40"/>
      <c r="RFL11" s="40"/>
      <c r="RFM11" s="40"/>
      <c r="RFN11" s="40"/>
      <c r="RFO11" s="40"/>
      <c r="RFP11" s="40"/>
      <c r="RFQ11" s="40"/>
      <c r="RFR11" s="40"/>
      <c r="RFS11" s="40"/>
      <c r="RFT11" s="40"/>
      <c r="RFU11" s="40"/>
      <c r="RFV11" s="40"/>
      <c r="RFW11" s="40"/>
      <c r="RFX11" s="40"/>
      <c r="RFY11" s="40"/>
      <c r="RFZ11" s="40"/>
      <c r="RGA11" s="40"/>
      <c r="RGB11" s="40"/>
      <c r="RGC11" s="40"/>
      <c r="RGD11" s="40"/>
      <c r="RGE11" s="40"/>
      <c r="RGF11" s="40"/>
      <c r="RGG11" s="40"/>
      <c r="RGH11" s="40"/>
      <c r="RGI11" s="40"/>
      <c r="RGJ11" s="40"/>
      <c r="RGK11" s="40"/>
      <c r="RGL11" s="40"/>
      <c r="RGM11" s="40"/>
      <c r="RGN11" s="40"/>
      <c r="RGO11" s="40"/>
      <c r="RGP11" s="40"/>
      <c r="RGQ11" s="40"/>
      <c r="RGR11" s="40"/>
      <c r="RGS11" s="40"/>
      <c r="RGT11" s="40"/>
      <c r="RGU11" s="40"/>
      <c r="RGV11" s="40"/>
      <c r="RGW11" s="40"/>
      <c r="RGX11" s="40"/>
      <c r="RGY11" s="40"/>
      <c r="RGZ11" s="40"/>
      <c r="RHA11" s="40"/>
      <c r="RHB11" s="40"/>
      <c r="RHC11" s="40"/>
      <c r="RHD11" s="40"/>
      <c r="RHE11" s="40"/>
      <c r="RHF11" s="40"/>
      <c r="RHG11" s="40"/>
      <c r="RHH11" s="40"/>
      <c r="RHI11" s="40"/>
      <c r="RHJ11" s="40"/>
      <c r="RHK11" s="40"/>
      <c r="RHL11" s="40"/>
      <c r="RHM11" s="40"/>
      <c r="RHN11" s="40"/>
      <c r="RHO11" s="40"/>
      <c r="RHP11" s="40"/>
      <c r="RHQ11" s="40"/>
      <c r="RHR11" s="40"/>
      <c r="RHS11" s="40"/>
      <c r="RHT11" s="40"/>
      <c r="RHU11" s="40"/>
      <c r="RHV11" s="40"/>
      <c r="RHW11" s="40"/>
      <c r="RHX11" s="40"/>
      <c r="RHY11" s="40"/>
      <c r="RHZ11" s="40"/>
      <c r="RIA11" s="40"/>
      <c r="RIB11" s="40"/>
      <c r="RIC11" s="40"/>
      <c r="RID11" s="40"/>
      <c r="RIE11" s="40"/>
      <c r="RIF11" s="40"/>
      <c r="RIG11" s="40"/>
      <c r="RIH11" s="40"/>
      <c r="RII11" s="40"/>
      <c r="RIJ11" s="40"/>
      <c r="RIK11" s="40"/>
      <c r="RIL11" s="40"/>
      <c r="RIM11" s="40"/>
      <c r="RIN11" s="40"/>
      <c r="RIO11" s="40"/>
      <c r="RIP11" s="40"/>
      <c r="RIQ11" s="40"/>
      <c r="RIR11" s="40"/>
      <c r="RIS11" s="40"/>
      <c r="RIT11" s="40"/>
      <c r="RIU11" s="40"/>
      <c r="RIV11" s="40"/>
      <c r="RIW11" s="40"/>
      <c r="RIX11" s="40"/>
      <c r="RIY11" s="40"/>
      <c r="RIZ11" s="40"/>
      <c r="RJA11" s="40"/>
      <c r="RJB11" s="40"/>
      <c r="RJC11" s="40"/>
      <c r="RJD11" s="40"/>
      <c r="RJE11" s="40"/>
      <c r="RJF11" s="40"/>
      <c r="RJG11" s="40"/>
      <c r="RJH11" s="40"/>
      <c r="RJI11" s="40"/>
      <c r="RJJ11" s="40"/>
      <c r="RJK11" s="40"/>
      <c r="RJL11" s="40"/>
      <c r="RJM11" s="40"/>
      <c r="RJN11" s="40"/>
      <c r="RJO11" s="40"/>
      <c r="RJP11" s="40"/>
      <c r="RJQ11" s="40"/>
      <c r="RJR11" s="40"/>
      <c r="RJS11" s="40"/>
      <c r="RJT11" s="40"/>
      <c r="RJU11" s="40"/>
      <c r="RJV11" s="40"/>
      <c r="RJW11" s="40"/>
      <c r="RJX11" s="40"/>
      <c r="RJY11" s="40"/>
      <c r="RJZ11" s="40"/>
      <c r="RKA11" s="40"/>
      <c r="RKB11" s="40"/>
      <c r="RKC11" s="40"/>
      <c r="RKD11" s="40"/>
      <c r="RKE11" s="40"/>
      <c r="RKF11" s="40"/>
      <c r="RKG11" s="40"/>
      <c r="RKH11" s="40"/>
      <c r="RKI11" s="40"/>
      <c r="RKJ11" s="40"/>
      <c r="RKK11" s="40"/>
      <c r="RKL11" s="40"/>
      <c r="RKM11" s="40"/>
      <c r="RKN11" s="40"/>
      <c r="RKO11" s="40"/>
      <c r="RKP11" s="40"/>
      <c r="RKQ11" s="40"/>
      <c r="RKR11" s="40"/>
      <c r="RKS11" s="40"/>
      <c r="RKT11" s="40"/>
      <c r="RKU11" s="40"/>
      <c r="RKV11" s="40"/>
      <c r="RKW11" s="40"/>
      <c r="RKX11" s="40"/>
      <c r="RKY11" s="40"/>
      <c r="RKZ11" s="40"/>
      <c r="RLA11" s="40"/>
      <c r="RLB11" s="40"/>
      <c r="RLC11" s="40"/>
      <c r="RLD11" s="40"/>
      <c r="RLE11" s="40"/>
      <c r="RLF11" s="40"/>
      <c r="RLG11" s="40"/>
      <c r="RLH11" s="40"/>
      <c r="RLI11" s="40"/>
      <c r="RLJ11" s="40"/>
      <c r="RLK11" s="40"/>
      <c r="RLL11" s="40"/>
      <c r="RLM11" s="40"/>
      <c r="RLN11" s="40"/>
      <c r="RLO11" s="40"/>
      <c r="RLP11" s="40"/>
      <c r="RLQ11" s="40"/>
      <c r="RLR11" s="40"/>
      <c r="RLS11" s="40"/>
      <c r="RLT11" s="40"/>
      <c r="RLU11" s="40"/>
      <c r="RLV11" s="40"/>
      <c r="RLW11" s="40"/>
      <c r="RLX11" s="40"/>
      <c r="RLY11" s="40"/>
      <c r="RLZ11" s="40"/>
      <c r="RMA11" s="40"/>
      <c r="RMB11" s="40"/>
      <c r="RMC11" s="40"/>
      <c r="RMD11" s="40"/>
      <c r="RME11" s="40"/>
      <c r="RMF11" s="40"/>
      <c r="RMG11" s="40"/>
      <c r="RMH11" s="40"/>
      <c r="RMI11" s="40"/>
      <c r="RMJ11" s="40"/>
      <c r="RMK11" s="40"/>
      <c r="RML11" s="40"/>
      <c r="RMM11" s="40"/>
      <c r="RMN11" s="40"/>
      <c r="RMO11" s="40"/>
      <c r="RMP11" s="40"/>
      <c r="RMQ11" s="40"/>
      <c r="RMR11" s="40"/>
      <c r="RMS11" s="40"/>
      <c r="RMT11" s="40"/>
      <c r="RMU11" s="40"/>
      <c r="RMV11" s="40"/>
      <c r="RMW11" s="40"/>
      <c r="RMX11" s="40"/>
      <c r="RMY11" s="40"/>
      <c r="RMZ11" s="40"/>
      <c r="RNA11" s="40"/>
      <c r="RNB11" s="40"/>
      <c r="RNC11" s="40"/>
      <c r="RND11" s="40"/>
      <c r="RNE11" s="40"/>
      <c r="RNF11" s="40"/>
      <c r="RNG11" s="40"/>
      <c r="RNH11" s="40"/>
      <c r="RNI11" s="40"/>
      <c r="RNJ11" s="40"/>
      <c r="RNK11" s="40"/>
      <c r="RNL11" s="40"/>
      <c r="RNM11" s="40"/>
      <c r="RNN11" s="40"/>
      <c r="RNO11" s="40"/>
      <c r="RNP11" s="40"/>
      <c r="RNQ11" s="40"/>
      <c r="RNR11" s="40"/>
      <c r="RNS11" s="40"/>
      <c r="RNT11" s="40"/>
      <c r="RNU11" s="40"/>
      <c r="RNV11" s="40"/>
      <c r="RNW11" s="40"/>
      <c r="RNX11" s="40"/>
      <c r="RNY11" s="40"/>
      <c r="RNZ11" s="40"/>
      <c r="ROA11" s="40"/>
      <c r="ROB11" s="40"/>
      <c r="ROC11" s="40"/>
      <c r="ROD11" s="40"/>
      <c r="ROE11" s="40"/>
      <c r="ROF11" s="40"/>
      <c r="ROG11" s="40"/>
      <c r="ROH11" s="40"/>
      <c r="ROI11" s="40"/>
      <c r="ROJ11" s="40"/>
      <c r="ROK11" s="40"/>
      <c r="ROL11" s="40"/>
      <c r="ROM11" s="40"/>
      <c r="RON11" s="40"/>
      <c r="ROO11" s="40"/>
      <c r="ROP11" s="40"/>
      <c r="ROQ11" s="40"/>
      <c r="ROR11" s="40"/>
      <c r="ROS11" s="40"/>
      <c r="ROT11" s="40"/>
      <c r="ROU11" s="40"/>
      <c r="ROV11" s="40"/>
      <c r="ROW11" s="40"/>
      <c r="ROX11" s="40"/>
      <c r="ROY11" s="40"/>
      <c r="ROZ11" s="40"/>
      <c r="RPA11" s="40"/>
      <c r="RPB11" s="40"/>
      <c r="RPC11" s="40"/>
      <c r="RPD11" s="40"/>
      <c r="RPE11" s="40"/>
      <c r="RPF11" s="40"/>
      <c r="RPG11" s="40"/>
      <c r="RPH11" s="40"/>
      <c r="RPI11" s="40"/>
      <c r="RPJ11" s="40"/>
      <c r="RPK11" s="40"/>
      <c r="RPL11" s="40"/>
      <c r="RPM11" s="40"/>
      <c r="RPN11" s="40"/>
      <c r="RPO11" s="40"/>
      <c r="RPP11" s="40"/>
      <c r="RPQ11" s="40"/>
      <c r="RPR11" s="40"/>
      <c r="RPS11" s="40"/>
      <c r="RPT11" s="40"/>
      <c r="RPU11" s="40"/>
      <c r="RPV11" s="40"/>
      <c r="RPW11" s="40"/>
      <c r="RPX11" s="40"/>
      <c r="RPY11" s="40"/>
      <c r="RPZ11" s="40"/>
      <c r="RQA11" s="40"/>
      <c r="RQB11" s="40"/>
      <c r="RQC11" s="40"/>
      <c r="RQD11" s="40"/>
      <c r="RQE11" s="40"/>
      <c r="RQF11" s="40"/>
      <c r="RQG11" s="40"/>
      <c r="RQH11" s="40"/>
      <c r="RQI11" s="40"/>
      <c r="RQJ11" s="40"/>
      <c r="RQK11" s="40"/>
      <c r="RQL11" s="40"/>
      <c r="RQM11" s="40"/>
      <c r="RQN11" s="40"/>
      <c r="RQO11" s="40"/>
      <c r="RQP11" s="40"/>
      <c r="RQQ11" s="40"/>
      <c r="RQR11" s="40"/>
      <c r="RQS11" s="40"/>
      <c r="RQT11" s="40"/>
      <c r="RQU11" s="40"/>
      <c r="RQV11" s="40"/>
      <c r="RQW11" s="40"/>
      <c r="RQX11" s="40"/>
      <c r="RQY11" s="40"/>
      <c r="RQZ11" s="40"/>
      <c r="RRA11" s="40"/>
      <c r="RRB11" s="40"/>
      <c r="RRC11" s="40"/>
      <c r="RRD11" s="40"/>
      <c r="RRE11" s="40"/>
      <c r="RRF11" s="40"/>
      <c r="RRG11" s="40"/>
      <c r="RRH11" s="40"/>
      <c r="RRI11" s="40"/>
      <c r="RRJ11" s="40"/>
      <c r="RRK11" s="40"/>
      <c r="RRL11" s="40"/>
      <c r="RRM11" s="40"/>
      <c r="RRN11" s="40"/>
      <c r="RRO11" s="40"/>
      <c r="RRP11" s="40"/>
      <c r="RRQ11" s="40"/>
      <c r="RRR11" s="40"/>
      <c r="RRS11" s="40"/>
      <c r="RRT11" s="40"/>
      <c r="RRU11" s="40"/>
      <c r="RRV11" s="40"/>
      <c r="RRW11" s="40"/>
      <c r="RRX11" s="40"/>
      <c r="RRY11" s="40"/>
      <c r="RRZ11" s="40"/>
      <c r="RSA11" s="40"/>
      <c r="RSB11" s="40"/>
      <c r="RSC11" s="40"/>
      <c r="RSD11" s="40"/>
      <c r="RSE11" s="40"/>
      <c r="RSF11" s="40"/>
      <c r="RSG11" s="40"/>
      <c r="RSH11" s="40"/>
      <c r="RSI11" s="40"/>
      <c r="RSJ11" s="40"/>
      <c r="RSK11" s="40"/>
      <c r="RSL11" s="40"/>
      <c r="RSM11" s="40"/>
      <c r="RSN11" s="40"/>
      <c r="RSO11" s="40"/>
      <c r="RSP11" s="40"/>
      <c r="RSQ11" s="40"/>
      <c r="RSR11" s="40"/>
      <c r="RSS11" s="40"/>
      <c r="RST11" s="40"/>
      <c r="RSU11" s="40"/>
      <c r="RSV11" s="40"/>
      <c r="RSW11" s="40"/>
      <c r="RSX11" s="40"/>
      <c r="RSY11" s="40"/>
      <c r="RSZ11" s="40"/>
      <c r="RTA11" s="40"/>
      <c r="RTB11" s="40"/>
      <c r="RTC11" s="40"/>
      <c r="RTD11" s="40"/>
      <c r="RTE11" s="40"/>
      <c r="RTF11" s="40"/>
      <c r="RTG11" s="40"/>
      <c r="RTH11" s="40"/>
      <c r="RTI11" s="40"/>
      <c r="RTJ11" s="40"/>
      <c r="RTK11" s="40"/>
      <c r="RTL11" s="40"/>
      <c r="RTM11" s="40"/>
      <c r="RTN11" s="40"/>
      <c r="RTO11" s="40"/>
      <c r="RTP11" s="40"/>
      <c r="RTQ11" s="40"/>
      <c r="RTR11" s="40"/>
      <c r="RTS11" s="40"/>
      <c r="RTT11" s="40"/>
      <c r="RTU11" s="40"/>
      <c r="RTV11" s="40"/>
      <c r="RTW11" s="40"/>
      <c r="RTX11" s="40"/>
      <c r="RTY11" s="40"/>
      <c r="RTZ11" s="40"/>
      <c r="RUA11" s="40"/>
      <c r="RUB11" s="40"/>
      <c r="RUC11" s="40"/>
      <c r="RUD11" s="40"/>
      <c r="RUE11" s="40"/>
      <c r="RUF11" s="40"/>
      <c r="RUG11" s="40"/>
      <c r="RUH11" s="40"/>
      <c r="RUI11" s="40"/>
      <c r="RUJ11" s="40"/>
      <c r="RUK11" s="40"/>
      <c r="RUL11" s="40"/>
      <c r="RUM11" s="40"/>
      <c r="RUN11" s="40"/>
      <c r="RUO11" s="40"/>
      <c r="RUP11" s="40"/>
      <c r="RUQ11" s="40"/>
      <c r="RUR11" s="40"/>
      <c r="RUS11" s="40"/>
      <c r="RUT11" s="40"/>
      <c r="RUU11" s="40"/>
      <c r="RUV11" s="40"/>
      <c r="RUW11" s="40"/>
      <c r="RUX11" s="40"/>
      <c r="RUY11" s="40"/>
      <c r="RUZ11" s="40"/>
      <c r="RVA11" s="40"/>
      <c r="RVB11" s="40"/>
      <c r="RVC11" s="40"/>
      <c r="RVD11" s="40"/>
      <c r="RVE11" s="40"/>
      <c r="RVF11" s="40"/>
      <c r="RVG11" s="40"/>
      <c r="RVH11" s="40"/>
      <c r="RVI11" s="40"/>
      <c r="RVJ11" s="40"/>
      <c r="RVK11" s="40"/>
      <c r="RVL11" s="40"/>
      <c r="RVM11" s="40"/>
      <c r="RVN11" s="40"/>
      <c r="RVO11" s="40"/>
      <c r="RVP11" s="40"/>
      <c r="RVQ11" s="40"/>
      <c r="RVR11" s="40"/>
      <c r="RVS11" s="40"/>
      <c r="RVT11" s="40"/>
      <c r="RVU11" s="40"/>
      <c r="RVV11" s="40"/>
      <c r="RVW11" s="40"/>
      <c r="RVX11" s="40"/>
      <c r="RVY11" s="40"/>
      <c r="RVZ11" s="40"/>
      <c r="RWA11" s="40"/>
      <c r="RWB11" s="40"/>
      <c r="RWC11" s="40"/>
      <c r="RWD11" s="40"/>
      <c r="RWE11" s="40"/>
      <c r="RWF11" s="40"/>
      <c r="RWG11" s="40"/>
      <c r="RWH11" s="40"/>
      <c r="RWI11" s="40"/>
      <c r="RWJ11" s="40"/>
      <c r="RWK11" s="40"/>
      <c r="RWL11" s="40"/>
      <c r="RWM11" s="40"/>
      <c r="RWN11" s="40"/>
      <c r="RWO11" s="40"/>
      <c r="RWP11" s="40"/>
      <c r="RWQ11" s="40"/>
      <c r="RWR11" s="40"/>
      <c r="RWS11" s="40"/>
      <c r="RWT11" s="40"/>
      <c r="RWU11" s="40"/>
      <c r="RWV11" s="40"/>
      <c r="RWW11" s="40"/>
      <c r="RWX11" s="40"/>
      <c r="RWY11" s="40"/>
      <c r="RWZ11" s="40"/>
      <c r="RXA11" s="40"/>
      <c r="RXB11" s="40"/>
      <c r="RXC11" s="40"/>
      <c r="RXD11" s="40"/>
      <c r="RXE11" s="40"/>
      <c r="RXF11" s="40"/>
      <c r="RXG11" s="40"/>
      <c r="RXH11" s="40"/>
      <c r="RXI11" s="40"/>
      <c r="RXJ11" s="40"/>
      <c r="RXK11" s="40"/>
      <c r="RXL11" s="40"/>
      <c r="RXM11" s="40"/>
      <c r="RXN11" s="40"/>
      <c r="RXO11" s="40"/>
      <c r="RXP11" s="40"/>
      <c r="RXQ11" s="40"/>
      <c r="RXR11" s="40"/>
      <c r="RXS11" s="40"/>
      <c r="RXT11" s="40"/>
      <c r="RXU11" s="40"/>
      <c r="RXV11" s="40"/>
      <c r="RXW11" s="40"/>
      <c r="RXX11" s="40"/>
      <c r="RXY11" s="40"/>
      <c r="RXZ11" s="40"/>
      <c r="RYA11" s="40"/>
      <c r="RYB11" s="40"/>
      <c r="RYC11" s="40"/>
      <c r="RYD11" s="40"/>
      <c r="RYE11" s="40"/>
      <c r="RYF11" s="40"/>
      <c r="RYG11" s="40"/>
      <c r="RYH11" s="40"/>
      <c r="RYI11" s="40"/>
      <c r="RYJ11" s="40"/>
      <c r="RYK11" s="40"/>
      <c r="RYL11" s="40"/>
      <c r="RYM11" s="40"/>
      <c r="RYN11" s="40"/>
      <c r="RYO11" s="40"/>
      <c r="RYP11" s="40"/>
      <c r="RYQ11" s="40"/>
      <c r="RYR11" s="40"/>
      <c r="RYS11" s="40"/>
      <c r="RYT11" s="40"/>
      <c r="RYU11" s="40"/>
      <c r="RYV11" s="40"/>
      <c r="RYW11" s="40"/>
      <c r="RYX11" s="40"/>
      <c r="RYY11" s="40"/>
      <c r="RYZ11" s="40"/>
      <c r="RZA11" s="40"/>
      <c r="RZB11" s="40"/>
      <c r="RZC11" s="40"/>
      <c r="RZD11" s="40"/>
      <c r="RZE11" s="40"/>
      <c r="RZF11" s="40"/>
      <c r="RZG11" s="40"/>
      <c r="RZH11" s="40"/>
      <c r="RZI11" s="40"/>
      <c r="RZJ11" s="40"/>
      <c r="RZK11" s="40"/>
      <c r="RZL11" s="40"/>
      <c r="RZM11" s="40"/>
      <c r="RZN11" s="40"/>
      <c r="RZO11" s="40"/>
      <c r="RZP11" s="40"/>
      <c r="RZQ11" s="40"/>
      <c r="RZR11" s="40"/>
      <c r="RZS11" s="40"/>
      <c r="RZT11" s="40"/>
      <c r="RZU11" s="40"/>
      <c r="RZV11" s="40"/>
      <c r="RZW11" s="40"/>
      <c r="RZX11" s="40"/>
      <c r="RZY11" s="40"/>
      <c r="RZZ11" s="40"/>
      <c r="SAA11" s="40"/>
      <c r="SAB11" s="40"/>
      <c r="SAC11" s="40"/>
      <c r="SAD11" s="40"/>
      <c r="SAE11" s="40"/>
      <c r="SAF11" s="40"/>
      <c r="SAG11" s="40"/>
      <c r="SAH11" s="40"/>
      <c r="SAI11" s="40"/>
      <c r="SAJ11" s="40"/>
      <c r="SAK11" s="40"/>
      <c r="SAL11" s="40"/>
      <c r="SAM11" s="40"/>
      <c r="SAN11" s="40"/>
      <c r="SAO11" s="40"/>
      <c r="SAP11" s="40"/>
      <c r="SAQ11" s="40"/>
      <c r="SAR11" s="40"/>
      <c r="SAS11" s="40"/>
      <c r="SAT11" s="40"/>
      <c r="SAU11" s="40"/>
      <c r="SAV11" s="40"/>
      <c r="SAW11" s="40"/>
      <c r="SAX11" s="40"/>
      <c r="SAY11" s="40"/>
      <c r="SAZ11" s="40"/>
      <c r="SBA11" s="40"/>
      <c r="SBB11" s="40"/>
      <c r="SBC11" s="40"/>
      <c r="SBD11" s="40"/>
      <c r="SBE11" s="40"/>
      <c r="SBF11" s="40"/>
      <c r="SBG11" s="40"/>
      <c r="SBH11" s="40"/>
      <c r="SBI11" s="40"/>
      <c r="SBJ11" s="40"/>
      <c r="SBK11" s="40"/>
      <c r="SBL11" s="40"/>
      <c r="SBM11" s="40"/>
      <c r="SBN11" s="40"/>
      <c r="SBO11" s="40"/>
      <c r="SBP11" s="40"/>
      <c r="SBQ11" s="40"/>
      <c r="SBR11" s="40"/>
      <c r="SBS11" s="40"/>
      <c r="SBT11" s="40"/>
      <c r="SBU11" s="40"/>
      <c r="SBV11" s="40"/>
      <c r="SBW11" s="40"/>
      <c r="SBX11" s="40"/>
      <c r="SBY11" s="40"/>
      <c r="SBZ11" s="40"/>
      <c r="SCA11" s="40"/>
      <c r="SCB11" s="40"/>
      <c r="SCC11" s="40"/>
      <c r="SCD11" s="40"/>
      <c r="SCE11" s="40"/>
      <c r="SCF11" s="40"/>
      <c r="SCG11" s="40"/>
      <c r="SCH11" s="40"/>
      <c r="SCI11" s="40"/>
      <c r="SCJ11" s="40"/>
      <c r="SCK11" s="40"/>
      <c r="SCL11" s="40"/>
      <c r="SCM11" s="40"/>
      <c r="SCN11" s="40"/>
      <c r="SCO11" s="40"/>
      <c r="SCP11" s="40"/>
      <c r="SCQ11" s="40"/>
      <c r="SCR11" s="40"/>
      <c r="SCS11" s="40"/>
      <c r="SCT11" s="40"/>
      <c r="SCU11" s="40"/>
      <c r="SCV11" s="40"/>
      <c r="SCW11" s="40"/>
      <c r="SCX11" s="40"/>
      <c r="SCY11" s="40"/>
      <c r="SCZ11" s="40"/>
      <c r="SDA11" s="40"/>
      <c r="SDB11" s="40"/>
      <c r="SDC11" s="40"/>
      <c r="SDD11" s="40"/>
      <c r="SDE11" s="40"/>
      <c r="SDF11" s="40"/>
      <c r="SDG11" s="40"/>
      <c r="SDH11" s="40"/>
      <c r="SDI11" s="40"/>
      <c r="SDJ11" s="40"/>
      <c r="SDK11" s="40"/>
      <c r="SDL11" s="40"/>
      <c r="SDM11" s="40"/>
      <c r="SDN11" s="40"/>
      <c r="SDO11" s="40"/>
      <c r="SDP11" s="40"/>
      <c r="SDQ11" s="40"/>
      <c r="SDR11" s="40"/>
      <c r="SDS11" s="40"/>
      <c r="SDT11" s="40"/>
      <c r="SDU11" s="40"/>
      <c r="SDV11" s="40"/>
      <c r="SDW11" s="40"/>
      <c r="SDX11" s="40"/>
      <c r="SDY11" s="40"/>
      <c r="SDZ11" s="40"/>
      <c r="SEA11" s="40"/>
      <c r="SEB11" s="40"/>
      <c r="SEC11" s="40"/>
      <c r="SED11" s="40"/>
      <c r="SEE11" s="40"/>
      <c r="SEF11" s="40"/>
      <c r="SEG11" s="40"/>
      <c r="SEH11" s="40"/>
      <c r="SEI11" s="40"/>
      <c r="SEJ11" s="40"/>
      <c r="SEK11" s="40"/>
      <c r="SEL11" s="40"/>
      <c r="SEM11" s="40"/>
      <c r="SEN11" s="40"/>
      <c r="SEO11" s="40"/>
      <c r="SEP11" s="40"/>
      <c r="SEQ11" s="40"/>
      <c r="SER11" s="40"/>
      <c r="SES11" s="40"/>
      <c r="SET11" s="40"/>
      <c r="SEU11" s="40"/>
      <c r="SEV11" s="40"/>
      <c r="SEW11" s="40"/>
      <c r="SEX11" s="40"/>
      <c r="SEY11" s="40"/>
      <c r="SEZ11" s="40"/>
      <c r="SFA11" s="40"/>
      <c r="SFB11" s="40"/>
      <c r="SFC11" s="40"/>
      <c r="SFD11" s="40"/>
      <c r="SFE11" s="40"/>
      <c r="SFF11" s="40"/>
      <c r="SFG11" s="40"/>
      <c r="SFH11" s="40"/>
      <c r="SFI11" s="40"/>
      <c r="SFJ11" s="40"/>
      <c r="SFK11" s="40"/>
      <c r="SFL11" s="40"/>
      <c r="SFM11" s="40"/>
      <c r="SFN11" s="40"/>
      <c r="SFO11" s="40"/>
      <c r="SFP11" s="40"/>
      <c r="SFQ11" s="40"/>
      <c r="SFR11" s="40"/>
      <c r="SFS11" s="40"/>
      <c r="SFT11" s="40"/>
      <c r="SFU11" s="40"/>
      <c r="SFV11" s="40"/>
      <c r="SFW11" s="40"/>
      <c r="SFX11" s="40"/>
      <c r="SFY11" s="40"/>
      <c r="SFZ11" s="40"/>
      <c r="SGA11" s="40"/>
      <c r="SGB11" s="40"/>
      <c r="SGC11" s="40"/>
      <c r="SGD11" s="40"/>
      <c r="SGE11" s="40"/>
      <c r="SGF11" s="40"/>
      <c r="SGG11" s="40"/>
      <c r="SGH11" s="40"/>
      <c r="SGI11" s="40"/>
      <c r="SGJ11" s="40"/>
      <c r="SGK11" s="40"/>
      <c r="SGL11" s="40"/>
      <c r="SGM11" s="40"/>
      <c r="SGN11" s="40"/>
      <c r="SGO11" s="40"/>
      <c r="SGP11" s="40"/>
      <c r="SGQ11" s="40"/>
      <c r="SGR11" s="40"/>
      <c r="SGS11" s="40"/>
      <c r="SGT11" s="40"/>
      <c r="SGU11" s="40"/>
      <c r="SGV11" s="40"/>
      <c r="SGW11" s="40"/>
      <c r="SGX11" s="40"/>
      <c r="SGY11" s="40"/>
      <c r="SGZ11" s="40"/>
      <c r="SHA11" s="40"/>
      <c r="SHB11" s="40"/>
      <c r="SHC11" s="40"/>
      <c r="SHD11" s="40"/>
      <c r="SHE11" s="40"/>
      <c r="SHF11" s="40"/>
      <c r="SHG11" s="40"/>
      <c r="SHH11" s="40"/>
      <c r="SHI11" s="40"/>
      <c r="SHJ11" s="40"/>
      <c r="SHK11" s="40"/>
      <c r="SHL11" s="40"/>
      <c r="SHM11" s="40"/>
      <c r="SHN11" s="40"/>
      <c r="SHO11" s="40"/>
      <c r="SHP11" s="40"/>
      <c r="SHQ11" s="40"/>
      <c r="SHR11" s="40"/>
      <c r="SHS11" s="40"/>
      <c r="SHT11" s="40"/>
      <c r="SHU11" s="40"/>
      <c r="SHV11" s="40"/>
      <c r="SHW11" s="40"/>
      <c r="SHX11" s="40"/>
      <c r="SHY11" s="40"/>
      <c r="SHZ11" s="40"/>
      <c r="SIA11" s="40"/>
      <c r="SIB11" s="40"/>
      <c r="SIC11" s="40"/>
      <c r="SID11" s="40"/>
      <c r="SIE11" s="40"/>
      <c r="SIF11" s="40"/>
      <c r="SIG11" s="40"/>
      <c r="SIH11" s="40"/>
      <c r="SII11" s="40"/>
      <c r="SIJ11" s="40"/>
      <c r="SIK11" s="40"/>
      <c r="SIL11" s="40"/>
      <c r="SIM11" s="40"/>
      <c r="SIN11" s="40"/>
      <c r="SIO11" s="40"/>
      <c r="SIP11" s="40"/>
      <c r="SIQ11" s="40"/>
      <c r="SIR11" s="40"/>
      <c r="SIS11" s="40"/>
      <c r="SIT11" s="40"/>
      <c r="SIU11" s="40"/>
      <c r="SIV11" s="40"/>
      <c r="SIW11" s="40"/>
      <c r="SIX11" s="40"/>
      <c r="SIY11" s="40"/>
      <c r="SIZ11" s="40"/>
      <c r="SJA11" s="40"/>
      <c r="SJB11" s="40"/>
      <c r="SJC11" s="40"/>
      <c r="SJD11" s="40"/>
      <c r="SJE11" s="40"/>
      <c r="SJF11" s="40"/>
      <c r="SJG11" s="40"/>
      <c r="SJH11" s="40"/>
      <c r="SJI11" s="40"/>
      <c r="SJJ11" s="40"/>
      <c r="SJK11" s="40"/>
      <c r="SJL11" s="40"/>
      <c r="SJM11" s="40"/>
      <c r="SJN11" s="40"/>
      <c r="SJO11" s="40"/>
      <c r="SJP11" s="40"/>
      <c r="SJQ11" s="40"/>
      <c r="SJR11" s="40"/>
      <c r="SJS11" s="40"/>
      <c r="SJT11" s="40"/>
      <c r="SJU11" s="40"/>
      <c r="SJV11" s="40"/>
      <c r="SJW11" s="40"/>
      <c r="SJX11" s="40"/>
      <c r="SJY11" s="40"/>
      <c r="SJZ11" s="40"/>
      <c r="SKA11" s="40"/>
      <c r="SKB11" s="40"/>
      <c r="SKC11" s="40"/>
      <c r="SKD11" s="40"/>
      <c r="SKE11" s="40"/>
      <c r="SKF11" s="40"/>
      <c r="SKG11" s="40"/>
      <c r="SKH11" s="40"/>
      <c r="SKI11" s="40"/>
      <c r="SKJ11" s="40"/>
      <c r="SKK11" s="40"/>
      <c r="SKL11" s="40"/>
      <c r="SKM11" s="40"/>
      <c r="SKN11" s="40"/>
      <c r="SKO11" s="40"/>
      <c r="SKP11" s="40"/>
      <c r="SKQ11" s="40"/>
      <c r="SKR11" s="40"/>
      <c r="SKS11" s="40"/>
      <c r="SKT11" s="40"/>
      <c r="SKU11" s="40"/>
      <c r="SKV11" s="40"/>
      <c r="SKW11" s="40"/>
      <c r="SKX11" s="40"/>
      <c r="SKY11" s="40"/>
      <c r="SKZ11" s="40"/>
      <c r="SLA11" s="40"/>
      <c r="SLB11" s="40"/>
      <c r="SLC11" s="40"/>
      <c r="SLD11" s="40"/>
      <c r="SLE11" s="40"/>
      <c r="SLF11" s="40"/>
      <c r="SLG11" s="40"/>
      <c r="SLH11" s="40"/>
      <c r="SLI11" s="40"/>
      <c r="SLJ11" s="40"/>
      <c r="SLK11" s="40"/>
      <c r="SLL11" s="40"/>
      <c r="SLM11" s="40"/>
      <c r="SLN11" s="40"/>
      <c r="SLO11" s="40"/>
      <c r="SLP11" s="40"/>
      <c r="SLQ11" s="40"/>
      <c r="SLR11" s="40"/>
      <c r="SLS11" s="40"/>
      <c r="SLT11" s="40"/>
      <c r="SLU11" s="40"/>
      <c r="SLV11" s="40"/>
      <c r="SLW11" s="40"/>
      <c r="SLX11" s="40"/>
      <c r="SLY11" s="40"/>
      <c r="SLZ11" s="40"/>
      <c r="SMA11" s="40"/>
      <c r="SMB11" s="40"/>
      <c r="SMC11" s="40"/>
      <c r="SMD11" s="40"/>
      <c r="SME11" s="40"/>
      <c r="SMF11" s="40"/>
      <c r="SMG11" s="40"/>
      <c r="SMH11" s="40"/>
      <c r="SMI11" s="40"/>
      <c r="SMJ11" s="40"/>
      <c r="SMK11" s="40"/>
      <c r="SML11" s="40"/>
      <c r="SMM11" s="40"/>
      <c r="SMN11" s="40"/>
      <c r="SMO11" s="40"/>
      <c r="SMP11" s="40"/>
      <c r="SMQ11" s="40"/>
      <c r="SMR11" s="40"/>
      <c r="SMS11" s="40"/>
      <c r="SMT11" s="40"/>
      <c r="SMU11" s="40"/>
      <c r="SMV11" s="40"/>
      <c r="SMW11" s="40"/>
      <c r="SMX11" s="40"/>
      <c r="SMY11" s="40"/>
      <c r="SMZ11" s="40"/>
      <c r="SNA11" s="40"/>
      <c r="SNB11" s="40"/>
      <c r="SNC11" s="40"/>
      <c r="SND11" s="40"/>
      <c r="SNE11" s="40"/>
      <c r="SNF11" s="40"/>
      <c r="SNG11" s="40"/>
      <c r="SNH11" s="40"/>
      <c r="SNI11" s="40"/>
      <c r="SNJ11" s="40"/>
      <c r="SNK11" s="40"/>
      <c r="SNL11" s="40"/>
      <c r="SNM11" s="40"/>
      <c r="SNN11" s="40"/>
      <c r="SNO11" s="40"/>
      <c r="SNP11" s="40"/>
      <c r="SNQ11" s="40"/>
      <c r="SNR11" s="40"/>
      <c r="SNS11" s="40"/>
      <c r="SNT11" s="40"/>
      <c r="SNU11" s="40"/>
      <c r="SNV11" s="40"/>
      <c r="SNW11" s="40"/>
      <c r="SNX11" s="40"/>
      <c r="SNY11" s="40"/>
      <c r="SNZ11" s="40"/>
      <c r="SOA11" s="40"/>
      <c r="SOB11" s="40"/>
      <c r="SOC11" s="40"/>
      <c r="SOD11" s="40"/>
      <c r="SOE11" s="40"/>
      <c r="SOF11" s="40"/>
      <c r="SOG11" s="40"/>
      <c r="SOH11" s="40"/>
      <c r="SOI11" s="40"/>
      <c r="SOJ11" s="40"/>
      <c r="SOK11" s="40"/>
      <c r="SOL11" s="40"/>
      <c r="SOM11" s="40"/>
      <c r="SON11" s="40"/>
      <c r="SOO11" s="40"/>
      <c r="SOP11" s="40"/>
      <c r="SOQ11" s="40"/>
      <c r="SOR11" s="40"/>
      <c r="SOS11" s="40"/>
      <c r="SOT11" s="40"/>
      <c r="SOU11" s="40"/>
      <c r="SOV11" s="40"/>
      <c r="SOW11" s="40"/>
      <c r="SOX11" s="40"/>
      <c r="SOY11" s="40"/>
      <c r="SOZ11" s="40"/>
      <c r="SPA11" s="40"/>
      <c r="SPB11" s="40"/>
      <c r="SPC11" s="40"/>
      <c r="SPD11" s="40"/>
      <c r="SPE11" s="40"/>
      <c r="SPF11" s="40"/>
      <c r="SPG11" s="40"/>
      <c r="SPH11" s="40"/>
      <c r="SPI11" s="40"/>
      <c r="SPJ11" s="40"/>
      <c r="SPK11" s="40"/>
      <c r="SPL11" s="40"/>
      <c r="SPM11" s="40"/>
      <c r="SPN11" s="40"/>
      <c r="SPO11" s="40"/>
      <c r="SPP11" s="40"/>
      <c r="SPQ11" s="40"/>
      <c r="SPR11" s="40"/>
      <c r="SPS11" s="40"/>
      <c r="SPT11" s="40"/>
      <c r="SPU11" s="40"/>
      <c r="SPV11" s="40"/>
      <c r="SPW11" s="40"/>
      <c r="SPX11" s="40"/>
      <c r="SPY11" s="40"/>
      <c r="SPZ11" s="40"/>
      <c r="SQA11" s="40"/>
      <c r="SQB11" s="40"/>
      <c r="SQC11" s="40"/>
      <c r="SQD11" s="40"/>
      <c r="SQE11" s="40"/>
      <c r="SQF11" s="40"/>
      <c r="SQG11" s="40"/>
      <c r="SQH11" s="40"/>
      <c r="SQI11" s="40"/>
      <c r="SQJ11" s="40"/>
      <c r="SQK11" s="40"/>
      <c r="SQL11" s="40"/>
      <c r="SQM11" s="40"/>
      <c r="SQN11" s="40"/>
      <c r="SQO11" s="40"/>
      <c r="SQP11" s="40"/>
      <c r="SQQ11" s="40"/>
      <c r="SQR11" s="40"/>
      <c r="SQS11" s="40"/>
      <c r="SQT11" s="40"/>
      <c r="SQU11" s="40"/>
      <c r="SQV11" s="40"/>
      <c r="SQW11" s="40"/>
      <c r="SQX11" s="40"/>
      <c r="SQY11" s="40"/>
      <c r="SQZ11" s="40"/>
      <c r="SRA11" s="40"/>
      <c r="SRB11" s="40"/>
      <c r="SRC11" s="40"/>
      <c r="SRD11" s="40"/>
      <c r="SRE11" s="40"/>
      <c r="SRF11" s="40"/>
      <c r="SRG11" s="40"/>
      <c r="SRH11" s="40"/>
      <c r="SRI11" s="40"/>
      <c r="SRJ11" s="40"/>
      <c r="SRK11" s="40"/>
      <c r="SRL11" s="40"/>
      <c r="SRM11" s="40"/>
      <c r="SRN11" s="40"/>
      <c r="SRO11" s="40"/>
      <c r="SRP11" s="40"/>
      <c r="SRQ11" s="40"/>
      <c r="SRR11" s="40"/>
      <c r="SRS11" s="40"/>
      <c r="SRT11" s="40"/>
      <c r="SRU11" s="40"/>
      <c r="SRV11" s="40"/>
      <c r="SRW11" s="40"/>
      <c r="SRX11" s="40"/>
      <c r="SRY11" s="40"/>
      <c r="SRZ11" s="40"/>
      <c r="SSA11" s="40"/>
      <c r="SSB11" s="40"/>
      <c r="SSC11" s="40"/>
      <c r="SSD11" s="40"/>
      <c r="SSE11" s="40"/>
      <c r="SSF11" s="40"/>
      <c r="SSG11" s="40"/>
      <c r="SSH11" s="40"/>
      <c r="SSI11" s="40"/>
      <c r="SSJ11" s="40"/>
      <c r="SSK11" s="40"/>
      <c r="SSL11" s="40"/>
      <c r="SSM11" s="40"/>
      <c r="SSN11" s="40"/>
      <c r="SSO11" s="40"/>
      <c r="SSP11" s="40"/>
      <c r="SSQ11" s="40"/>
      <c r="SSR11" s="40"/>
      <c r="SSS11" s="40"/>
      <c r="SST11" s="40"/>
      <c r="SSU11" s="40"/>
      <c r="SSV11" s="40"/>
      <c r="SSW11" s="40"/>
      <c r="SSX11" s="40"/>
      <c r="SSY11" s="40"/>
      <c r="SSZ11" s="40"/>
      <c r="STA11" s="40"/>
      <c r="STB11" s="40"/>
      <c r="STC11" s="40"/>
      <c r="STD11" s="40"/>
      <c r="STE11" s="40"/>
      <c r="STF11" s="40"/>
      <c r="STG11" s="40"/>
      <c r="STH11" s="40"/>
      <c r="STI11" s="40"/>
      <c r="STJ11" s="40"/>
      <c r="STK11" s="40"/>
      <c r="STL11" s="40"/>
      <c r="STM11" s="40"/>
      <c r="STN11" s="40"/>
      <c r="STO11" s="40"/>
      <c r="STP11" s="40"/>
      <c r="STQ11" s="40"/>
      <c r="STR11" s="40"/>
      <c r="STS11" s="40"/>
      <c r="STT11" s="40"/>
      <c r="STU11" s="40"/>
      <c r="STV11" s="40"/>
      <c r="STW11" s="40"/>
      <c r="STX11" s="40"/>
      <c r="STY11" s="40"/>
      <c r="STZ11" s="40"/>
      <c r="SUA11" s="40"/>
      <c r="SUB11" s="40"/>
      <c r="SUC11" s="40"/>
      <c r="SUD11" s="40"/>
      <c r="SUE11" s="40"/>
      <c r="SUF11" s="40"/>
      <c r="SUG11" s="40"/>
      <c r="SUH11" s="40"/>
      <c r="SUI11" s="40"/>
      <c r="SUJ11" s="40"/>
      <c r="SUK11" s="40"/>
      <c r="SUL11" s="40"/>
      <c r="SUM11" s="40"/>
      <c r="SUN11" s="40"/>
      <c r="SUO11" s="40"/>
      <c r="SUP11" s="40"/>
      <c r="SUQ11" s="40"/>
      <c r="SUR11" s="40"/>
      <c r="SUS11" s="40"/>
      <c r="SUT11" s="40"/>
      <c r="SUU11" s="40"/>
      <c r="SUV11" s="40"/>
      <c r="SUW11" s="40"/>
      <c r="SUX11" s="40"/>
      <c r="SUY11" s="40"/>
      <c r="SUZ11" s="40"/>
      <c r="SVA11" s="40"/>
      <c r="SVB11" s="40"/>
      <c r="SVC11" s="40"/>
      <c r="SVD11" s="40"/>
      <c r="SVE11" s="40"/>
      <c r="SVF11" s="40"/>
      <c r="SVG11" s="40"/>
      <c r="SVH11" s="40"/>
      <c r="SVI11" s="40"/>
      <c r="SVJ11" s="40"/>
      <c r="SVK11" s="40"/>
      <c r="SVL11" s="40"/>
      <c r="SVM11" s="40"/>
      <c r="SVN11" s="40"/>
      <c r="SVO11" s="40"/>
      <c r="SVP11" s="40"/>
      <c r="SVQ11" s="40"/>
      <c r="SVR11" s="40"/>
      <c r="SVS11" s="40"/>
      <c r="SVT11" s="40"/>
      <c r="SVU11" s="40"/>
      <c r="SVV11" s="40"/>
      <c r="SVW11" s="40"/>
      <c r="SVX11" s="40"/>
      <c r="SVY11" s="40"/>
      <c r="SVZ11" s="40"/>
      <c r="SWA11" s="40"/>
      <c r="SWB11" s="40"/>
      <c r="SWC11" s="40"/>
      <c r="SWD11" s="40"/>
      <c r="SWE11" s="40"/>
      <c r="SWF11" s="40"/>
      <c r="SWG11" s="40"/>
      <c r="SWH11" s="40"/>
      <c r="SWI11" s="40"/>
      <c r="SWJ11" s="40"/>
      <c r="SWK11" s="40"/>
      <c r="SWL11" s="40"/>
      <c r="SWM11" s="40"/>
      <c r="SWN11" s="40"/>
      <c r="SWO11" s="40"/>
      <c r="SWP11" s="40"/>
      <c r="SWQ11" s="40"/>
      <c r="SWR11" s="40"/>
      <c r="SWS11" s="40"/>
      <c r="SWT11" s="40"/>
      <c r="SWU11" s="40"/>
      <c r="SWV11" s="40"/>
      <c r="SWW11" s="40"/>
      <c r="SWX11" s="40"/>
      <c r="SWY11" s="40"/>
      <c r="SWZ11" s="40"/>
      <c r="SXA11" s="40"/>
      <c r="SXB11" s="40"/>
      <c r="SXC11" s="40"/>
      <c r="SXD11" s="40"/>
      <c r="SXE11" s="40"/>
      <c r="SXF11" s="40"/>
      <c r="SXG11" s="40"/>
      <c r="SXH11" s="40"/>
      <c r="SXI11" s="40"/>
      <c r="SXJ11" s="40"/>
      <c r="SXK11" s="40"/>
      <c r="SXL11" s="40"/>
      <c r="SXM11" s="40"/>
      <c r="SXN11" s="40"/>
      <c r="SXO11" s="40"/>
      <c r="SXP11" s="40"/>
      <c r="SXQ11" s="40"/>
      <c r="SXR11" s="40"/>
      <c r="SXS11" s="40"/>
      <c r="SXT11" s="40"/>
      <c r="SXU11" s="40"/>
      <c r="SXV11" s="40"/>
      <c r="SXW11" s="40"/>
      <c r="SXX11" s="40"/>
      <c r="SXY11" s="40"/>
      <c r="SXZ11" s="40"/>
      <c r="SYA11" s="40"/>
      <c r="SYB11" s="40"/>
      <c r="SYC11" s="40"/>
      <c r="SYD11" s="40"/>
      <c r="SYE11" s="40"/>
      <c r="SYF11" s="40"/>
      <c r="SYG11" s="40"/>
      <c r="SYH11" s="40"/>
      <c r="SYI11" s="40"/>
      <c r="SYJ11" s="40"/>
      <c r="SYK11" s="40"/>
      <c r="SYL11" s="40"/>
      <c r="SYM11" s="40"/>
      <c r="SYN11" s="40"/>
      <c r="SYO11" s="40"/>
      <c r="SYP11" s="40"/>
      <c r="SYQ11" s="40"/>
      <c r="SYR11" s="40"/>
      <c r="SYS11" s="40"/>
      <c r="SYT11" s="40"/>
      <c r="SYU11" s="40"/>
      <c r="SYV11" s="40"/>
      <c r="SYW11" s="40"/>
      <c r="SYX11" s="40"/>
      <c r="SYY11" s="40"/>
      <c r="SYZ11" s="40"/>
      <c r="SZA11" s="40"/>
      <c r="SZB11" s="40"/>
      <c r="SZC11" s="40"/>
      <c r="SZD11" s="40"/>
      <c r="SZE11" s="40"/>
      <c r="SZF11" s="40"/>
      <c r="SZG11" s="40"/>
      <c r="SZH11" s="40"/>
      <c r="SZI11" s="40"/>
      <c r="SZJ11" s="40"/>
      <c r="SZK11" s="40"/>
      <c r="SZL11" s="40"/>
      <c r="SZM11" s="40"/>
      <c r="SZN11" s="40"/>
      <c r="SZO11" s="40"/>
      <c r="SZP11" s="40"/>
      <c r="SZQ11" s="40"/>
      <c r="SZR11" s="40"/>
      <c r="SZS11" s="40"/>
      <c r="SZT11" s="40"/>
      <c r="SZU11" s="40"/>
      <c r="SZV11" s="40"/>
      <c r="SZW11" s="40"/>
      <c r="SZX11" s="40"/>
      <c r="SZY11" s="40"/>
      <c r="SZZ11" s="40"/>
      <c r="TAA11" s="40"/>
      <c r="TAB11" s="40"/>
      <c r="TAC11" s="40"/>
      <c r="TAD11" s="40"/>
      <c r="TAE11" s="40"/>
      <c r="TAF11" s="40"/>
      <c r="TAG11" s="40"/>
      <c r="TAH11" s="40"/>
      <c r="TAI11" s="40"/>
      <c r="TAJ11" s="40"/>
      <c r="TAK11" s="40"/>
      <c r="TAL11" s="40"/>
      <c r="TAM11" s="40"/>
      <c r="TAN11" s="40"/>
      <c r="TAO11" s="40"/>
      <c r="TAP11" s="40"/>
      <c r="TAQ11" s="40"/>
      <c r="TAR11" s="40"/>
      <c r="TAS11" s="40"/>
      <c r="TAT11" s="40"/>
      <c r="TAU11" s="40"/>
      <c r="TAV11" s="40"/>
      <c r="TAW11" s="40"/>
      <c r="TAX11" s="40"/>
      <c r="TAY11" s="40"/>
      <c r="TAZ11" s="40"/>
      <c r="TBA11" s="40"/>
      <c r="TBB11" s="40"/>
      <c r="TBC11" s="40"/>
      <c r="TBD11" s="40"/>
      <c r="TBE11" s="40"/>
      <c r="TBF11" s="40"/>
      <c r="TBG11" s="40"/>
      <c r="TBH11" s="40"/>
      <c r="TBI11" s="40"/>
      <c r="TBJ11" s="40"/>
      <c r="TBK11" s="40"/>
      <c r="TBL11" s="40"/>
      <c r="TBM11" s="40"/>
      <c r="TBN11" s="40"/>
      <c r="TBO11" s="40"/>
      <c r="TBP11" s="40"/>
      <c r="TBQ11" s="40"/>
      <c r="TBR11" s="40"/>
      <c r="TBS11" s="40"/>
      <c r="TBT11" s="40"/>
      <c r="TBU11" s="40"/>
      <c r="TBV11" s="40"/>
      <c r="TBW11" s="40"/>
      <c r="TBX11" s="40"/>
      <c r="TBY11" s="40"/>
      <c r="TBZ11" s="40"/>
      <c r="TCA11" s="40"/>
      <c r="TCB11" s="40"/>
      <c r="TCC11" s="40"/>
      <c r="TCD11" s="40"/>
      <c r="TCE11" s="40"/>
      <c r="TCF11" s="40"/>
      <c r="TCG11" s="40"/>
      <c r="TCH11" s="40"/>
      <c r="TCI11" s="40"/>
      <c r="TCJ11" s="40"/>
      <c r="TCK11" s="40"/>
      <c r="TCL11" s="40"/>
      <c r="TCM11" s="40"/>
      <c r="TCN11" s="40"/>
      <c r="TCO11" s="40"/>
      <c r="TCP11" s="40"/>
      <c r="TCQ11" s="40"/>
      <c r="TCR11" s="40"/>
      <c r="TCS11" s="40"/>
      <c r="TCT11" s="40"/>
      <c r="TCU11" s="40"/>
      <c r="TCV11" s="40"/>
      <c r="TCW11" s="40"/>
      <c r="TCX11" s="40"/>
      <c r="TCY11" s="40"/>
      <c r="TCZ11" s="40"/>
      <c r="TDA11" s="40"/>
      <c r="TDB11" s="40"/>
      <c r="TDC11" s="40"/>
      <c r="TDD11" s="40"/>
      <c r="TDE11" s="40"/>
      <c r="TDF11" s="40"/>
      <c r="TDG11" s="40"/>
      <c r="TDH11" s="40"/>
      <c r="TDI11" s="40"/>
      <c r="TDJ11" s="40"/>
      <c r="TDK11" s="40"/>
      <c r="TDL11" s="40"/>
      <c r="TDM11" s="40"/>
      <c r="TDN11" s="40"/>
      <c r="TDO11" s="40"/>
      <c r="TDP11" s="40"/>
      <c r="TDQ11" s="40"/>
      <c r="TDR11" s="40"/>
      <c r="TDS11" s="40"/>
      <c r="TDT11" s="40"/>
      <c r="TDU11" s="40"/>
      <c r="TDV11" s="40"/>
      <c r="TDW11" s="40"/>
      <c r="TDX11" s="40"/>
      <c r="TDY11" s="40"/>
      <c r="TDZ11" s="40"/>
      <c r="TEA11" s="40"/>
      <c r="TEB11" s="40"/>
      <c r="TEC11" s="40"/>
      <c r="TED11" s="40"/>
      <c r="TEE11" s="40"/>
      <c r="TEF11" s="40"/>
      <c r="TEG11" s="40"/>
      <c r="TEH11" s="40"/>
      <c r="TEI11" s="40"/>
      <c r="TEJ11" s="40"/>
      <c r="TEK11" s="40"/>
      <c r="TEL11" s="40"/>
      <c r="TEM11" s="40"/>
      <c r="TEN11" s="40"/>
      <c r="TEO11" s="40"/>
      <c r="TEP11" s="40"/>
      <c r="TEQ11" s="40"/>
      <c r="TER11" s="40"/>
      <c r="TES11" s="40"/>
      <c r="TET11" s="40"/>
      <c r="TEU11" s="40"/>
      <c r="TEV11" s="40"/>
      <c r="TEW11" s="40"/>
      <c r="TEX11" s="40"/>
      <c r="TEY11" s="40"/>
      <c r="TEZ11" s="40"/>
      <c r="TFA11" s="40"/>
      <c r="TFB11" s="40"/>
      <c r="TFC11" s="40"/>
      <c r="TFD11" s="40"/>
      <c r="TFE11" s="40"/>
      <c r="TFF11" s="40"/>
      <c r="TFG11" s="40"/>
      <c r="TFH11" s="40"/>
      <c r="TFI11" s="40"/>
      <c r="TFJ11" s="40"/>
      <c r="TFK11" s="40"/>
      <c r="TFL11" s="40"/>
      <c r="TFM11" s="40"/>
      <c r="TFN11" s="40"/>
      <c r="TFO11" s="40"/>
      <c r="TFP11" s="40"/>
      <c r="TFQ11" s="40"/>
      <c r="TFR11" s="40"/>
      <c r="TFS11" s="40"/>
      <c r="TFT11" s="40"/>
      <c r="TFU11" s="40"/>
      <c r="TFV11" s="40"/>
      <c r="TFW11" s="40"/>
      <c r="TFX11" s="40"/>
      <c r="TFY11" s="40"/>
      <c r="TFZ11" s="40"/>
      <c r="TGA11" s="40"/>
      <c r="TGB11" s="40"/>
      <c r="TGC11" s="40"/>
      <c r="TGD11" s="40"/>
      <c r="TGE11" s="40"/>
      <c r="TGF11" s="40"/>
      <c r="TGG11" s="40"/>
      <c r="TGH11" s="40"/>
      <c r="TGI11" s="40"/>
      <c r="TGJ11" s="40"/>
      <c r="TGK11" s="40"/>
      <c r="TGL11" s="40"/>
      <c r="TGM11" s="40"/>
      <c r="TGN11" s="40"/>
      <c r="TGO11" s="40"/>
      <c r="TGP11" s="40"/>
      <c r="TGQ11" s="40"/>
      <c r="TGR11" s="40"/>
      <c r="TGS11" s="40"/>
      <c r="TGT11" s="40"/>
      <c r="TGU11" s="40"/>
      <c r="TGV11" s="40"/>
      <c r="TGW11" s="40"/>
      <c r="TGX11" s="40"/>
      <c r="TGY11" s="40"/>
      <c r="TGZ11" s="40"/>
      <c r="THA11" s="40"/>
      <c r="THB11" s="40"/>
      <c r="THC11" s="40"/>
      <c r="THD11" s="40"/>
      <c r="THE11" s="40"/>
      <c r="THF11" s="40"/>
      <c r="THG11" s="40"/>
      <c r="THH11" s="40"/>
      <c r="THI11" s="40"/>
      <c r="THJ11" s="40"/>
      <c r="THK11" s="40"/>
      <c r="THL11" s="40"/>
      <c r="THM11" s="40"/>
      <c r="THN11" s="40"/>
      <c r="THO11" s="40"/>
      <c r="THP11" s="40"/>
      <c r="THQ11" s="40"/>
      <c r="THR11" s="40"/>
      <c r="THS11" s="40"/>
      <c r="THT11" s="40"/>
      <c r="THU11" s="40"/>
      <c r="THV11" s="40"/>
      <c r="THW11" s="40"/>
      <c r="THX11" s="40"/>
      <c r="THY11" s="40"/>
      <c r="THZ11" s="40"/>
      <c r="TIA11" s="40"/>
      <c r="TIB11" s="40"/>
      <c r="TIC11" s="40"/>
      <c r="TID11" s="40"/>
      <c r="TIE11" s="40"/>
      <c r="TIF11" s="40"/>
      <c r="TIG11" s="40"/>
      <c r="TIH11" s="40"/>
      <c r="TII11" s="40"/>
      <c r="TIJ11" s="40"/>
      <c r="TIK11" s="40"/>
      <c r="TIL11" s="40"/>
      <c r="TIM11" s="40"/>
      <c r="TIN11" s="40"/>
      <c r="TIO11" s="40"/>
      <c r="TIP11" s="40"/>
      <c r="TIQ11" s="40"/>
      <c r="TIR11" s="40"/>
      <c r="TIS11" s="40"/>
      <c r="TIT11" s="40"/>
      <c r="TIU11" s="40"/>
      <c r="TIV11" s="40"/>
      <c r="TIW11" s="40"/>
      <c r="TIX11" s="40"/>
      <c r="TIY11" s="40"/>
      <c r="TIZ11" s="40"/>
      <c r="TJA11" s="40"/>
      <c r="TJB11" s="40"/>
      <c r="TJC11" s="40"/>
      <c r="TJD11" s="40"/>
      <c r="TJE11" s="40"/>
      <c r="TJF11" s="40"/>
      <c r="TJG11" s="40"/>
      <c r="TJH11" s="40"/>
      <c r="TJI11" s="40"/>
      <c r="TJJ11" s="40"/>
      <c r="TJK11" s="40"/>
      <c r="TJL11" s="40"/>
      <c r="TJM11" s="40"/>
      <c r="TJN11" s="40"/>
      <c r="TJO11" s="40"/>
      <c r="TJP11" s="40"/>
      <c r="TJQ11" s="40"/>
      <c r="TJR11" s="40"/>
      <c r="TJS11" s="40"/>
      <c r="TJT11" s="40"/>
      <c r="TJU11" s="40"/>
      <c r="TJV11" s="40"/>
      <c r="TJW11" s="40"/>
      <c r="TJX11" s="40"/>
      <c r="TJY11" s="40"/>
      <c r="TJZ11" s="40"/>
      <c r="TKA11" s="40"/>
      <c r="TKB11" s="40"/>
      <c r="TKC11" s="40"/>
      <c r="TKD11" s="40"/>
      <c r="TKE11" s="40"/>
      <c r="TKF11" s="40"/>
      <c r="TKG11" s="40"/>
      <c r="TKH11" s="40"/>
      <c r="TKI11" s="40"/>
      <c r="TKJ11" s="40"/>
      <c r="TKK11" s="40"/>
      <c r="TKL11" s="40"/>
      <c r="TKM11" s="40"/>
      <c r="TKN11" s="40"/>
      <c r="TKO11" s="40"/>
      <c r="TKP11" s="40"/>
      <c r="TKQ11" s="40"/>
      <c r="TKR11" s="40"/>
      <c r="TKS11" s="40"/>
      <c r="TKT11" s="40"/>
      <c r="TKU11" s="40"/>
      <c r="TKV11" s="40"/>
      <c r="TKW11" s="40"/>
      <c r="TKX11" s="40"/>
      <c r="TKY11" s="40"/>
      <c r="TKZ11" s="40"/>
      <c r="TLA11" s="40"/>
      <c r="TLB11" s="40"/>
      <c r="TLC11" s="40"/>
      <c r="TLD11" s="40"/>
      <c r="TLE11" s="40"/>
      <c r="TLF11" s="40"/>
      <c r="TLG11" s="40"/>
      <c r="TLH11" s="40"/>
      <c r="TLI11" s="40"/>
      <c r="TLJ11" s="40"/>
      <c r="TLK11" s="40"/>
      <c r="TLL11" s="40"/>
      <c r="TLM11" s="40"/>
      <c r="TLN11" s="40"/>
      <c r="TLO11" s="40"/>
      <c r="TLP11" s="40"/>
      <c r="TLQ11" s="40"/>
      <c r="TLR11" s="40"/>
      <c r="TLS11" s="40"/>
      <c r="TLT11" s="40"/>
      <c r="TLU11" s="40"/>
      <c r="TLV11" s="40"/>
      <c r="TLW11" s="40"/>
      <c r="TLX11" s="40"/>
      <c r="TLY11" s="40"/>
      <c r="TLZ11" s="40"/>
      <c r="TMA11" s="40"/>
      <c r="TMB11" s="40"/>
      <c r="TMC11" s="40"/>
      <c r="TMD11" s="40"/>
      <c r="TME11" s="40"/>
      <c r="TMF11" s="40"/>
      <c r="TMG11" s="40"/>
      <c r="TMH11" s="40"/>
      <c r="TMI11" s="40"/>
      <c r="TMJ11" s="40"/>
      <c r="TMK11" s="40"/>
      <c r="TML11" s="40"/>
      <c r="TMM11" s="40"/>
      <c r="TMN11" s="40"/>
      <c r="TMO11" s="40"/>
      <c r="TMP11" s="40"/>
      <c r="TMQ11" s="40"/>
      <c r="TMR11" s="40"/>
      <c r="TMS11" s="40"/>
      <c r="TMT11" s="40"/>
      <c r="TMU11" s="40"/>
      <c r="TMV11" s="40"/>
      <c r="TMW11" s="40"/>
      <c r="TMX11" s="40"/>
      <c r="TMY11" s="40"/>
      <c r="TMZ11" s="40"/>
      <c r="TNA11" s="40"/>
      <c r="TNB11" s="40"/>
      <c r="TNC11" s="40"/>
      <c r="TND11" s="40"/>
      <c r="TNE11" s="40"/>
      <c r="TNF11" s="40"/>
      <c r="TNG11" s="40"/>
      <c r="TNH11" s="40"/>
      <c r="TNI11" s="40"/>
      <c r="TNJ11" s="40"/>
      <c r="TNK11" s="40"/>
      <c r="TNL11" s="40"/>
      <c r="TNM11" s="40"/>
      <c r="TNN11" s="40"/>
      <c r="TNO11" s="40"/>
      <c r="TNP11" s="40"/>
      <c r="TNQ11" s="40"/>
      <c r="TNR11" s="40"/>
      <c r="TNS11" s="40"/>
      <c r="TNT11" s="40"/>
      <c r="TNU11" s="40"/>
      <c r="TNV11" s="40"/>
      <c r="TNW11" s="40"/>
      <c r="TNX11" s="40"/>
      <c r="TNY11" s="40"/>
      <c r="TNZ11" s="40"/>
      <c r="TOA11" s="40"/>
      <c r="TOB11" s="40"/>
      <c r="TOC11" s="40"/>
      <c r="TOD11" s="40"/>
      <c r="TOE11" s="40"/>
      <c r="TOF11" s="40"/>
      <c r="TOG11" s="40"/>
      <c r="TOH11" s="40"/>
      <c r="TOI11" s="40"/>
      <c r="TOJ11" s="40"/>
      <c r="TOK11" s="40"/>
      <c r="TOL11" s="40"/>
      <c r="TOM11" s="40"/>
      <c r="TON11" s="40"/>
      <c r="TOO11" s="40"/>
      <c r="TOP11" s="40"/>
      <c r="TOQ11" s="40"/>
      <c r="TOR11" s="40"/>
      <c r="TOS11" s="40"/>
      <c r="TOT11" s="40"/>
      <c r="TOU11" s="40"/>
      <c r="TOV11" s="40"/>
      <c r="TOW11" s="40"/>
      <c r="TOX11" s="40"/>
      <c r="TOY11" s="40"/>
      <c r="TOZ11" s="40"/>
      <c r="TPA11" s="40"/>
      <c r="TPB11" s="40"/>
      <c r="TPC11" s="40"/>
      <c r="TPD11" s="40"/>
      <c r="TPE11" s="40"/>
      <c r="TPF11" s="40"/>
      <c r="TPG11" s="40"/>
      <c r="TPH11" s="40"/>
      <c r="TPI11" s="40"/>
      <c r="TPJ11" s="40"/>
      <c r="TPK11" s="40"/>
      <c r="TPL11" s="40"/>
      <c r="TPM11" s="40"/>
      <c r="TPN11" s="40"/>
      <c r="TPO11" s="40"/>
      <c r="TPP11" s="40"/>
      <c r="TPQ11" s="40"/>
      <c r="TPR11" s="40"/>
      <c r="TPS11" s="40"/>
      <c r="TPT11" s="40"/>
      <c r="TPU11" s="40"/>
      <c r="TPV11" s="40"/>
      <c r="TPW11" s="40"/>
      <c r="TPX11" s="40"/>
      <c r="TPY11" s="40"/>
      <c r="TPZ11" s="40"/>
      <c r="TQA11" s="40"/>
      <c r="TQB11" s="40"/>
      <c r="TQC11" s="40"/>
      <c r="TQD11" s="40"/>
      <c r="TQE11" s="40"/>
      <c r="TQF11" s="40"/>
      <c r="TQG11" s="40"/>
      <c r="TQH11" s="40"/>
      <c r="TQI11" s="40"/>
      <c r="TQJ11" s="40"/>
      <c r="TQK11" s="40"/>
      <c r="TQL11" s="40"/>
      <c r="TQM11" s="40"/>
      <c r="TQN11" s="40"/>
      <c r="TQO11" s="40"/>
      <c r="TQP11" s="40"/>
      <c r="TQQ11" s="40"/>
      <c r="TQR11" s="40"/>
      <c r="TQS11" s="40"/>
      <c r="TQT11" s="40"/>
      <c r="TQU11" s="40"/>
      <c r="TQV11" s="40"/>
      <c r="TQW11" s="40"/>
      <c r="TQX11" s="40"/>
      <c r="TQY11" s="40"/>
      <c r="TQZ11" s="40"/>
      <c r="TRA11" s="40"/>
      <c r="TRB11" s="40"/>
      <c r="TRC11" s="40"/>
      <c r="TRD11" s="40"/>
      <c r="TRE11" s="40"/>
      <c r="TRF11" s="40"/>
      <c r="TRG11" s="40"/>
      <c r="TRH11" s="40"/>
      <c r="TRI11" s="40"/>
      <c r="TRJ11" s="40"/>
      <c r="TRK11" s="40"/>
      <c r="TRL11" s="40"/>
      <c r="TRM11" s="40"/>
      <c r="TRN11" s="40"/>
      <c r="TRO11" s="40"/>
      <c r="TRP11" s="40"/>
      <c r="TRQ11" s="40"/>
      <c r="TRR11" s="40"/>
      <c r="TRS11" s="40"/>
      <c r="TRT11" s="40"/>
      <c r="TRU11" s="40"/>
      <c r="TRV11" s="40"/>
      <c r="TRW11" s="40"/>
      <c r="TRX11" s="40"/>
      <c r="TRY11" s="40"/>
      <c r="TRZ11" s="40"/>
      <c r="TSA11" s="40"/>
      <c r="TSB11" s="40"/>
      <c r="TSC11" s="40"/>
      <c r="TSD11" s="40"/>
      <c r="TSE11" s="40"/>
      <c r="TSF11" s="40"/>
      <c r="TSG11" s="40"/>
      <c r="TSH11" s="40"/>
      <c r="TSI11" s="40"/>
      <c r="TSJ11" s="40"/>
      <c r="TSK11" s="40"/>
      <c r="TSL11" s="40"/>
      <c r="TSM11" s="40"/>
      <c r="TSN11" s="40"/>
      <c r="TSO11" s="40"/>
      <c r="TSP11" s="40"/>
      <c r="TSQ11" s="40"/>
      <c r="TSR11" s="40"/>
      <c r="TSS11" s="40"/>
      <c r="TST11" s="40"/>
      <c r="TSU11" s="40"/>
      <c r="TSV11" s="40"/>
      <c r="TSW11" s="40"/>
      <c r="TSX11" s="40"/>
      <c r="TSY11" s="40"/>
      <c r="TSZ11" s="40"/>
      <c r="TTA11" s="40"/>
      <c r="TTB11" s="40"/>
      <c r="TTC11" s="40"/>
      <c r="TTD11" s="40"/>
      <c r="TTE11" s="40"/>
      <c r="TTF11" s="40"/>
      <c r="TTG11" s="40"/>
      <c r="TTH11" s="40"/>
      <c r="TTI11" s="40"/>
      <c r="TTJ11" s="40"/>
      <c r="TTK11" s="40"/>
      <c r="TTL11" s="40"/>
      <c r="TTM11" s="40"/>
      <c r="TTN11" s="40"/>
      <c r="TTO11" s="40"/>
      <c r="TTP11" s="40"/>
      <c r="TTQ11" s="40"/>
      <c r="TTR11" s="40"/>
      <c r="TTS11" s="40"/>
      <c r="TTT11" s="40"/>
      <c r="TTU11" s="40"/>
      <c r="TTV11" s="40"/>
      <c r="TTW11" s="40"/>
      <c r="TTX11" s="40"/>
      <c r="TTY11" s="40"/>
      <c r="TTZ11" s="40"/>
      <c r="TUA11" s="40"/>
      <c r="TUB11" s="40"/>
      <c r="TUC11" s="40"/>
      <c r="TUD11" s="40"/>
      <c r="TUE11" s="40"/>
      <c r="TUF11" s="40"/>
      <c r="TUG11" s="40"/>
      <c r="TUH11" s="40"/>
      <c r="TUI11" s="40"/>
      <c r="TUJ11" s="40"/>
      <c r="TUK11" s="40"/>
      <c r="TUL11" s="40"/>
      <c r="TUM11" s="40"/>
      <c r="TUN11" s="40"/>
      <c r="TUO11" s="40"/>
      <c r="TUP11" s="40"/>
      <c r="TUQ11" s="40"/>
      <c r="TUR11" s="40"/>
      <c r="TUS11" s="40"/>
      <c r="TUT11" s="40"/>
      <c r="TUU11" s="40"/>
      <c r="TUV11" s="40"/>
      <c r="TUW11" s="40"/>
      <c r="TUX11" s="40"/>
      <c r="TUY11" s="40"/>
      <c r="TUZ11" s="40"/>
      <c r="TVA11" s="40"/>
      <c r="TVB11" s="40"/>
      <c r="TVC11" s="40"/>
      <c r="TVD11" s="40"/>
      <c r="TVE11" s="40"/>
      <c r="TVF11" s="40"/>
      <c r="TVG11" s="40"/>
      <c r="TVH11" s="40"/>
      <c r="TVI11" s="40"/>
      <c r="TVJ11" s="40"/>
      <c r="TVK11" s="40"/>
      <c r="TVL11" s="40"/>
      <c r="TVM11" s="40"/>
      <c r="TVN11" s="40"/>
      <c r="TVO11" s="40"/>
      <c r="TVP11" s="40"/>
      <c r="TVQ11" s="40"/>
      <c r="TVR11" s="40"/>
      <c r="TVS11" s="40"/>
      <c r="TVT11" s="40"/>
      <c r="TVU11" s="40"/>
      <c r="TVV11" s="40"/>
      <c r="TVW11" s="40"/>
      <c r="TVX11" s="40"/>
      <c r="TVY11" s="40"/>
      <c r="TVZ11" s="40"/>
      <c r="TWA11" s="40"/>
      <c r="TWB11" s="40"/>
      <c r="TWC11" s="40"/>
      <c r="TWD11" s="40"/>
      <c r="TWE11" s="40"/>
      <c r="TWF11" s="40"/>
      <c r="TWG11" s="40"/>
      <c r="TWH11" s="40"/>
      <c r="TWI11" s="40"/>
      <c r="TWJ11" s="40"/>
      <c r="TWK11" s="40"/>
      <c r="TWL11" s="40"/>
      <c r="TWM11" s="40"/>
      <c r="TWN11" s="40"/>
      <c r="TWO11" s="40"/>
      <c r="TWP11" s="40"/>
      <c r="TWQ11" s="40"/>
      <c r="TWR11" s="40"/>
      <c r="TWS11" s="40"/>
      <c r="TWT11" s="40"/>
      <c r="TWU11" s="40"/>
      <c r="TWV11" s="40"/>
      <c r="TWW11" s="40"/>
      <c r="TWX11" s="40"/>
      <c r="TWY11" s="40"/>
      <c r="TWZ11" s="40"/>
      <c r="TXA11" s="40"/>
      <c r="TXB11" s="40"/>
      <c r="TXC11" s="40"/>
      <c r="TXD11" s="40"/>
      <c r="TXE11" s="40"/>
      <c r="TXF11" s="40"/>
      <c r="TXG11" s="40"/>
      <c r="TXH11" s="40"/>
      <c r="TXI11" s="40"/>
      <c r="TXJ11" s="40"/>
      <c r="TXK11" s="40"/>
      <c r="TXL11" s="40"/>
      <c r="TXM11" s="40"/>
      <c r="TXN11" s="40"/>
      <c r="TXO11" s="40"/>
      <c r="TXP11" s="40"/>
      <c r="TXQ11" s="40"/>
      <c r="TXR11" s="40"/>
      <c r="TXS11" s="40"/>
      <c r="TXT11" s="40"/>
      <c r="TXU11" s="40"/>
      <c r="TXV11" s="40"/>
      <c r="TXW11" s="40"/>
      <c r="TXX11" s="40"/>
      <c r="TXY11" s="40"/>
      <c r="TXZ11" s="40"/>
      <c r="TYA11" s="40"/>
      <c r="TYB11" s="40"/>
      <c r="TYC11" s="40"/>
      <c r="TYD11" s="40"/>
      <c r="TYE11" s="40"/>
      <c r="TYF11" s="40"/>
      <c r="TYG11" s="40"/>
      <c r="TYH11" s="40"/>
      <c r="TYI11" s="40"/>
      <c r="TYJ11" s="40"/>
      <c r="TYK11" s="40"/>
      <c r="TYL11" s="40"/>
      <c r="TYM11" s="40"/>
      <c r="TYN11" s="40"/>
      <c r="TYO11" s="40"/>
      <c r="TYP11" s="40"/>
      <c r="TYQ11" s="40"/>
      <c r="TYR11" s="40"/>
      <c r="TYS11" s="40"/>
      <c r="TYT11" s="40"/>
      <c r="TYU11" s="40"/>
      <c r="TYV11" s="40"/>
      <c r="TYW11" s="40"/>
      <c r="TYX11" s="40"/>
      <c r="TYY11" s="40"/>
      <c r="TYZ11" s="40"/>
      <c r="TZA11" s="40"/>
      <c r="TZB11" s="40"/>
      <c r="TZC11" s="40"/>
      <c r="TZD11" s="40"/>
      <c r="TZE11" s="40"/>
      <c r="TZF11" s="40"/>
      <c r="TZG11" s="40"/>
      <c r="TZH11" s="40"/>
      <c r="TZI11" s="40"/>
      <c r="TZJ11" s="40"/>
      <c r="TZK11" s="40"/>
      <c r="TZL11" s="40"/>
      <c r="TZM11" s="40"/>
      <c r="TZN11" s="40"/>
      <c r="TZO11" s="40"/>
      <c r="TZP11" s="40"/>
      <c r="TZQ11" s="40"/>
      <c r="TZR11" s="40"/>
      <c r="TZS11" s="40"/>
      <c r="TZT11" s="40"/>
      <c r="TZU11" s="40"/>
      <c r="TZV11" s="40"/>
      <c r="TZW11" s="40"/>
      <c r="TZX11" s="40"/>
      <c r="TZY11" s="40"/>
      <c r="TZZ11" s="40"/>
      <c r="UAA11" s="40"/>
      <c r="UAB11" s="40"/>
      <c r="UAC11" s="40"/>
      <c r="UAD11" s="40"/>
      <c r="UAE11" s="40"/>
      <c r="UAF11" s="40"/>
      <c r="UAG11" s="40"/>
      <c r="UAH11" s="40"/>
      <c r="UAI11" s="40"/>
      <c r="UAJ11" s="40"/>
      <c r="UAK11" s="40"/>
      <c r="UAL11" s="40"/>
      <c r="UAM11" s="40"/>
      <c r="UAN11" s="40"/>
      <c r="UAO11" s="40"/>
      <c r="UAP11" s="40"/>
      <c r="UAQ11" s="40"/>
      <c r="UAR11" s="40"/>
      <c r="UAS11" s="40"/>
      <c r="UAT11" s="40"/>
      <c r="UAU11" s="40"/>
      <c r="UAV11" s="40"/>
      <c r="UAW11" s="40"/>
      <c r="UAX11" s="40"/>
      <c r="UAY11" s="40"/>
      <c r="UAZ11" s="40"/>
      <c r="UBA11" s="40"/>
      <c r="UBB11" s="40"/>
      <c r="UBC11" s="40"/>
      <c r="UBD11" s="40"/>
      <c r="UBE11" s="40"/>
      <c r="UBF11" s="40"/>
      <c r="UBG11" s="40"/>
      <c r="UBH11" s="40"/>
      <c r="UBI11" s="40"/>
      <c r="UBJ11" s="40"/>
      <c r="UBK11" s="40"/>
      <c r="UBL11" s="40"/>
      <c r="UBM11" s="40"/>
      <c r="UBN11" s="40"/>
      <c r="UBO11" s="40"/>
      <c r="UBP11" s="40"/>
      <c r="UBQ11" s="40"/>
      <c r="UBR11" s="40"/>
      <c r="UBS11" s="40"/>
      <c r="UBT11" s="40"/>
      <c r="UBU11" s="40"/>
      <c r="UBV11" s="40"/>
      <c r="UBW11" s="40"/>
      <c r="UBX11" s="40"/>
      <c r="UBY11" s="40"/>
      <c r="UBZ11" s="40"/>
      <c r="UCA11" s="40"/>
      <c r="UCB11" s="40"/>
      <c r="UCC11" s="40"/>
      <c r="UCD11" s="40"/>
      <c r="UCE11" s="40"/>
      <c r="UCF11" s="40"/>
      <c r="UCG11" s="40"/>
      <c r="UCH11" s="40"/>
      <c r="UCI11" s="40"/>
      <c r="UCJ11" s="40"/>
      <c r="UCK11" s="40"/>
      <c r="UCL11" s="40"/>
      <c r="UCM11" s="40"/>
      <c r="UCN11" s="40"/>
      <c r="UCO11" s="40"/>
      <c r="UCP11" s="40"/>
      <c r="UCQ11" s="40"/>
      <c r="UCR11" s="40"/>
      <c r="UCS11" s="40"/>
      <c r="UCT11" s="40"/>
      <c r="UCU11" s="40"/>
      <c r="UCV11" s="40"/>
      <c r="UCW11" s="40"/>
      <c r="UCX11" s="40"/>
      <c r="UCY11" s="40"/>
      <c r="UCZ11" s="40"/>
      <c r="UDA11" s="40"/>
      <c r="UDB11" s="40"/>
      <c r="UDC11" s="40"/>
      <c r="UDD11" s="40"/>
      <c r="UDE11" s="40"/>
      <c r="UDF11" s="40"/>
      <c r="UDG11" s="40"/>
      <c r="UDH11" s="40"/>
      <c r="UDI11" s="40"/>
      <c r="UDJ11" s="40"/>
      <c r="UDK11" s="40"/>
      <c r="UDL11" s="40"/>
      <c r="UDM11" s="40"/>
      <c r="UDN11" s="40"/>
      <c r="UDO11" s="40"/>
      <c r="UDP11" s="40"/>
      <c r="UDQ11" s="40"/>
      <c r="UDR11" s="40"/>
      <c r="UDS11" s="40"/>
      <c r="UDT11" s="40"/>
      <c r="UDU11" s="40"/>
      <c r="UDV11" s="40"/>
      <c r="UDW11" s="40"/>
      <c r="UDX11" s="40"/>
      <c r="UDY11" s="40"/>
      <c r="UDZ11" s="40"/>
      <c r="UEA11" s="40"/>
      <c r="UEB11" s="40"/>
      <c r="UEC11" s="40"/>
      <c r="UED11" s="40"/>
      <c r="UEE11" s="40"/>
      <c r="UEF11" s="40"/>
      <c r="UEG11" s="40"/>
      <c r="UEH11" s="40"/>
      <c r="UEI11" s="40"/>
      <c r="UEJ11" s="40"/>
      <c r="UEK11" s="40"/>
      <c r="UEL11" s="40"/>
      <c r="UEM11" s="40"/>
      <c r="UEN11" s="40"/>
      <c r="UEO11" s="40"/>
      <c r="UEP11" s="40"/>
      <c r="UEQ11" s="40"/>
      <c r="UER11" s="40"/>
      <c r="UES11" s="40"/>
      <c r="UET11" s="40"/>
      <c r="UEU11" s="40"/>
      <c r="UEV11" s="40"/>
      <c r="UEW11" s="40"/>
      <c r="UEX11" s="40"/>
      <c r="UEY11" s="40"/>
      <c r="UEZ11" s="40"/>
      <c r="UFA11" s="40"/>
      <c r="UFB11" s="40"/>
      <c r="UFC11" s="40"/>
      <c r="UFD11" s="40"/>
      <c r="UFE11" s="40"/>
      <c r="UFF11" s="40"/>
      <c r="UFG11" s="40"/>
      <c r="UFH11" s="40"/>
      <c r="UFI11" s="40"/>
      <c r="UFJ11" s="40"/>
      <c r="UFK11" s="40"/>
      <c r="UFL11" s="40"/>
      <c r="UFM11" s="40"/>
      <c r="UFN11" s="40"/>
      <c r="UFO11" s="40"/>
      <c r="UFP11" s="40"/>
      <c r="UFQ11" s="40"/>
      <c r="UFR11" s="40"/>
      <c r="UFS11" s="40"/>
      <c r="UFT11" s="40"/>
      <c r="UFU11" s="40"/>
      <c r="UFV11" s="40"/>
      <c r="UFW11" s="40"/>
      <c r="UFX11" s="40"/>
      <c r="UFY11" s="40"/>
      <c r="UFZ11" s="40"/>
      <c r="UGA11" s="40"/>
      <c r="UGB11" s="40"/>
      <c r="UGC11" s="40"/>
      <c r="UGD11" s="40"/>
      <c r="UGE11" s="40"/>
      <c r="UGF11" s="40"/>
      <c r="UGG11" s="40"/>
      <c r="UGH11" s="40"/>
      <c r="UGI11" s="40"/>
      <c r="UGJ11" s="40"/>
      <c r="UGK11" s="40"/>
      <c r="UGL11" s="40"/>
      <c r="UGM11" s="40"/>
      <c r="UGN11" s="40"/>
      <c r="UGO11" s="40"/>
      <c r="UGP11" s="40"/>
      <c r="UGQ11" s="40"/>
      <c r="UGR11" s="40"/>
      <c r="UGS11" s="40"/>
      <c r="UGT11" s="40"/>
      <c r="UGU11" s="40"/>
      <c r="UGV11" s="40"/>
      <c r="UGW11" s="40"/>
      <c r="UGX11" s="40"/>
      <c r="UGY11" s="40"/>
      <c r="UGZ11" s="40"/>
      <c r="UHA11" s="40"/>
      <c r="UHB11" s="40"/>
      <c r="UHC11" s="40"/>
      <c r="UHD11" s="40"/>
      <c r="UHE11" s="40"/>
      <c r="UHF11" s="40"/>
      <c r="UHG11" s="40"/>
      <c r="UHH11" s="40"/>
      <c r="UHI11" s="40"/>
      <c r="UHJ11" s="40"/>
      <c r="UHK11" s="40"/>
      <c r="UHL11" s="40"/>
      <c r="UHM11" s="40"/>
      <c r="UHN11" s="40"/>
      <c r="UHO11" s="40"/>
      <c r="UHP11" s="40"/>
      <c r="UHQ11" s="40"/>
      <c r="UHR11" s="40"/>
      <c r="UHS11" s="40"/>
      <c r="UHT11" s="40"/>
      <c r="UHU11" s="40"/>
      <c r="UHV11" s="40"/>
      <c r="UHW11" s="40"/>
      <c r="UHX11" s="40"/>
      <c r="UHY11" s="40"/>
      <c r="UHZ11" s="40"/>
      <c r="UIA11" s="40"/>
      <c r="UIB11" s="40"/>
      <c r="UIC11" s="40"/>
      <c r="UID11" s="40"/>
      <c r="UIE11" s="40"/>
      <c r="UIF11" s="40"/>
      <c r="UIG11" s="40"/>
      <c r="UIH11" s="40"/>
      <c r="UII11" s="40"/>
      <c r="UIJ11" s="40"/>
      <c r="UIK11" s="40"/>
      <c r="UIL11" s="40"/>
      <c r="UIM11" s="40"/>
      <c r="UIN11" s="40"/>
      <c r="UIO11" s="40"/>
      <c r="UIP11" s="40"/>
      <c r="UIQ11" s="40"/>
      <c r="UIR11" s="40"/>
      <c r="UIS11" s="40"/>
      <c r="UIT11" s="40"/>
      <c r="UIU11" s="40"/>
      <c r="UIV11" s="40"/>
      <c r="UIW11" s="40"/>
      <c r="UIX11" s="40"/>
      <c r="UIY11" s="40"/>
      <c r="UIZ11" s="40"/>
      <c r="UJA11" s="40"/>
      <c r="UJB11" s="40"/>
      <c r="UJC11" s="40"/>
      <c r="UJD11" s="40"/>
      <c r="UJE11" s="40"/>
      <c r="UJF11" s="40"/>
      <c r="UJG11" s="40"/>
      <c r="UJH11" s="40"/>
      <c r="UJI11" s="40"/>
      <c r="UJJ11" s="40"/>
      <c r="UJK11" s="40"/>
      <c r="UJL11" s="40"/>
      <c r="UJM11" s="40"/>
      <c r="UJN11" s="40"/>
      <c r="UJO11" s="40"/>
      <c r="UJP11" s="40"/>
      <c r="UJQ11" s="40"/>
      <c r="UJR11" s="40"/>
      <c r="UJS11" s="40"/>
      <c r="UJT11" s="40"/>
      <c r="UJU11" s="40"/>
      <c r="UJV11" s="40"/>
      <c r="UJW11" s="40"/>
      <c r="UJX11" s="40"/>
      <c r="UJY11" s="40"/>
      <c r="UJZ11" s="40"/>
      <c r="UKA11" s="40"/>
      <c r="UKB11" s="40"/>
      <c r="UKC11" s="40"/>
      <c r="UKD11" s="40"/>
      <c r="UKE11" s="40"/>
      <c r="UKF11" s="40"/>
      <c r="UKG11" s="40"/>
      <c r="UKH11" s="40"/>
      <c r="UKI11" s="40"/>
      <c r="UKJ11" s="40"/>
      <c r="UKK11" s="40"/>
      <c r="UKL11" s="40"/>
      <c r="UKM11" s="40"/>
      <c r="UKN11" s="40"/>
      <c r="UKO11" s="40"/>
      <c r="UKP11" s="40"/>
      <c r="UKQ11" s="40"/>
      <c r="UKR11" s="40"/>
      <c r="UKS11" s="40"/>
      <c r="UKT11" s="40"/>
      <c r="UKU11" s="40"/>
      <c r="UKV11" s="40"/>
      <c r="UKW11" s="40"/>
      <c r="UKX11" s="40"/>
      <c r="UKY11" s="40"/>
      <c r="UKZ11" s="40"/>
      <c r="ULA11" s="40"/>
      <c r="ULB11" s="40"/>
      <c r="ULC11" s="40"/>
      <c r="ULD11" s="40"/>
      <c r="ULE11" s="40"/>
      <c r="ULF11" s="40"/>
      <c r="ULG11" s="40"/>
      <c r="ULH11" s="40"/>
      <c r="ULI11" s="40"/>
      <c r="ULJ11" s="40"/>
      <c r="ULK11" s="40"/>
      <c r="ULL11" s="40"/>
      <c r="ULM11" s="40"/>
      <c r="ULN11" s="40"/>
      <c r="ULO11" s="40"/>
      <c r="ULP11" s="40"/>
      <c r="ULQ11" s="40"/>
      <c r="ULR11" s="40"/>
      <c r="ULS11" s="40"/>
      <c r="ULT11" s="40"/>
      <c r="ULU11" s="40"/>
      <c r="ULV11" s="40"/>
      <c r="ULW11" s="40"/>
      <c r="ULX11" s="40"/>
      <c r="ULY11" s="40"/>
      <c r="ULZ11" s="40"/>
      <c r="UMA11" s="40"/>
      <c r="UMB11" s="40"/>
      <c r="UMC11" s="40"/>
      <c r="UMD11" s="40"/>
      <c r="UME11" s="40"/>
      <c r="UMF11" s="40"/>
      <c r="UMG11" s="40"/>
      <c r="UMH11" s="40"/>
      <c r="UMI11" s="40"/>
      <c r="UMJ11" s="40"/>
      <c r="UMK11" s="40"/>
      <c r="UML11" s="40"/>
      <c r="UMM11" s="40"/>
      <c r="UMN11" s="40"/>
      <c r="UMO11" s="40"/>
      <c r="UMP11" s="40"/>
      <c r="UMQ11" s="40"/>
      <c r="UMR11" s="40"/>
      <c r="UMS11" s="40"/>
      <c r="UMT11" s="40"/>
      <c r="UMU11" s="40"/>
      <c r="UMV11" s="40"/>
      <c r="UMW11" s="40"/>
      <c r="UMX11" s="40"/>
      <c r="UMY11" s="40"/>
      <c r="UMZ11" s="40"/>
      <c r="UNA11" s="40"/>
      <c r="UNB11" s="40"/>
      <c r="UNC11" s="40"/>
      <c r="UND11" s="40"/>
      <c r="UNE11" s="40"/>
      <c r="UNF11" s="40"/>
      <c r="UNG11" s="40"/>
      <c r="UNH11" s="40"/>
      <c r="UNI11" s="40"/>
      <c r="UNJ11" s="40"/>
      <c r="UNK11" s="40"/>
      <c r="UNL11" s="40"/>
      <c r="UNM11" s="40"/>
      <c r="UNN11" s="40"/>
      <c r="UNO11" s="40"/>
      <c r="UNP11" s="40"/>
      <c r="UNQ11" s="40"/>
      <c r="UNR11" s="40"/>
      <c r="UNS11" s="40"/>
      <c r="UNT11" s="40"/>
      <c r="UNU11" s="40"/>
      <c r="UNV11" s="40"/>
      <c r="UNW11" s="40"/>
      <c r="UNX11" s="40"/>
      <c r="UNY11" s="40"/>
      <c r="UNZ11" s="40"/>
      <c r="UOA11" s="40"/>
      <c r="UOB11" s="40"/>
      <c r="UOC11" s="40"/>
      <c r="UOD11" s="40"/>
      <c r="UOE11" s="40"/>
      <c r="UOF11" s="40"/>
      <c r="UOG11" s="40"/>
      <c r="UOH11" s="40"/>
      <c r="UOI11" s="40"/>
      <c r="UOJ11" s="40"/>
      <c r="UOK11" s="40"/>
      <c r="UOL11" s="40"/>
      <c r="UOM11" s="40"/>
      <c r="UON11" s="40"/>
      <c r="UOO11" s="40"/>
      <c r="UOP11" s="40"/>
      <c r="UOQ11" s="40"/>
      <c r="UOR11" s="40"/>
      <c r="UOS11" s="40"/>
      <c r="UOT11" s="40"/>
      <c r="UOU11" s="40"/>
      <c r="UOV11" s="40"/>
      <c r="UOW11" s="40"/>
      <c r="UOX11" s="40"/>
      <c r="UOY11" s="40"/>
      <c r="UOZ11" s="40"/>
      <c r="UPA11" s="40"/>
      <c r="UPB11" s="40"/>
      <c r="UPC11" s="40"/>
      <c r="UPD11" s="40"/>
      <c r="UPE11" s="40"/>
      <c r="UPF11" s="40"/>
      <c r="UPG11" s="40"/>
      <c r="UPH11" s="40"/>
      <c r="UPI11" s="40"/>
      <c r="UPJ11" s="40"/>
      <c r="UPK11" s="40"/>
      <c r="UPL11" s="40"/>
      <c r="UPM11" s="40"/>
      <c r="UPN11" s="40"/>
      <c r="UPO11" s="40"/>
      <c r="UPP11" s="40"/>
      <c r="UPQ11" s="40"/>
      <c r="UPR11" s="40"/>
      <c r="UPS11" s="40"/>
      <c r="UPT11" s="40"/>
      <c r="UPU11" s="40"/>
      <c r="UPV11" s="40"/>
      <c r="UPW11" s="40"/>
      <c r="UPX11" s="40"/>
      <c r="UPY11" s="40"/>
      <c r="UPZ11" s="40"/>
      <c r="UQA11" s="40"/>
      <c r="UQB11" s="40"/>
      <c r="UQC11" s="40"/>
      <c r="UQD11" s="40"/>
      <c r="UQE11" s="40"/>
      <c r="UQF11" s="40"/>
      <c r="UQG11" s="40"/>
      <c r="UQH11" s="40"/>
      <c r="UQI11" s="40"/>
      <c r="UQJ11" s="40"/>
      <c r="UQK11" s="40"/>
      <c r="UQL11" s="40"/>
      <c r="UQM11" s="40"/>
      <c r="UQN11" s="40"/>
      <c r="UQO11" s="40"/>
      <c r="UQP11" s="40"/>
      <c r="UQQ11" s="40"/>
      <c r="UQR11" s="40"/>
      <c r="UQS11" s="40"/>
      <c r="UQT11" s="40"/>
      <c r="UQU11" s="40"/>
      <c r="UQV11" s="40"/>
      <c r="UQW11" s="40"/>
      <c r="UQX11" s="40"/>
      <c r="UQY11" s="40"/>
      <c r="UQZ11" s="40"/>
      <c r="URA11" s="40"/>
      <c r="URB11" s="40"/>
      <c r="URC11" s="40"/>
      <c r="URD11" s="40"/>
      <c r="URE11" s="40"/>
      <c r="URF11" s="40"/>
      <c r="URG11" s="40"/>
      <c r="URH11" s="40"/>
      <c r="URI11" s="40"/>
      <c r="URJ11" s="40"/>
      <c r="URK11" s="40"/>
      <c r="URL11" s="40"/>
      <c r="URM11" s="40"/>
      <c r="URN11" s="40"/>
      <c r="URO11" s="40"/>
      <c r="URP11" s="40"/>
      <c r="URQ11" s="40"/>
      <c r="URR11" s="40"/>
      <c r="URS11" s="40"/>
      <c r="URT11" s="40"/>
      <c r="URU11" s="40"/>
      <c r="URV11" s="40"/>
      <c r="URW11" s="40"/>
      <c r="URX11" s="40"/>
      <c r="URY11" s="40"/>
      <c r="URZ11" s="40"/>
      <c r="USA11" s="40"/>
      <c r="USB11" s="40"/>
      <c r="USC11" s="40"/>
      <c r="USD11" s="40"/>
      <c r="USE11" s="40"/>
      <c r="USF11" s="40"/>
      <c r="USG11" s="40"/>
      <c r="USH11" s="40"/>
      <c r="USI11" s="40"/>
      <c r="USJ11" s="40"/>
      <c r="USK11" s="40"/>
      <c r="USL11" s="40"/>
      <c r="USM11" s="40"/>
      <c r="USN11" s="40"/>
      <c r="USO11" s="40"/>
      <c r="USP11" s="40"/>
      <c r="USQ11" s="40"/>
      <c r="USR11" s="40"/>
      <c r="USS11" s="40"/>
      <c r="UST11" s="40"/>
      <c r="USU11" s="40"/>
      <c r="USV11" s="40"/>
      <c r="USW11" s="40"/>
      <c r="USX11" s="40"/>
      <c r="USY11" s="40"/>
      <c r="USZ11" s="40"/>
      <c r="UTA11" s="40"/>
      <c r="UTB11" s="40"/>
      <c r="UTC11" s="40"/>
      <c r="UTD11" s="40"/>
      <c r="UTE11" s="40"/>
      <c r="UTF11" s="40"/>
      <c r="UTG11" s="40"/>
      <c r="UTH11" s="40"/>
      <c r="UTI11" s="40"/>
      <c r="UTJ11" s="40"/>
      <c r="UTK11" s="40"/>
      <c r="UTL11" s="40"/>
      <c r="UTM11" s="40"/>
      <c r="UTN11" s="40"/>
      <c r="UTO11" s="40"/>
      <c r="UTP11" s="40"/>
      <c r="UTQ11" s="40"/>
      <c r="UTR11" s="40"/>
      <c r="UTS11" s="40"/>
      <c r="UTT11" s="40"/>
      <c r="UTU11" s="40"/>
      <c r="UTV11" s="40"/>
      <c r="UTW11" s="40"/>
      <c r="UTX11" s="40"/>
      <c r="UTY11" s="40"/>
      <c r="UTZ11" s="40"/>
      <c r="UUA11" s="40"/>
      <c r="UUB11" s="40"/>
      <c r="UUC11" s="40"/>
      <c r="UUD11" s="40"/>
      <c r="UUE11" s="40"/>
      <c r="UUF11" s="40"/>
      <c r="UUG11" s="40"/>
      <c r="UUH11" s="40"/>
      <c r="UUI11" s="40"/>
      <c r="UUJ11" s="40"/>
      <c r="UUK11" s="40"/>
      <c r="UUL11" s="40"/>
      <c r="UUM11" s="40"/>
      <c r="UUN11" s="40"/>
      <c r="UUO11" s="40"/>
      <c r="UUP11" s="40"/>
      <c r="UUQ11" s="40"/>
      <c r="UUR11" s="40"/>
      <c r="UUS11" s="40"/>
      <c r="UUT11" s="40"/>
      <c r="UUU11" s="40"/>
      <c r="UUV11" s="40"/>
      <c r="UUW11" s="40"/>
      <c r="UUX11" s="40"/>
      <c r="UUY11" s="40"/>
      <c r="UUZ11" s="40"/>
      <c r="UVA11" s="40"/>
      <c r="UVB11" s="40"/>
      <c r="UVC11" s="40"/>
      <c r="UVD11" s="40"/>
      <c r="UVE11" s="40"/>
      <c r="UVF11" s="40"/>
      <c r="UVG11" s="40"/>
      <c r="UVH11" s="40"/>
      <c r="UVI11" s="40"/>
      <c r="UVJ11" s="40"/>
      <c r="UVK11" s="40"/>
      <c r="UVL11" s="40"/>
      <c r="UVM11" s="40"/>
      <c r="UVN11" s="40"/>
      <c r="UVO11" s="40"/>
      <c r="UVP11" s="40"/>
      <c r="UVQ11" s="40"/>
      <c r="UVR11" s="40"/>
      <c r="UVS11" s="40"/>
      <c r="UVT11" s="40"/>
      <c r="UVU11" s="40"/>
      <c r="UVV11" s="40"/>
      <c r="UVW11" s="40"/>
      <c r="UVX11" s="40"/>
      <c r="UVY11" s="40"/>
      <c r="UVZ11" s="40"/>
      <c r="UWA11" s="40"/>
      <c r="UWB11" s="40"/>
      <c r="UWC11" s="40"/>
      <c r="UWD11" s="40"/>
      <c r="UWE11" s="40"/>
      <c r="UWF11" s="40"/>
      <c r="UWG11" s="40"/>
      <c r="UWH11" s="40"/>
      <c r="UWI11" s="40"/>
      <c r="UWJ11" s="40"/>
      <c r="UWK11" s="40"/>
      <c r="UWL11" s="40"/>
      <c r="UWM11" s="40"/>
      <c r="UWN11" s="40"/>
      <c r="UWO11" s="40"/>
      <c r="UWP11" s="40"/>
      <c r="UWQ11" s="40"/>
      <c r="UWR11" s="40"/>
      <c r="UWS11" s="40"/>
      <c r="UWT11" s="40"/>
      <c r="UWU11" s="40"/>
      <c r="UWV11" s="40"/>
      <c r="UWW11" s="40"/>
      <c r="UWX11" s="40"/>
      <c r="UWY11" s="40"/>
      <c r="UWZ11" s="40"/>
      <c r="UXA11" s="40"/>
      <c r="UXB11" s="40"/>
      <c r="UXC11" s="40"/>
      <c r="UXD11" s="40"/>
      <c r="UXE11" s="40"/>
      <c r="UXF11" s="40"/>
      <c r="UXG11" s="40"/>
      <c r="UXH11" s="40"/>
      <c r="UXI11" s="40"/>
      <c r="UXJ11" s="40"/>
      <c r="UXK11" s="40"/>
      <c r="UXL11" s="40"/>
      <c r="UXM11" s="40"/>
      <c r="UXN11" s="40"/>
      <c r="UXO11" s="40"/>
      <c r="UXP11" s="40"/>
      <c r="UXQ11" s="40"/>
      <c r="UXR11" s="40"/>
      <c r="UXS11" s="40"/>
      <c r="UXT11" s="40"/>
      <c r="UXU11" s="40"/>
      <c r="UXV11" s="40"/>
      <c r="UXW11" s="40"/>
      <c r="UXX11" s="40"/>
      <c r="UXY11" s="40"/>
      <c r="UXZ11" s="40"/>
      <c r="UYA11" s="40"/>
      <c r="UYB11" s="40"/>
      <c r="UYC11" s="40"/>
      <c r="UYD11" s="40"/>
      <c r="UYE11" s="40"/>
      <c r="UYF11" s="40"/>
      <c r="UYG11" s="40"/>
      <c r="UYH11" s="40"/>
      <c r="UYI11" s="40"/>
      <c r="UYJ11" s="40"/>
      <c r="UYK11" s="40"/>
      <c r="UYL11" s="40"/>
      <c r="UYM11" s="40"/>
      <c r="UYN11" s="40"/>
      <c r="UYO11" s="40"/>
      <c r="UYP11" s="40"/>
      <c r="UYQ11" s="40"/>
      <c r="UYR11" s="40"/>
      <c r="UYS11" s="40"/>
      <c r="UYT11" s="40"/>
      <c r="UYU11" s="40"/>
      <c r="UYV11" s="40"/>
      <c r="UYW11" s="40"/>
      <c r="UYX11" s="40"/>
      <c r="UYY11" s="40"/>
      <c r="UYZ11" s="40"/>
      <c r="UZA11" s="40"/>
      <c r="UZB11" s="40"/>
      <c r="UZC11" s="40"/>
      <c r="UZD11" s="40"/>
      <c r="UZE11" s="40"/>
      <c r="UZF11" s="40"/>
      <c r="UZG11" s="40"/>
      <c r="UZH11" s="40"/>
      <c r="UZI11" s="40"/>
      <c r="UZJ11" s="40"/>
      <c r="UZK11" s="40"/>
      <c r="UZL11" s="40"/>
      <c r="UZM11" s="40"/>
      <c r="UZN11" s="40"/>
      <c r="UZO11" s="40"/>
      <c r="UZP11" s="40"/>
      <c r="UZQ11" s="40"/>
      <c r="UZR11" s="40"/>
      <c r="UZS11" s="40"/>
      <c r="UZT11" s="40"/>
      <c r="UZU11" s="40"/>
      <c r="UZV11" s="40"/>
      <c r="UZW11" s="40"/>
      <c r="UZX11" s="40"/>
      <c r="UZY11" s="40"/>
      <c r="UZZ11" s="40"/>
      <c r="VAA11" s="40"/>
      <c r="VAB11" s="40"/>
      <c r="VAC11" s="40"/>
      <c r="VAD11" s="40"/>
      <c r="VAE11" s="40"/>
      <c r="VAF11" s="40"/>
      <c r="VAG11" s="40"/>
      <c r="VAH11" s="40"/>
      <c r="VAI11" s="40"/>
      <c r="VAJ11" s="40"/>
      <c r="VAK11" s="40"/>
      <c r="VAL11" s="40"/>
      <c r="VAM11" s="40"/>
      <c r="VAN11" s="40"/>
      <c r="VAO11" s="40"/>
      <c r="VAP11" s="40"/>
      <c r="VAQ11" s="40"/>
      <c r="VAR11" s="40"/>
      <c r="VAS11" s="40"/>
      <c r="VAT11" s="40"/>
      <c r="VAU11" s="40"/>
      <c r="VAV11" s="40"/>
      <c r="VAW11" s="40"/>
      <c r="VAX11" s="40"/>
      <c r="VAY11" s="40"/>
      <c r="VAZ11" s="40"/>
      <c r="VBA11" s="40"/>
      <c r="VBB11" s="40"/>
      <c r="VBC11" s="40"/>
      <c r="VBD11" s="40"/>
      <c r="VBE11" s="40"/>
      <c r="VBF11" s="40"/>
      <c r="VBG11" s="40"/>
      <c r="VBH11" s="40"/>
      <c r="VBI11" s="40"/>
      <c r="VBJ11" s="40"/>
      <c r="VBK11" s="40"/>
      <c r="VBL11" s="40"/>
      <c r="VBM11" s="40"/>
      <c r="VBN11" s="40"/>
      <c r="VBO11" s="40"/>
      <c r="VBP11" s="40"/>
      <c r="VBQ11" s="40"/>
      <c r="VBR11" s="40"/>
      <c r="VBS11" s="40"/>
      <c r="VBT11" s="40"/>
      <c r="VBU11" s="40"/>
      <c r="VBV11" s="40"/>
      <c r="VBW11" s="40"/>
      <c r="VBX11" s="40"/>
      <c r="VBY11" s="40"/>
      <c r="VBZ11" s="40"/>
      <c r="VCA11" s="40"/>
      <c r="VCB11" s="40"/>
      <c r="VCC11" s="40"/>
      <c r="VCD11" s="40"/>
      <c r="VCE11" s="40"/>
      <c r="VCF11" s="40"/>
      <c r="VCG11" s="40"/>
      <c r="VCH11" s="40"/>
      <c r="VCI11" s="40"/>
      <c r="VCJ11" s="40"/>
      <c r="VCK11" s="40"/>
      <c r="VCL11" s="40"/>
      <c r="VCM11" s="40"/>
      <c r="VCN11" s="40"/>
      <c r="VCO11" s="40"/>
      <c r="VCP11" s="40"/>
      <c r="VCQ11" s="40"/>
      <c r="VCR11" s="40"/>
      <c r="VCS11" s="40"/>
      <c r="VCT11" s="40"/>
      <c r="VCU11" s="40"/>
      <c r="VCV11" s="40"/>
      <c r="VCW11" s="40"/>
      <c r="VCX11" s="40"/>
      <c r="VCY11" s="40"/>
      <c r="VCZ11" s="40"/>
      <c r="VDA11" s="40"/>
      <c r="VDB11" s="40"/>
      <c r="VDC11" s="40"/>
      <c r="VDD11" s="40"/>
      <c r="VDE11" s="40"/>
      <c r="VDF11" s="40"/>
      <c r="VDG11" s="40"/>
      <c r="VDH11" s="40"/>
      <c r="VDI11" s="40"/>
      <c r="VDJ11" s="40"/>
      <c r="VDK11" s="40"/>
      <c r="VDL11" s="40"/>
      <c r="VDM11" s="40"/>
      <c r="VDN11" s="40"/>
      <c r="VDO11" s="40"/>
      <c r="VDP11" s="40"/>
      <c r="VDQ11" s="40"/>
      <c r="VDR11" s="40"/>
      <c r="VDS11" s="40"/>
      <c r="VDT11" s="40"/>
      <c r="VDU11" s="40"/>
      <c r="VDV11" s="40"/>
      <c r="VDW11" s="40"/>
      <c r="VDX11" s="40"/>
      <c r="VDY11" s="40"/>
      <c r="VDZ11" s="40"/>
      <c r="VEA11" s="40"/>
      <c r="VEB11" s="40"/>
      <c r="VEC11" s="40"/>
      <c r="VED11" s="40"/>
      <c r="VEE11" s="40"/>
      <c r="VEF11" s="40"/>
      <c r="VEG11" s="40"/>
      <c r="VEH11" s="40"/>
      <c r="VEI11" s="40"/>
      <c r="VEJ11" s="40"/>
      <c r="VEK11" s="40"/>
      <c r="VEL11" s="40"/>
      <c r="VEM11" s="40"/>
      <c r="VEN11" s="40"/>
      <c r="VEO11" s="40"/>
      <c r="VEP11" s="40"/>
      <c r="VEQ11" s="40"/>
      <c r="VER11" s="40"/>
      <c r="VES11" s="40"/>
      <c r="VET11" s="40"/>
      <c r="VEU11" s="40"/>
      <c r="VEV11" s="40"/>
      <c r="VEW11" s="40"/>
      <c r="VEX11" s="40"/>
      <c r="VEY11" s="40"/>
      <c r="VEZ11" s="40"/>
      <c r="VFA11" s="40"/>
      <c r="VFB11" s="40"/>
      <c r="VFC11" s="40"/>
      <c r="VFD11" s="40"/>
      <c r="VFE11" s="40"/>
      <c r="VFF11" s="40"/>
      <c r="VFG11" s="40"/>
      <c r="VFH11" s="40"/>
      <c r="VFI11" s="40"/>
      <c r="VFJ11" s="40"/>
      <c r="VFK11" s="40"/>
      <c r="VFL11" s="40"/>
      <c r="VFM11" s="40"/>
      <c r="VFN11" s="40"/>
      <c r="VFO11" s="40"/>
      <c r="VFP11" s="40"/>
      <c r="VFQ11" s="40"/>
      <c r="VFR11" s="40"/>
      <c r="VFS11" s="40"/>
      <c r="VFT11" s="40"/>
      <c r="VFU11" s="40"/>
      <c r="VFV11" s="40"/>
      <c r="VFW11" s="40"/>
      <c r="VFX11" s="40"/>
      <c r="VFY11" s="40"/>
      <c r="VFZ11" s="40"/>
      <c r="VGA11" s="40"/>
      <c r="VGB11" s="40"/>
      <c r="VGC11" s="40"/>
      <c r="VGD11" s="40"/>
      <c r="VGE11" s="40"/>
      <c r="VGF11" s="40"/>
      <c r="VGG11" s="40"/>
      <c r="VGH11" s="40"/>
      <c r="VGI11" s="40"/>
      <c r="VGJ11" s="40"/>
      <c r="VGK11" s="40"/>
      <c r="VGL11" s="40"/>
      <c r="VGM11" s="40"/>
      <c r="VGN11" s="40"/>
      <c r="VGO11" s="40"/>
      <c r="VGP11" s="40"/>
      <c r="VGQ11" s="40"/>
      <c r="VGR11" s="40"/>
      <c r="VGS11" s="40"/>
      <c r="VGT11" s="40"/>
      <c r="VGU11" s="40"/>
      <c r="VGV11" s="40"/>
      <c r="VGW11" s="40"/>
      <c r="VGX11" s="40"/>
      <c r="VGY11" s="40"/>
      <c r="VGZ11" s="40"/>
      <c r="VHA11" s="40"/>
      <c r="VHB11" s="40"/>
      <c r="VHC11" s="40"/>
      <c r="VHD11" s="40"/>
      <c r="VHE11" s="40"/>
      <c r="VHF11" s="40"/>
      <c r="VHG11" s="40"/>
      <c r="VHH11" s="40"/>
      <c r="VHI11" s="40"/>
      <c r="VHJ11" s="40"/>
      <c r="VHK11" s="40"/>
      <c r="VHL11" s="40"/>
      <c r="VHM11" s="40"/>
      <c r="VHN11" s="40"/>
      <c r="VHO11" s="40"/>
      <c r="VHP11" s="40"/>
      <c r="VHQ11" s="40"/>
      <c r="VHR11" s="40"/>
      <c r="VHS11" s="40"/>
      <c r="VHT11" s="40"/>
      <c r="VHU11" s="40"/>
      <c r="VHV11" s="40"/>
      <c r="VHW11" s="40"/>
      <c r="VHX11" s="40"/>
      <c r="VHY11" s="40"/>
      <c r="VHZ11" s="40"/>
      <c r="VIA11" s="40"/>
      <c r="VIB11" s="40"/>
      <c r="VIC11" s="40"/>
      <c r="VID11" s="40"/>
      <c r="VIE11" s="40"/>
      <c r="VIF11" s="40"/>
      <c r="VIG11" s="40"/>
      <c r="VIH11" s="40"/>
      <c r="VII11" s="40"/>
      <c r="VIJ11" s="40"/>
      <c r="VIK11" s="40"/>
      <c r="VIL11" s="40"/>
      <c r="VIM11" s="40"/>
      <c r="VIN11" s="40"/>
      <c r="VIO11" s="40"/>
      <c r="VIP11" s="40"/>
      <c r="VIQ11" s="40"/>
      <c r="VIR11" s="40"/>
      <c r="VIS11" s="40"/>
      <c r="VIT11" s="40"/>
      <c r="VIU11" s="40"/>
      <c r="VIV11" s="40"/>
      <c r="VIW11" s="40"/>
      <c r="VIX11" s="40"/>
      <c r="VIY11" s="40"/>
      <c r="VIZ11" s="40"/>
      <c r="VJA11" s="40"/>
      <c r="VJB11" s="40"/>
      <c r="VJC11" s="40"/>
      <c r="VJD11" s="40"/>
      <c r="VJE11" s="40"/>
      <c r="VJF11" s="40"/>
      <c r="VJG11" s="40"/>
      <c r="VJH11" s="40"/>
      <c r="VJI11" s="40"/>
      <c r="VJJ11" s="40"/>
      <c r="VJK11" s="40"/>
      <c r="VJL11" s="40"/>
      <c r="VJM11" s="40"/>
      <c r="VJN11" s="40"/>
      <c r="VJO11" s="40"/>
      <c r="VJP11" s="40"/>
      <c r="VJQ11" s="40"/>
      <c r="VJR11" s="40"/>
      <c r="VJS11" s="40"/>
      <c r="VJT11" s="40"/>
      <c r="VJU11" s="40"/>
      <c r="VJV11" s="40"/>
      <c r="VJW11" s="40"/>
      <c r="VJX11" s="40"/>
      <c r="VJY11" s="40"/>
      <c r="VJZ11" s="40"/>
      <c r="VKA11" s="40"/>
      <c r="VKB11" s="40"/>
      <c r="VKC11" s="40"/>
      <c r="VKD11" s="40"/>
      <c r="VKE11" s="40"/>
      <c r="VKF11" s="40"/>
      <c r="VKG11" s="40"/>
      <c r="VKH11" s="40"/>
      <c r="VKI11" s="40"/>
      <c r="VKJ11" s="40"/>
      <c r="VKK11" s="40"/>
      <c r="VKL11" s="40"/>
      <c r="VKM11" s="40"/>
      <c r="VKN11" s="40"/>
      <c r="VKO11" s="40"/>
      <c r="VKP11" s="40"/>
      <c r="VKQ11" s="40"/>
      <c r="VKR11" s="40"/>
      <c r="VKS11" s="40"/>
      <c r="VKT11" s="40"/>
      <c r="VKU11" s="40"/>
      <c r="VKV11" s="40"/>
      <c r="VKW11" s="40"/>
      <c r="VKX11" s="40"/>
      <c r="VKY11" s="40"/>
      <c r="VKZ11" s="40"/>
      <c r="VLA11" s="40"/>
      <c r="VLB11" s="40"/>
      <c r="VLC11" s="40"/>
      <c r="VLD11" s="40"/>
      <c r="VLE11" s="40"/>
      <c r="VLF11" s="40"/>
      <c r="VLG11" s="40"/>
      <c r="VLH11" s="40"/>
      <c r="VLI11" s="40"/>
      <c r="VLJ11" s="40"/>
      <c r="VLK11" s="40"/>
      <c r="VLL11" s="40"/>
      <c r="VLM11" s="40"/>
      <c r="VLN11" s="40"/>
      <c r="VLO11" s="40"/>
      <c r="VLP11" s="40"/>
      <c r="VLQ11" s="40"/>
      <c r="VLR11" s="40"/>
      <c r="VLS11" s="40"/>
      <c r="VLT11" s="40"/>
      <c r="VLU11" s="40"/>
      <c r="VLV11" s="40"/>
      <c r="VLW11" s="40"/>
      <c r="VLX11" s="40"/>
      <c r="VLY11" s="40"/>
      <c r="VLZ11" s="40"/>
      <c r="VMA11" s="40"/>
      <c r="VMB11" s="40"/>
      <c r="VMC11" s="40"/>
      <c r="VMD11" s="40"/>
      <c r="VME11" s="40"/>
      <c r="VMF11" s="40"/>
      <c r="VMG11" s="40"/>
      <c r="VMH11" s="40"/>
      <c r="VMI11" s="40"/>
      <c r="VMJ11" s="40"/>
      <c r="VMK11" s="40"/>
      <c r="VML11" s="40"/>
      <c r="VMM11" s="40"/>
      <c r="VMN11" s="40"/>
      <c r="VMO11" s="40"/>
      <c r="VMP11" s="40"/>
      <c r="VMQ11" s="40"/>
      <c r="VMR11" s="40"/>
      <c r="VMS11" s="40"/>
      <c r="VMT11" s="40"/>
      <c r="VMU11" s="40"/>
      <c r="VMV11" s="40"/>
      <c r="VMW11" s="40"/>
      <c r="VMX11" s="40"/>
      <c r="VMY11" s="40"/>
      <c r="VMZ11" s="40"/>
      <c r="VNA11" s="40"/>
      <c r="VNB11" s="40"/>
      <c r="VNC11" s="40"/>
      <c r="VND11" s="40"/>
      <c r="VNE11" s="40"/>
      <c r="VNF11" s="40"/>
      <c r="VNG11" s="40"/>
      <c r="VNH11" s="40"/>
      <c r="VNI11" s="40"/>
      <c r="VNJ11" s="40"/>
      <c r="VNK11" s="40"/>
      <c r="VNL11" s="40"/>
      <c r="VNM11" s="40"/>
      <c r="VNN11" s="40"/>
      <c r="VNO11" s="40"/>
      <c r="VNP11" s="40"/>
      <c r="VNQ11" s="40"/>
      <c r="VNR11" s="40"/>
      <c r="VNS11" s="40"/>
      <c r="VNT11" s="40"/>
      <c r="VNU11" s="40"/>
      <c r="VNV11" s="40"/>
      <c r="VNW11" s="40"/>
      <c r="VNX11" s="40"/>
      <c r="VNY11" s="40"/>
      <c r="VNZ11" s="40"/>
      <c r="VOA11" s="40"/>
      <c r="VOB11" s="40"/>
      <c r="VOC11" s="40"/>
      <c r="VOD11" s="40"/>
      <c r="VOE11" s="40"/>
      <c r="VOF11" s="40"/>
      <c r="VOG11" s="40"/>
      <c r="VOH11" s="40"/>
      <c r="VOI11" s="40"/>
      <c r="VOJ11" s="40"/>
      <c r="VOK11" s="40"/>
      <c r="VOL11" s="40"/>
      <c r="VOM11" s="40"/>
      <c r="VON11" s="40"/>
      <c r="VOO11" s="40"/>
      <c r="VOP11" s="40"/>
      <c r="VOQ11" s="40"/>
      <c r="VOR11" s="40"/>
      <c r="VOS11" s="40"/>
      <c r="VOT11" s="40"/>
      <c r="VOU11" s="40"/>
      <c r="VOV11" s="40"/>
      <c r="VOW11" s="40"/>
      <c r="VOX11" s="40"/>
      <c r="VOY11" s="40"/>
      <c r="VOZ11" s="40"/>
      <c r="VPA11" s="40"/>
      <c r="VPB11" s="40"/>
      <c r="VPC11" s="40"/>
      <c r="VPD11" s="40"/>
      <c r="VPE11" s="40"/>
      <c r="VPF11" s="40"/>
      <c r="VPG11" s="40"/>
      <c r="VPH11" s="40"/>
      <c r="VPI11" s="40"/>
      <c r="VPJ11" s="40"/>
      <c r="VPK11" s="40"/>
      <c r="VPL11" s="40"/>
      <c r="VPM11" s="40"/>
      <c r="VPN11" s="40"/>
      <c r="VPO11" s="40"/>
      <c r="VPP11" s="40"/>
      <c r="VPQ11" s="40"/>
      <c r="VPR11" s="40"/>
      <c r="VPS11" s="40"/>
      <c r="VPT11" s="40"/>
      <c r="VPU11" s="40"/>
      <c r="VPV11" s="40"/>
      <c r="VPW11" s="40"/>
      <c r="VPX11" s="40"/>
      <c r="VPY11" s="40"/>
      <c r="VPZ11" s="40"/>
      <c r="VQA11" s="40"/>
      <c r="VQB11" s="40"/>
      <c r="VQC11" s="40"/>
      <c r="VQD11" s="40"/>
      <c r="VQE11" s="40"/>
      <c r="VQF11" s="40"/>
      <c r="VQG11" s="40"/>
      <c r="VQH11" s="40"/>
      <c r="VQI11" s="40"/>
      <c r="VQJ11" s="40"/>
      <c r="VQK11" s="40"/>
      <c r="VQL11" s="40"/>
      <c r="VQM11" s="40"/>
      <c r="VQN11" s="40"/>
      <c r="VQO11" s="40"/>
      <c r="VQP11" s="40"/>
      <c r="VQQ11" s="40"/>
      <c r="VQR11" s="40"/>
      <c r="VQS11" s="40"/>
      <c r="VQT11" s="40"/>
      <c r="VQU11" s="40"/>
      <c r="VQV11" s="40"/>
      <c r="VQW11" s="40"/>
      <c r="VQX11" s="40"/>
      <c r="VQY11" s="40"/>
      <c r="VQZ11" s="40"/>
      <c r="VRA11" s="40"/>
      <c r="VRB11" s="40"/>
      <c r="VRC11" s="40"/>
      <c r="VRD11" s="40"/>
      <c r="VRE11" s="40"/>
      <c r="VRF11" s="40"/>
      <c r="VRG11" s="40"/>
      <c r="VRH11" s="40"/>
      <c r="VRI11" s="40"/>
      <c r="VRJ11" s="40"/>
      <c r="VRK11" s="40"/>
      <c r="VRL11" s="40"/>
      <c r="VRM11" s="40"/>
      <c r="VRN11" s="40"/>
      <c r="VRO11" s="40"/>
      <c r="VRP11" s="40"/>
      <c r="VRQ11" s="40"/>
      <c r="VRR11" s="40"/>
      <c r="VRS11" s="40"/>
      <c r="VRT11" s="40"/>
      <c r="VRU11" s="40"/>
      <c r="VRV11" s="40"/>
      <c r="VRW11" s="40"/>
      <c r="VRX11" s="40"/>
      <c r="VRY11" s="40"/>
      <c r="VRZ11" s="40"/>
      <c r="VSA11" s="40"/>
      <c r="VSB11" s="40"/>
      <c r="VSC11" s="40"/>
      <c r="VSD11" s="40"/>
      <c r="VSE11" s="40"/>
      <c r="VSF11" s="40"/>
      <c r="VSG11" s="40"/>
      <c r="VSH11" s="40"/>
      <c r="VSI11" s="40"/>
      <c r="VSJ11" s="40"/>
      <c r="VSK11" s="40"/>
      <c r="VSL11" s="40"/>
      <c r="VSM11" s="40"/>
      <c r="VSN11" s="40"/>
      <c r="VSO11" s="40"/>
      <c r="VSP11" s="40"/>
      <c r="VSQ11" s="40"/>
      <c r="VSR11" s="40"/>
      <c r="VSS11" s="40"/>
      <c r="VST11" s="40"/>
      <c r="VSU11" s="40"/>
      <c r="VSV11" s="40"/>
      <c r="VSW11" s="40"/>
      <c r="VSX11" s="40"/>
      <c r="VSY11" s="40"/>
      <c r="VSZ11" s="40"/>
      <c r="VTA11" s="40"/>
      <c r="VTB11" s="40"/>
      <c r="VTC11" s="40"/>
      <c r="VTD11" s="40"/>
      <c r="VTE11" s="40"/>
      <c r="VTF11" s="40"/>
      <c r="VTG11" s="40"/>
      <c r="VTH11" s="40"/>
      <c r="VTI11" s="40"/>
      <c r="VTJ11" s="40"/>
      <c r="VTK11" s="40"/>
      <c r="VTL11" s="40"/>
      <c r="VTM11" s="40"/>
      <c r="VTN11" s="40"/>
      <c r="VTO11" s="40"/>
      <c r="VTP11" s="40"/>
      <c r="VTQ11" s="40"/>
      <c r="VTR11" s="40"/>
      <c r="VTS11" s="40"/>
      <c r="VTT11" s="40"/>
      <c r="VTU11" s="40"/>
      <c r="VTV11" s="40"/>
      <c r="VTW11" s="40"/>
      <c r="VTX11" s="40"/>
      <c r="VTY11" s="40"/>
      <c r="VTZ11" s="40"/>
      <c r="VUA11" s="40"/>
      <c r="VUB11" s="40"/>
      <c r="VUC11" s="40"/>
      <c r="VUD11" s="40"/>
      <c r="VUE11" s="40"/>
      <c r="VUF11" s="40"/>
      <c r="VUG11" s="40"/>
      <c r="VUH11" s="40"/>
      <c r="VUI11" s="40"/>
      <c r="VUJ11" s="40"/>
      <c r="VUK11" s="40"/>
      <c r="VUL11" s="40"/>
      <c r="VUM11" s="40"/>
      <c r="VUN11" s="40"/>
      <c r="VUO11" s="40"/>
      <c r="VUP11" s="40"/>
      <c r="VUQ11" s="40"/>
      <c r="VUR11" s="40"/>
      <c r="VUS11" s="40"/>
      <c r="VUT11" s="40"/>
      <c r="VUU11" s="40"/>
      <c r="VUV11" s="40"/>
      <c r="VUW11" s="40"/>
      <c r="VUX11" s="40"/>
      <c r="VUY11" s="40"/>
      <c r="VUZ11" s="40"/>
      <c r="VVA11" s="40"/>
      <c r="VVB11" s="40"/>
      <c r="VVC11" s="40"/>
      <c r="VVD11" s="40"/>
      <c r="VVE11" s="40"/>
      <c r="VVF11" s="40"/>
      <c r="VVG11" s="40"/>
      <c r="VVH11" s="40"/>
      <c r="VVI11" s="40"/>
      <c r="VVJ11" s="40"/>
      <c r="VVK11" s="40"/>
      <c r="VVL11" s="40"/>
      <c r="VVM11" s="40"/>
      <c r="VVN11" s="40"/>
      <c r="VVO11" s="40"/>
      <c r="VVP11" s="40"/>
      <c r="VVQ11" s="40"/>
      <c r="VVR11" s="40"/>
      <c r="VVS11" s="40"/>
      <c r="VVT11" s="40"/>
      <c r="VVU11" s="40"/>
      <c r="VVV11" s="40"/>
      <c r="VVW11" s="40"/>
      <c r="VVX11" s="40"/>
      <c r="VVY11" s="40"/>
      <c r="VVZ11" s="40"/>
      <c r="VWA11" s="40"/>
      <c r="VWB11" s="40"/>
      <c r="VWC11" s="40"/>
      <c r="VWD11" s="40"/>
      <c r="VWE11" s="40"/>
      <c r="VWF11" s="40"/>
      <c r="VWG11" s="40"/>
      <c r="VWH11" s="40"/>
      <c r="VWI11" s="40"/>
      <c r="VWJ11" s="40"/>
      <c r="VWK11" s="40"/>
      <c r="VWL11" s="40"/>
      <c r="VWM11" s="40"/>
      <c r="VWN11" s="40"/>
      <c r="VWO11" s="40"/>
      <c r="VWP11" s="40"/>
      <c r="VWQ11" s="40"/>
      <c r="VWR11" s="40"/>
      <c r="VWS11" s="40"/>
      <c r="VWT11" s="40"/>
      <c r="VWU11" s="40"/>
      <c r="VWV11" s="40"/>
      <c r="VWW11" s="40"/>
      <c r="VWX11" s="40"/>
      <c r="VWY11" s="40"/>
      <c r="VWZ11" s="40"/>
      <c r="VXA11" s="40"/>
      <c r="VXB11" s="40"/>
      <c r="VXC11" s="40"/>
      <c r="VXD11" s="40"/>
      <c r="VXE11" s="40"/>
      <c r="VXF11" s="40"/>
      <c r="VXG11" s="40"/>
      <c r="VXH11" s="40"/>
      <c r="VXI11" s="40"/>
      <c r="VXJ11" s="40"/>
      <c r="VXK11" s="40"/>
      <c r="VXL11" s="40"/>
      <c r="VXM11" s="40"/>
      <c r="VXN11" s="40"/>
      <c r="VXO11" s="40"/>
      <c r="VXP11" s="40"/>
      <c r="VXQ11" s="40"/>
      <c r="VXR11" s="40"/>
      <c r="VXS11" s="40"/>
      <c r="VXT11" s="40"/>
      <c r="VXU11" s="40"/>
      <c r="VXV11" s="40"/>
      <c r="VXW11" s="40"/>
      <c r="VXX11" s="40"/>
      <c r="VXY11" s="40"/>
      <c r="VXZ11" s="40"/>
      <c r="VYA11" s="40"/>
      <c r="VYB11" s="40"/>
      <c r="VYC11" s="40"/>
      <c r="VYD11" s="40"/>
      <c r="VYE11" s="40"/>
      <c r="VYF11" s="40"/>
      <c r="VYG11" s="40"/>
      <c r="VYH11" s="40"/>
      <c r="VYI11" s="40"/>
      <c r="VYJ11" s="40"/>
      <c r="VYK11" s="40"/>
      <c r="VYL11" s="40"/>
      <c r="VYM11" s="40"/>
      <c r="VYN11" s="40"/>
      <c r="VYO11" s="40"/>
      <c r="VYP11" s="40"/>
      <c r="VYQ11" s="40"/>
      <c r="VYR11" s="40"/>
      <c r="VYS11" s="40"/>
      <c r="VYT11" s="40"/>
      <c r="VYU11" s="40"/>
      <c r="VYV11" s="40"/>
      <c r="VYW11" s="40"/>
      <c r="VYX11" s="40"/>
      <c r="VYY11" s="40"/>
      <c r="VYZ11" s="40"/>
      <c r="VZA11" s="40"/>
      <c r="VZB11" s="40"/>
      <c r="VZC11" s="40"/>
      <c r="VZD11" s="40"/>
      <c r="VZE11" s="40"/>
      <c r="VZF11" s="40"/>
      <c r="VZG11" s="40"/>
      <c r="VZH11" s="40"/>
      <c r="VZI11" s="40"/>
      <c r="VZJ11" s="40"/>
      <c r="VZK11" s="40"/>
      <c r="VZL11" s="40"/>
      <c r="VZM11" s="40"/>
      <c r="VZN11" s="40"/>
      <c r="VZO11" s="40"/>
      <c r="VZP11" s="40"/>
      <c r="VZQ11" s="40"/>
      <c r="VZR11" s="40"/>
      <c r="VZS11" s="40"/>
      <c r="VZT11" s="40"/>
      <c r="VZU11" s="40"/>
      <c r="VZV11" s="40"/>
      <c r="VZW11" s="40"/>
      <c r="VZX11" s="40"/>
      <c r="VZY11" s="40"/>
      <c r="VZZ11" s="40"/>
      <c r="WAA11" s="40"/>
      <c r="WAB11" s="40"/>
      <c r="WAC11" s="40"/>
      <c r="WAD11" s="40"/>
      <c r="WAE11" s="40"/>
      <c r="WAF11" s="40"/>
      <c r="WAG11" s="40"/>
      <c r="WAH11" s="40"/>
      <c r="WAI11" s="40"/>
      <c r="WAJ11" s="40"/>
      <c r="WAK11" s="40"/>
      <c r="WAL11" s="40"/>
      <c r="WAM11" s="40"/>
      <c r="WAN11" s="40"/>
      <c r="WAO11" s="40"/>
      <c r="WAP11" s="40"/>
      <c r="WAQ11" s="40"/>
      <c r="WAR11" s="40"/>
      <c r="WAS11" s="40"/>
      <c r="WAT11" s="40"/>
      <c r="WAU11" s="40"/>
      <c r="WAV11" s="40"/>
      <c r="WAW11" s="40"/>
      <c r="WAX11" s="40"/>
      <c r="WAY11" s="40"/>
      <c r="WAZ11" s="40"/>
      <c r="WBA11" s="40"/>
      <c r="WBB11" s="40"/>
      <c r="WBC11" s="40"/>
      <c r="WBD11" s="40"/>
      <c r="WBE11" s="40"/>
      <c r="WBF11" s="40"/>
      <c r="WBG11" s="40"/>
      <c r="WBH11" s="40"/>
      <c r="WBI11" s="40"/>
      <c r="WBJ11" s="40"/>
      <c r="WBK11" s="40"/>
      <c r="WBL11" s="40"/>
      <c r="WBM11" s="40"/>
      <c r="WBN11" s="40"/>
      <c r="WBO11" s="40"/>
      <c r="WBP11" s="40"/>
      <c r="WBQ11" s="40"/>
      <c r="WBR11" s="40"/>
      <c r="WBS11" s="40"/>
      <c r="WBT11" s="40"/>
      <c r="WBU11" s="40"/>
      <c r="WBV11" s="40"/>
      <c r="WBW11" s="40"/>
      <c r="WBX11" s="40"/>
      <c r="WBY11" s="40"/>
      <c r="WBZ11" s="40"/>
      <c r="WCA11" s="40"/>
      <c r="WCB11" s="40"/>
      <c r="WCC11" s="40"/>
      <c r="WCD11" s="40"/>
      <c r="WCE11" s="40"/>
      <c r="WCF11" s="40"/>
      <c r="WCG11" s="40"/>
      <c r="WCH11" s="40"/>
      <c r="WCI11" s="40"/>
      <c r="WCJ11" s="40"/>
      <c r="WCK11" s="40"/>
      <c r="WCL11" s="40"/>
      <c r="WCM11" s="40"/>
      <c r="WCN11" s="40"/>
      <c r="WCO11" s="40"/>
      <c r="WCP11" s="40"/>
      <c r="WCQ11" s="40"/>
      <c r="WCR11" s="40"/>
      <c r="WCS11" s="40"/>
      <c r="WCT11" s="40"/>
      <c r="WCU11" s="40"/>
      <c r="WCV11" s="40"/>
      <c r="WCW11" s="40"/>
      <c r="WCX11" s="40"/>
      <c r="WCY11" s="40"/>
      <c r="WCZ11" s="40"/>
      <c r="WDA11" s="40"/>
      <c r="WDB11" s="40"/>
      <c r="WDC11" s="40"/>
      <c r="WDD11" s="40"/>
      <c r="WDE11" s="40"/>
      <c r="WDF11" s="40"/>
      <c r="WDG11" s="40"/>
      <c r="WDH11" s="40"/>
      <c r="WDI11" s="40"/>
      <c r="WDJ11" s="40"/>
      <c r="WDK11" s="40"/>
      <c r="WDL11" s="40"/>
      <c r="WDM11" s="40"/>
      <c r="WDN11" s="40"/>
      <c r="WDO11" s="40"/>
      <c r="WDP11" s="40"/>
      <c r="WDQ11" s="40"/>
      <c r="WDR11" s="40"/>
      <c r="WDS11" s="40"/>
      <c r="WDT11" s="40"/>
      <c r="WDU11" s="40"/>
      <c r="WDV11" s="40"/>
      <c r="WDW11" s="40"/>
      <c r="WDX11" s="40"/>
      <c r="WDY11" s="40"/>
      <c r="WDZ11" s="40"/>
      <c r="WEA11" s="40"/>
      <c r="WEB11" s="40"/>
      <c r="WEC11" s="40"/>
      <c r="WED11" s="40"/>
      <c r="WEE11" s="40"/>
      <c r="WEF11" s="40"/>
      <c r="WEG11" s="40"/>
      <c r="WEH11" s="40"/>
      <c r="WEI11" s="40"/>
      <c r="WEJ11" s="40"/>
      <c r="WEK11" s="40"/>
      <c r="WEL11" s="40"/>
      <c r="WEM11" s="40"/>
      <c r="WEN11" s="40"/>
      <c r="WEO11" s="40"/>
      <c r="WEP11" s="40"/>
      <c r="WEQ11" s="40"/>
      <c r="WER11" s="40"/>
      <c r="WES11" s="40"/>
      <c r="WET11" s="40"/>
      <c r="WEU11" s="40"/>
      <c r="WEV11" s="40"/>
      <c r="WEW11" s="40"/>
      <c r="WEX11" s="40"/>
      <c r="WEY11" s="40"/>
      <c r="WEZ11" s="40"/>
      <c r="WFA11" s="40"/>
      <c r="WFB11" s="40"/>
      <c r="WFC11" s="40"/>
      <c r="WFD11" s="40"/>
      <c r="WFE11" s="40"/>
      <c r="WFF11" s="40"/>
      <c r="WFG11" s="40"/>
      <c r="WFH11" s="40"/>
      <c r="WFI11" s="40"/>
      <c r="WFJ11" s="40"/>
      <c r="WFK11" s="40"/>
      <c r="WFL11" s="40"/>
      <c r="WFM11" s="40"/>
      <c r="WFN11" s="40"/>
      <c r="WFO11" s="40"/>
      <c r="WFP11" s="40"/>
      <c r="WFQ11" s="40"/>
      <c r="WFR11" s="40"/>
      <c r="WFS11" s="40"/>
      <c r="WFT11" s="40"/>
      <c r="WFU11" s="40"/>
      <c r="WFV11" s="40"/>
      <c r="WFW11" s="40"/>
      <c r="WFX11" s="40"/>
      <c r="WFY11" s="40"/>
      <c r="WFZ11" s="40"/>
      <c r="WGA11" s="40"/>
      <c r="WGB11" s="40"/>
      <c r="WGC11" s="40"/>
      <c r="WGD11" s="40"/>
      <c r="WGE11" s="40"/>
      <c r="WGF11" s="40"/>
      <c r="WGG11" s="40"/>
      <c r="WGH11" s="40"/>
      <c r="WGI11" s="40"/>
      <c r="WGJ11" s="40"/>
      <c r="WGK11" s="40"/>
      <c r="WGL11" s="40"/>
      <c r="WGM11" s="40"/>
      <c r="WGN11" s="40"/>
      <c r="WGO11" s="40"/>
      <c r="WGP11" s="40"/>
      <c r="WGQ11" s="40"/>
      <c r="WGR11" s="40"/>
      <c r="WGS11" s="40"/>
      <c r="WGT11" s="40"/>
      <c r="WGU11" s="40"/>
      <c r="WGV11" s="40"/>
      <c r="WGW11" s="40"/>
      <c r="WGX11" s="40"/>
      <c r="WGY11" s="40"/>
      <c r="WGZ11" s="40"/>
      <c r="WHA11" s="40"/>
      <c r="WHB11" s="40"/>
      <c r="WHC11" s="40"/>
      <c r="WHD11" s="40"/>
      <c r="WHE11" s="40"/>
      <c r="WHF11" s="40"/>
      <c r="WHG11" s="40"/>
      <c r="WHH11" s="40"/>
      <c r="WHI11" s="40"/>
      <c r="WHJ11" s="40"/>
      <c r="WHK11" s="40"/>
      <c r="WHL11" s="40"/>
      <c r="WHM11" s="40"/>
      <c r="WHN11" s="40"/>
      <c r="WHO11" s="40"/>
      <c r="WHP11" s="40"/>
      <c r="WHQ11" s="40"/>
      <c r="WHR11" s="40"/>
      <c r="WHS11" s="40"/>
      <c r="WHT11" s="40"/>
      <c r="WHU11" s="40"/>
      <c r="WHV11" s="40"/>
      <c r="WHW11" s="40"/>
      <c r="WHX11" s="40"/>
      <c r="WHY11" s="40"/>
      <c r="WHZ11" s="40"/>
      <c r="WIA11" s="40"/>
      <c r="WIB11" s="40"/>
      <c r="WIC11" s="40"/>
      <c r="WID11" s="40"/>
      <c r="WIE11" s="40"/>
      <c r="WIF11" s="40"/>
      <c r="WIG11" s="40"/>
      <c r="WIH11" s="40"/>
      <c r="WII11" s="40"/>
      <c r="WIJ11" s="40"/>
      <c r="WIK11" s="40"/>
      <c r="WIL11" s="40"/>
      <c r="WIM11" s="40"/>
      <c r="WIN11" s="40"/>
      <c r="WIO11" s="40"/>
      <c r="WIP11" s="40"/>
      <c r="WIQ11" s="40"/>
      <c r="WIR11" s="40"/>
      <c r="WIS11" s="40"/>
      <c r="WIT11" s="40"/>
      <c r="WIU11" s="40"/>
      <c r="WIV11" s="40"/>
      <c r="WIW11" s="40"/>
      <c r="WIX11" s="40"/>
      <c r="WIY11" s="40"/>
      <c r="WIZ11" s="40"/>
      <c r="WJA11" s="40"/>
      <c r="WJB11" s="40"/>
      <c r="WJC11" s="40"/>
      <c r="WJD11" s="40"/>
      <c r="WJE11" s="40"/>
      <c r="WJF11" s="40"/>
      <c r="WJG11" s="40"/>
      <c r="WJH11" s="40"/>
      <c r="WJI11" s="40"/>
      <c r="WJJ11" s="40"/>
      <c r="WJK11" s="40"/>
      <c r="WJL11" s="40"/>
      <c r="WJM11" s="40"/>
      <c r="WJN11" s="40"/>
      <c r="WJO11" s="40"/>
      <c r="WJP11" s="40"/>
      <c r="WJQ11" s="40"/>
      <c r="WJR11" s="40"/>
      <c r="WJS11" s="40"/>
      <c r="WJT11" s="40"/>
      <c r="WJU11" s="40"/>
      <c r="WJV11" s="40"/>
      <c r="WJW11" s="40"/>
      <c r="WJX11" s="40"/>
      <c r="WJY11" s="40"/>
      <c r="WJZ11" s="40"/>
      <c r="WKA11" s="40"/>
      <c r="WKB11" s="40"/>
      <c r="WKC11" s="40"/>
      <c r="WKD11" s="40"/>
      <c r="WKE11" s="40"/>
      <c r="WKF11" s="40"/>
      <c r="WKG11" s="40"/>
      <c r="WKH11" s="40"/>
      <c r="WKI11" s="40"/>
      <c r="WKJ11" s="40"/>
      <c r="WKK11" s="40"/>
      <c r="WKL11" s="40"/>
      <c r="WKM11" s="40"/>
      <c r="WKN11" s="40"/>
      <c r="WKO11" s="40"/>
      <c r="WKP11" s="40"/>
      <c r="WKQ11" s="40"/>
      <c r="WKR11" s="40"/>
      <c r="WKS11" s="40"/>
      <c r="WKT11" s="40"/>
      <c r="WKU11" s="40"/>
      <c r="WKV11" s="40"/>
      <c r="WKW11" s="40"/>
      <c r="WKX11" s="40"/>
      <c r="WKY11" s="40"/>
      <c r="WKZ11" s="40"/>
      <c r="WLA11" s="40"/>
      <c r="WLB11" s="40"/>
      <c r="WLC11" s="40"/>
      <c r="WLD11" s="40"/>
      <c r="WLE11" s="40"/>
      <c r="WLF11" s="40"/>
      <c r="WLG11" s="40"/>
      <c r="WLH11" s="40"/>
      <c r="WLI11" s="40"/>
      <c r="WLJ11" s="40"/>
      <c r="WLK11" s="40"/>
      <c r="WLL11" s="40"/>
      <c r="WLM11" s="40"/>
      <c r="WLN11" s="40"/>
      <c r="WLO11" s="40"/>
      <c r="WLP11" s="40"/>
      <c r="WLQ11" s="40"/>
      <c r="WLR11" s="40"/>
      <c r="WLS11" s="40"/>
      <c r="WLT11" s="40"/>
      <c r="WLU11" s="40"/>
      <c r="WLV11" s="40"/>
      <c r="WLW11" s="40"/>
      <c r="WLX11" s="40"/>
      <c r="WLY11" s="40"/>
      <c r="WLZ11" s="40"/>
      <c r="WMA11" s="40"/>
      <c r="WMB11" s="40"/>
      <c r="WMC11" s="40"/>
      <c r="WMD11" s="40"/>
      <c r="WME11" s="40"/>
      <c r="WMF11" s="40"/>
      <c r="WMG11" s="40"/>
      <c r="WMH11" s="40"/>
      <c r="WMI11" s="40"/>
      <c r="WMJ11" s="40"/>
      <c r="WMK11" s="40"/>
      <c r="WML11" s="40"/>
      <c r="WMM11" s="40"/>
      <c r="WMN11" s="40"/>
      <c r="WMO11" s="40"/>
      <c r="WMP11" s="40"/>
      <c r="WMQ11" s="40"/>
      <c r="WMR11" s="40"/>
      <c r="WMS11" s="40"/>
      <c r="WMT11" s="40"/>
      <c r="WMU11" s="40"/>
      <c r="WMV11" s="40"/>
      <c r="WMW11" s="40"/>
      <c r="WMX11" s="40"/>
      <c r="WMY11" s="40"/>
      <c r="WMZ11" s="40"/>
      <c r="WNA11" s="40"/>
      <c r="WNB11" s="40"/>
      <c r="WNC11" s="40"/>
      <c r="WND11" s="40"/>
      <c r="WNE11" s="40"/>
      <c r="WNF11" s="40"/>
      <c r="WNG11" s="40"/>
      <c r="WNH11" s="40"/>
      <c r="WNI11" s="40"/>
      <c r="WNJ11" s="40"/>
      <c r="WNK11" s="40"/>
      <c r="WNL11" s="40"/>
      <c r="WNM11" s="40"/>
      <c r="WNN11" s="40"/>
      <c r="WNO11" s="40"/>
      <c r="WNP11" s="40"/>
      <c r="WNQ11" s="40"/>
      <c r="WNR11" s="40"/>
      <c r="WNS11" s="40"/>
      <c r="WNT11" s="40"/>
      <c r="WNU11" s="40"/>
      <c r="WNV11" s="40"/>
      <c r="WNW11" s="40"/>
      <c r="WNX11" s="40"/>
      <c r="WNY11" s="40"/>
      <c r="WNZ11" s="40"/>
      <c r="WOA11" s="40"/>
      <c r="WOB11" s="40"/>
      <c r="WOC11" s="40"/>
      <c r="WOD11" s="40"/>
      <c r="WOE11" s="40"/>
      <c r="WOF11" s="40"/>
      <c r="WOG11" s="40"/>
      <c r="WOH11" s="40"/>
      <c r="WOI11" s="40"/>
      <c r="WOJ11" s="40"/>
      <c r="WOK11" s="40"/>
      <c r="WOL11" s="40"/>
      <c r="WOM11" s="40"/>
      <c r="WON11" s="40"/>
      <c r="WOO11" s="40"/>
      <c r="WOP11" s="40"/>
      <c r="WOQ11" s="40"/>
      <c r="WOR11" s="40"/>
      <c r="WOS11" s="40"/>
      <c r="WOT11" s="40"/>
      <c r="WOU11" s="40"/>
      <c r="WOV11" s="40"/>
      <c r="WOW11" s="40"/>
      <c r="WOX11" s="40"/>
      <c r="WOY11" s="40"/>
      <c r="WOZ11" s="40"/>
      <c r="WPA11" s="40"/>
      <c r="WPB11" s="40"/>
      <c r="WPC11" s="40"/>
      <c r="WPD11" s="40"/>
      <c r="WPE11" s="40"/>
      <c r="WPF11" s="40"/>
      <c r="WPG11" s="40"/>
      <c r="WPH11" s="40"/>
      <c r="WPI11" s="40"/>
      <c r="WPJ11" s="40"/>
      <c r="WPK11" s="40"/>
      <c r="WPL11" s="40"/>
      <c r="WPM11" s="40"/>
      <c r="WPN11" s="40"/>
      <c r="WPO11" s="40"/>
      <c r="WPP11" s="40"/>
      <c r="WPQ11" s="40"/>
      <c r="WPR11" s="40"/>
      <c r="WPS11" s="40"/>
      <c r="WPT11" s="40"/>
      <c r="WPU11" s="40"/>
      <c r="WPV11" s="40"/>
      <c r="WPW11" s="40"/>
      <c r="WPX11" s="40"/>
      <c r="WPY11" s="40"/>
      <c r="WPZ11" s="40"/>
      <c r="WQA11" s="40"/>
      <c r="WQB11" s="40"/>
      <c r="WQC11" s="40"/>
      <c r="WQD11" s="40"/>
      <c r="WQE11" s="40"/>
      <c r="WQF11" s="40"/>
      <c r="WQG11" s="40"/>
      <c r="WQH11" s="40"/>
      <c r="WQI11" s="40"/>
      <c r="WQJ11" s="40"/>
      <c r="WQK11" s="40"/>
      <c r="WQL11" s="40"/>
      <c r="WQM11" s="40"/>
      <c r="WQN11" s="40"/>
      <c r="WQO11" s="40"/>
      <c r="WQP11" s="40"/>
      <c r="WQQ11" s="40"/>
      <c r="WQR11" s="40"/>
      <c r="WQS11" s="40"/>
      <c r="WQT11" s="40"/>
      <c r="WQU11" s="40"/>
      <c r="WQV11" s="40"/>
      <c r="WQW11" s="40"/>
      <c r="WQX11" s="40"/>
      <c r="WQY11" s="40"/>
      <c r="WQZ11" s="40"/>
      <c r="WRA11" s="40"/>
      <c r="WRB11" s="40"/>
      <c r="WRC11" s="40"/>
      <c r="WRD11" s="40"/>
      <c r="WRE11" s="40"/>
      <c r="WRF11" s="40"/>
      <c r="WRG11" s="40"/>
      <c r="WRH11" s="40"/>
      <c r="WRI11" s="40"/>
      <c r="WRJ11" s="40"/>
      <c r="WRK11" s="40"/>
      <c r="WRL11" s="40"/>
      <c r="WRM11" s="40"/>
      <c r="WRN11" s="40"/>
      <c r="WRO11" s="40"/>
      <c r="WRP11" s="40"/>
      <c r="WRQ11" s="40"/>
      <c r="WRR11" s="40"/>
      <c r="WRS11" s="40"/>
      <c r="WRT11" s="40"/>
      <c r="WRU11" s="40"/>
      <c r="WRV11" s="40"/>
      <c r="WRW11" s="40"/>
      <c r="WRX11" s="40"/>
      <c r="WRY11" s="40"/>
      <c r="WRZ11" s="40"/>
      <c r="WSA11" s="40"/>
      <c r="WSB11" s="40"/>
      <c r="WSC11" s="40"/>
      <c r="WSD11" s="40"/>
      <c r="WSE11" s="40"/>
      <c r="WSF11" s="40"/>
      <c r="WSG11" s="40"/>
      <c r="WSH11" s="40"/>
      <c r="WSI11" s="40"/>
      <c r="WSJ11" s="40"/>
      <c r="WSK11" s="40"/>
      <c r="WSL11" s="40"/>
      <c r="WSM11" s="40"/>
      <c r="WSN11" s="40"/>
      <c r="WSO11" s="40"/>
      <c r="WSP11" s="40"/>
      <c r="WSQ11" s="40"/>
      <c r="WSR11" s="40"/>
      <c r="WSS11" s="40"/>
      <c r="WST11" s="40"/>
      <c r="WSU11" s="40"/>
      <c r="WSV11" s="40"/>
      <c r="WSW11" s="40"/>
      <c r="WSX11" s="40"/>
      <c r="WSY11" s="40"/>
      <c r="WSZ11" s="40"/>
      <c r="WTA11" s="40"/>
      <c r="WTB11" s="40"/>
      <c r="WTC11" s="40"/>
      <c r="WTD11" s="40"/>
      <c r="WTE11" s="40"/>
      <c r="WTF11" s="40"/>
      <c r="WTG11" s="40"/>
      <c r="WTH11" s="40"/>
      <c r="WTI11" s="40"/>
      <c r="WTJ11" s="40"/>
      <c r="WTK11" s="40"/>
      <c r="WTL11" s="40"/>
      <c r="WTM11" s="40"/>
      <c r="WTN11" s="40"/>
      <c r="WTO11" s="40"/>
      <c r="WTP11" s="40"/>
      <c r="WTQ11" s="40"/>
      <c r="WTR11" s="40"/>
      <c r="WTS11" s="40"/>
      <c r="WTT11" s="40"/>
      <c r="WTU11" s="40"/>
      <c r="WTV11" s="40"/>
      <c r="WTW11" s="40"/>
      <c r="WTX11" s="40"/>
      <c r="WTY11" s="40"/>
      <c r="WTZ11" s="40"/>
      <c r="WUA11" s="40"/>
      <c r="WUB11" s="40"/>
      <c r="WUC11" s="40"/>
      <c r="WUD11" s="40"/>
      <c r="WUE11" s="40"/>
      <c r="WUF11" s="40"/>
      <c r="WUG11" s="40"/>
      <c r="WUH11" s="40"/>
      <c r="WUI11" s="40"/>
      <c r="WUJ11" s="40"/>
      <c r="WUK11" s="40"/>
      <c r="WUL11" s="40"/>
      <c r="WUM11" s="40"/>
      <c r="WUN11" s="40"/>
      <c r="WUO11" s="40"/>
      <c r="WUP11" s="40"/>
      <c r="WUQ11" s="40"/>
      <c r="WUR11" s="40"/>
      <c r="WUS11" s="40"/>
      <c r="WUT11" s="40"/>
      <c r="WUU11" s="40"/>
      <c r="WUV11" s="40"/>
      <c r="WUW11" s="40"/>
      <c r="WUX11" s="40"/>
      <c r="WUY11" s="40"/>
      <c r="WUZ11" s="40"/>
      <c r="WVA11" s="40"/>
      <c r="WVB11" s="40"/>
      <c r="WVC11" s="40"/>
      <c r="WVD11" s="40"/>
      <c r="WVE11" s="40"/>
      <c r="WVF11" s="40"/>
      <c r="WVG11" s="40"/>
      <c r="WVH11" s="40"/>
      <c r="WVI11" s="40"/>
      <c r="WVJ11" s="40"/>
      <c r="WVK11" s="40"/>
      <c r="WVL11" s="40"/>
      <c r="WVM11" s="40"/>
      <c r="WVN11" s="40"/>
      <c r="WVO11" s="40"/>
      <c r="WVP11" s="40"/>
      <c r="WVQ11" s="40"/>
      <c r="WVR11" s="40"/>
      <c r="WVS11" s="40"/>
      <c r="WVT11" s="40"/>
      <c r="WVU11" s="40"/>
      <c r="WVV11" s="40"/>
      <c r="WVW11" s="40"/>
      <c r="WVX11" s="40"/>
      <c r="WVY11" s="40"/>
      <c r="WVZ11" s="40"/>
      <c r="WWA11" s="40"/>
      <c r="WWB11" s="40"/>
      <c r="WWC11" s="40"/>
      <c r="WWD11" s="40"/>
      <c r="WWE11" s="40"/>
      <c r="WWF11" s="40"/>
      <c r="WWG11" s="40"/>
      <c r="WWH11" s="40"/>
      <c r="WWI11" s="40"/>
      <c r="WWJ11" s="40"/>
      <c r="WWK11" s="40"/>
      <c r="WWL11" s="40"/>
      <c r="WWM11" s="40"/>
      <c r="WWN11" s="40"/>
      <c r="WWO11" s="40"/>
      <c r="WWP11" s="40"/>
      <c r="WWQ11" s="40"/>
      <c r="WWR11" s="40"/>
      <c r="WWS11" s="40"/>
      <c r="WWT11" s="40"/>
      <c r="WWU11" s="40"/>
      <c r="WWV11" s="40"/>
      <c r="WWW11" s="40"/>
      <c r="WWX11" s="40"/>
      <c r="WWY11" s="40"/>
      <c r="WWZ11" s="40"/>
      <c r="WXA11" s="40"/>
      <c r="WXB11" s="40"/>
      <c r="WXC11" s="40"/>
      <c r="WXD11" s="40"/>
      <c r="WXE11" s="40"/>
      <c r="WXF11" s="40"/>
      <c r="WXG11" s="40"/>
      <c r="WXH11" s="40"/>
      <c r="WXI11" s="40"/>
      <c r="WXJ11" s="40"/>
      <c r="WXK11" s="40"/>
      <c r="WXL11" s="40"/>
      <c r="WXM11" s="40"/>
      <c r="WXN11" s="40"/>
      <c r="WXO11" s="40"/>
      <c r="WXP11" s="40"/>
      <c r="WXQ11" s="40"/>
      <c r="WXR11" s="40"/>
      <c r="WXS11" s="40"/>
      <c r="WXT11" s="40"/>
      <c r="WXU11" s="40"/>
      <c r="WXV11" s="40"/>
      <c r="WXW11" s="40"/>
      <c r="WXX11" s="40"/>
      <c r="WXY11" s="40"/>
      <c r="WXZ11" s="40"/>
      <c r="WYA11" s="40"/>
      <c r="WYB11" s="40"/>
      <c r="WYC11" s="40"/>
      <c r="WYD11" s="40"/>
      <c r="WYE11" s="40"/>
      <c r="WYF11" s="40"/>
      <c r="WYG11" s="40"/>
      <c r="WYH11" s="40"/>
      <c r="WYI11" s="40"/>
      <c r="WYJ11" s="40"/>
      <c r="WYK11" s="40"/>
      <c r="WYL11" s="40"/>
      <c r="WYM11" s="40"/>
      <c r="WYN11" s="40"/>
      <c r="WYO11" s="40"/>
      <c r="WYP11" s="40"/>
      <c r="WYQ11" s="40"/>
      <c r="WYR11" s="40"/>
      <c r="WYS11" s="40"/>
      <c r="WYT11" s="40"/>
      <c r="WYU11" s="40"/>
      <c r="WYV11" s="40"/>
      <c r="WYW11" s="40"/>
      <c r="WYX11" s="40"/>
      <c r="WYY11" s="40"/>
      <c r="WYZ11" s="40"/>
      <c r="WZA11" s="40"/>
      <c r="WZB11" s="40"/>
      <c r="WZC11" s="40"/>
      <c r="WZD11" s="40"/>
      <c r="WZE11" s="40"/>
      <c r="WZF11" s="40"/>
      <c r="WZG11" s="40"/>
      <c r="WZH11" s="40"/>
      <c r="WZI11" s="40"/>
      <c r="WZJ11" s="40"/>
      <c r="WZK11" s="40"/>
      <c r="WZL11" s="40"/>
      <c r="WZM11" s="40"/>
      <c r="WZN11" s="40"/>
      <c r="WZO11" s="40"/>
      <c r="WZP11" s="40"/>
      <c r="WZQ11" s="40"/>
      <c r="WZR11" s="40"/>
      <c r="WZS11" s="40"/>
      <c r="WZT11" s="40"/>
      <c r="WZU11" s="40"/>
      <c r="WZV11" s="40"/>
      <c r="WZW11" s="40"/>
      <c r="WZX11" s="40"/>
      <c r="WZY11" s="40"/>
      <c r="WZZ11" s="40"/>
      <c r="XAA11" s="40"/>
      <c r="XAB11" s="40"/>
      <c r="XAC11" s="40"/>
      <c r="XAD11" s="40"/>
      <c r="XAE11" s="40"/>
      <c r="XAF11" s="40"/>
      <c r="XAG11" s="40"/>
      <c r="XAH11" s="40"/>
      <c r="XAI11" s="40"/>
      <c r="XAJ11" s="40"/>
      <c r="XAK11" s="40"/>
      <c r="XAL11" s="40"/>
      <c r="XAM11" s="40"/>
      <c r="XAN11" s="40"/>
      <c r="XAO11" s="40"/>
      <c r="XAP11" s="40"/>
      <c r="XAQ11" s="40"/>
      <c r="XAR11" s="40"/>
      <c r="XAS11" s="40"/>
      <c r="XAT11" s="40"/>
      <c r="XAU11" s="40"/>
      <c r="XAV11" s="40"/>
      <c r="XAW11" s="40"/>
      <c r="XAX11" s="40"/>
      <c r="XAY11" s="40"/>
      <c r="XAZ11" s="40"/>
      <c r="XBA11" s="40"/>
      <c r="XBB11" s="40"/>
      <c r="XBC11" s="40"/>
      <c r="XBD11" s="40"/>
      <c r="XBE11" s="40"/>
      <c r="XBF11" s="40"/>
      <c r="XBG11" s="40"/>
      <c r="XBH11" s="40"/>
      <c r="XBI11" s="40"/>
      <c r="XBJ11" s="40"/>
      <c r="XBK11" s="40"/>
      <c r="XBL11" s="40"/>
      <c r="XBM11" s="40"/>
      <c r="XBN11" s="40"/>
      <c r="XBO11" s="40"/>
      <c r="XBP11" s="40"/>
      <c r="XBQ11" s="40"/>
      <c r="XBR11" s="40"/>
      <c r="XBS11" s="40"/>
      <c r="XBT11" s="40"/>
      <c r="XBU11" s="40"/>
      <c r="XBV11" s="40"/>
      <c r="XBW11" s="40"/>
      <c r="XBX11" s="40"/>
      <c r="XBY11" s="40"/>
      <c r="XBZ11" s="40"/>
      <c r="XCA11" s="40"/>
      <c r="XCB11" s="40"/>
      <c r="XCC11" s="40"/>
      <c r="XCD11" s="40"/>
      <c r="XCE11" s="40"/>
      <c r="XCF11" s="40"/>
      <c r="XCG11" s="40"/>
      <c r="XCH11" s="40"/>
      <c r="XCI11" s="40"/>
      <c r="XCJ11" s="40"/>
      <c r="XCK11" s="40"/>
      <c r="XCL11" s="40"/>
      <c r="XCM11" s="40"/>
      <c r="XCN11" s="40"/>
      <c r="XCO11" s="40"/>
      <c r="XCP11" s="40"/>
      <c r="XCQ11" s="40"/>
      <c r="XCR11" s="40"/>
      <c r="XCS11" s="40"/>
      <c r="XCT11" s="40"/>
      <c r="XCU11" s="40"/>
      <c r="XCV11" s="40"/>
      <c r="XCW11" s="40"/>
      <c r="XCX11" s="40"/>
      <c r="XCY11" s="40"/>
      <c r="XCZ11" s="40"/>
      <c r="XDA11" s="40"/>
      <c r="XDB11" s="40"/>
      <c r="XDC11" s="40"/>
      <c r="XDD11" s="40"/>
      <c r="XDE11" s="40"/>
      <c r="XDF11" s="40"/>
      <c r="XDG11" s="40"/>
      <c r="XDH11" s="40"/>
      <c r="XDI11" s="40"/>
      <c r="XDJ11" s="40"/>
      <c r="XDK11" s="40"/>
      <c r="XDL11" s="40"/>
      <c r="XDM11" s="40"/>
      <c r="XDN11" s="40"/>
      <c r="XDO11" s="40"/>
      <c r="XDP11" s="40"/>
      <c r="XDQ11" s="40"/>
      <c r="XDR11" s="40"/>
      <c r="XDS11" s="40"/>
      <c r="XDT11" s="40"/>
      <c r="XDU11" s="40"/>
      <c r="XDV11" s="40"/>
      <c r="XDW11" s="40"/>
      <c r="XDX11" s="40"/>
      <c r="XDY11" s="40"/>
      <c r="XDZ11" s="40"/>
      <c r="XEA11" s="40"/>
      <c r="XEB11" s="40"/>
      <c r="XEC11" s="40"/>
      <c r="XED11" s="40"/>
      <c r="XEE11" s="40"/>
      <c r="XEF11" s="40"/>
      <c r="XEG11" s="40"/>
      <c r="XEH11" s="40"/>
      <c r="XEI11" s="40"/>
      <c r="XEJ11" s="40"/>
      <c r="XEK11" s="40"/>
      <c r="XEL11" s="40"/>
      <c r="XEM11" s="40"/>
      <c r="XEN11" s="40"/>
      <c r="XEO11" s="40"/>
      <c r="XEP11" s="40"/>
      <c r="XEQ11" s="40"/>
      <c r="XER11" s="40"/>
      <c r="XES11" s="40"/>
      <c r="XET11" s="40"/>
      <c r="XEU11" s="40"/>
      <c r="XEV11" s="40"/>
    </row>
    <row r="12" spans="1:16376" ht="27" customHeight="1">
      <c r="A12" s="34" t="s">
        <v>12</v>
      </c>
      <c r="B12" s="34"/>
      <c r="C12" s="34"/>
      <c r="D12" s="34"/>
      <c r="E12" s="34"/>
      <c r="F12" s="34"/>
      <c r="G12" s="7" t="s">
        <v>13</v>
      </c>
    </row>
    <row r="13" spans="1:16376" ht="29.1" customHeight="1">
      <c r="A13" s="41" t="s">
        <v>14</v>
      </c>
      <c r="B13" s="41"/>
      <c r="C13" s="41"/>
      <c r="D13" s="42" t="s">
        <v>56</v>
      </c>
      <c r="E13" s="42"/>
      <c r="F13" s="42"/>
      <c r="G13" s="8" t="s">
        <v>68</v>
      </c>
    </row>
    <row r="14" spans="1:16376" s="2" customFormat="1" ht="15" customHeight="1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43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  <c r="HV14" s="43"/>
      <c r="HW14" s="43"/>
      <c r="HX14" s="43"/>
      <c r="HY14" s="43"/>
      <c r="HZ14" s="43"/>
      <c r="IA14" s="43"/>
      <c r="IB14" s="43"/>
      <c r="IC14" s="43"/>
      <c r="ID14" s="43"/>
      <c r="IE14" s="43"/>
      <c r="IF14" s="43"/>
      <c r="IG14" s="43"/>
      <c r="IH14" s="43"/>
      <c r="II14" s="43"/>
      <c r="IJ14" s="43"/>
      <c r="IK14" s="43"/>
      <c r="IL14" s="43"/>
      <c r="IM14" s="43"/>
      <c r="IN14" s="43"/>
      <c r="IO14" s="43"/>
      <c r="IP14" s="43"/>
      <c r="IQ14" s="43"/>
      <c r="IR14" s="43"/>
      <c r="IS14" s="43"/>
      <c r="IT14" s="43"/>
      <c r="IU14" s="43"/>
      <c r="IV14" s="43"/>
      <c r="IW14" s="43"/>
      <c r="IX14" s="43"/>
      <c r="IY14" s="43"/>
      <c r="IZ14" s="43"/>
      <c r="JA14" s="43"/>
      <c r="JB14" s="43"/>
      <c r="JC14" s="43"/>
      <c r="JD14" s="43"/>
      <c r="JE14" s="43"/>
      <c r="JF14" s="43"/>
      <c r="JG14" s="43"/>
      <c r="JH14" s="43"/>
      <c r="JI14" s="43"/>
      <c r="JJ14" s="43"/>
      <c r="JK14" s="43"/>
      <c r="JL14" s="43"/>
      <c r="JM14" s="43"/>
      <c r="JN14" s="43"/>
      <c r="JO14" s="43"/>
      <c r="JP14" s="43"/>
      <c r="JQ14" s="43"/>
      <c r="JR14" s="43"/>
      <c r="JS14" s="43"/>
      <c r="JT14" s="43"/>
      <c r="JU14" s="43"/>
      <c r="JV14" s="43"/>
      <c r="JW14" s="43"/>
      <c r="JX14" s="43"/>
      <c r="JY14" s="43"/>
      <c r="JZ14" s="43"/>
      <c r="KA14" s="43"/>
      <c r="KB14" s="43"/>
      <c r="KC14" s="43"/>
      <c r="KD14" s="43"/>
      <c r="KE14" s="43"/>
      <c r="KF14" s="43"/>
      <c r="KG14" s="43"/>
      <c r="KH14" s="43"/>
      <c r="KI14" s="43"/>
      <c r="KJ14" s="43"/>
      <c r="KK14" s="43"/>
      <c r="KL14" s="43"/>
      <c r="KM14" s="43"/>
      <c r="KN14" s="43"/>
      <c r="KO14" s="43"/>
      <c r="KP14" s="43"/>
      <c r="KQ14" s="43"/>
      <c r="KR14" s="43"/>
      <c r="KS14" s="43"/>
      <c r="KT14" s="43"/>
      <c r="KU14" s="43"/>
      <c r="KV14" s="43"/>
      <c r="KW14" s="43"/>
      <c r="KX14" s="43"/>
      <c r="KY14" s="43"/>
      <c r="KZ14" s="43"/>
      <c r="LA14" s="43"/>
      <c r="LB14" s="43"/>
      <c r="LC14" s="43"/>
      <c r="LD14" s="43"/>
      <c r="LE14" s="43"/>
      <c r="LF14" s="43"/>
      <c r="LG14" s="43"/>
      <c r="LH14" s="43"/>
      <c r="LI14" s="43"/>
      <c r="LJ14" s="43"/>
      <c r="LK14" s="43"/>
      <c r="LL14" s="43"/>
      <c r="LM14" s="43"/>
      <c r="LN14" s="43"/>
      <c r="LO14" s="43"/>
      <c r="LP14" s="43"/>
      <c r="LQ14" s="43"/>
      <c r="LR14" s="43"/>
      <c r="LS14" s="43"/>
      <c r="LT14" s="43"/>
      <c r="LU14" s="43"/>
      <c r="LV14" s="43"/>
      <c r="LW14" s="43"/>
      <c r="LX14" s="43"/>
      <c r="LY14" s="43"/>
      <c r="LZ14" s="43"/>
      <c r="MA14" s="43"/>
      <c r="MB14" s="43"/>
      <c r="MC14" s="43"/>
      <c r="MD14" s="43"/>
      <c r="ME14" s="43"/>
      <c r="MF14" s="43"/>
      <c r="MG14" s="43"/>
      <c r="MH14" s="43"/>
      <c r="MI14" s="43"/>
      <c r="MJ14" s="43"/>
      <c r="MK14" s="43"/>
      <c r="ML14" s="43"/>
      <c r="MM14" s="43"/>
      <c r="MN14" s="43"/>
      <c r="MO14" s="43"/>
      <c r="MP14" s="43"/>
      <c r="MQ14" s="43"/>
      <c r="MR14" s="43"/>
      <c r="MS14" s="43"/>
      <c r="MT14" s="43"/>
      <c r="MU14" s="43"/>
      <c r="MV14" s="43"/>
      <c r="MW14" s="43"/>
      <c r="MX14" s="43"/>
      <c r="MY14" s="43"/>
      <c r="MZ14" s="43"/>
      <c r="NA14" s="43"/>
      <c r="NB14" s="43"/>
      <c r="NC14" s="43"/>
      <c r="ND14" s="43"/>
      <c r="NE14" s="43"/>
      <c r="NF14" s="43"/>
      <c r="NG14" s="43"/>
      <c r="NH14" s="43"/>
      <c r="NI14" s="43"/>
      <c r="NJ14" s="43"/>
      <c r="NK14" s="43"/>
      <c r="NL14" s="43"/>
      <c r="NM14" s="43"/>
      <c r="NN14" s="43"/>
      <c r="NO14" s="43"/>
      <c r="NP14" s="43"/>
      <c r="NQ14" s="43"/>
      <c r="NR14" s="43"/>
      <c r="NS14" s="43"/>
      <c r="NT14" s="43"/>
      <c r="NU14" s="43"/>
      <c r="NV14" s="43"/>
      <c r="NW14" s="43"/>
      <c r="NX14" s="43"/>
      <c r="NY14" s="43"/>
      <c r="NZ14" s="43"/>
      <c r="OA14" s="43"/>
      <c r="OB14" s="43"/>
      <c r="OC14" s="43"/>
      <c r="OD14" s="43"/>
      <c r="OE14" s="43"/>
      <c r="OF14" s="43"/>
      <c r="OG14" s="43"/>
      <c r="OH14" s="43"/>
      <c r="OI14" s="43"/>
      <c r="OJ14" s="43"/>
      <c r="OK14" s="43"/>
      <c r="OL14" s="43"/>
      <c r="OM14" s="43"/>
      <c r="ON14" s="43"/>
      <c r="OO14" s="43"/>
      <c r="OP14" s="43"/>
      <c r="OQ14" s="43"/>
      <c r="OR14" s="43"/>
      <c r="OS14" s="43"/>
      <c r="OT14" s="43"/>
      <c r="OU14" s="43"/>
      <c r="OV14" s="43"/>
      <c r="OW14" s="43"/>
      <c r="OX14" s="43"/>
      <c r="OY14" s="43"/>
      <c r="OZ14" s="43"/>
      <c r="PA14" s="43"/>
      <c r="PB14" s="43"/>
      <c r="PC14" s="43"/>
      <c r="PD14" s="43"/>
      <c r="PE14" s="43"/>
      <c r="PF14" s="43"/>
      <c r="PG14" s="43"/>
      <c r="PH14" s="43"/>
      <c r="PI14" s="43"/>
      <c r="PJ14" s="43"/>
      <c r="PK14" s="43"/>
      <c r="PL14" s="43"/>
      <c r="PM14" s="43"/>
      <c r="PN14" s="43"/>
      <c r="PO14" s="43"/>
      <c r="PP14" s="43"/>
      <c r="PQ14" s="43"/>
      <c r="PR14" s="43"/>
      <c r="PS14" s="43"/>
      <c r="PT14" s="43"/>
      <c r="PU14" s="43"/>
      <c r="PV14" s="43"/>
      <c r="PW14" s="43"/>
      <c r="PX14" s="43"/>
      <c r="PY14" s="43"/>
      <c r="PZ14" s="43"/>
      <c r="QA14" s="43"/>
      <c r="QB14" s="43"/>
      <c r="QC14" s="43"/>
      <c r="QD14" s="43"/>
      <c r="QE14" s="43"/>
      <c r="QF14" s="43"/>
      <c r="QG14" s="43"/>
      <c r="QH14" s="43"/>
      <c r="QI14" s="43"/>
      <c r="QJ14" s="43"/>
      <c r="QK14" s="43"/>
      <c r="QL14" s="43"/>
      <c r="QM14" s="43"/>
      <c r="QN14" s="43"/>
      <c r="QO14" s="43"/>
      <c r="QP14" s="43"/>
      <c r="QQ14" s="43"/>
      <c r="QR14" s="43"/>
      <c r="QS14" s="43"/>
      <c r="QT14" s="43"/>
      <c r="QU14" s="43"/>
      <c r="QV14" s="43"/>
      <c r="QW14" s="43"/>
      <c r="QX14" s="43"/>
      <c r="QY14" s="43"/>
      <c r="QZ14" s="43"/>
      <c r="RA14" s="43"/>
      <c r="RB14" s="43"/>
      <c r="RC14" s="43"/>
      <c r="RD14" s="43"/>
      <c r="RE14" s="43"/>
      <c r="RF14" s="43"/>
      <c r="RG14" s="43"/>
      <c r="RH14" s="43"/>
      <c r="RI14" s="43"/>
      <c r="RJ14" s="43"/>
      <c r="RK14" s="43"/>
      <c r="RL14" s="43"/>
      <c r="RM14" s="43"/>
      <c r="RN14" s="43"/>
      <c r="RO14" s="43"/>
      <c r="RP14" s="43"/>
      <c r="RQ14" s="43"/>
      <c r="RR14" s="43"/>
      <c r="RS14" s="43"/>
      <c r="RT14" s="43"/>
      <c r="RU14" s="43"/>
      <c r="RV14" s="43"/>
      <c r="RW14" s="43"/>
      <c r="RX14" s="43"/>
      <c r="RY14" s="43"/>
      <c r="RZ14" s="43"/>
      <c r="SA14" s="43"/>
      <c r="SB14" s="43"/>
      <c r="SC14" s="43"/>
      <c r="SD14" s="43"/>
      <c r="SE14" s="43"/>
      <c r="SF14" s="43"/>
      <c r="SG14" s="43"/>
      <c r="SH14" s="43"/>
      <c r="SI14" s="43"/>
      <c r="SJ14" s="43"/>
      <c r="SK14" s="43"/>
      <c r="SL14" s="43"/>
      <c r="SM14" s="43"/>
      <c r="SN14" s="43"/>
      <c r="SO14" s="43"/>
      <c r="SP14" s="43"/>
      <c r="SQ14" s="43"/>
      <c r="SR14" s="43"/>
      <c r="SS14" s="43"/>
      <c r="ST14" s="43"/>
      <c r="SU14" s="43"/>
      <c r="SV14" s="43"/>
      <c r="SW14" s="43"/>
      <c r="SX14" s="43"/>
      <c r="SY14" s="43"/>
      <c r="SZ14" s="43"/>
      <c r="TA14" s="43"/>
      <c r="TB14" s="43"/>
      <c r="TC14" s="43"/>
      <c r="TD14" s="43"/>
      <c r="TE14" s="43"/>
      <c r="TF14" s="43"/>
      <c r="TG14" s="43"/>
      <c r="TH14" s="43"/>
      <c r="TI14" s="43"/>
      <c r="TJ14" s="43"/>
      <c r="TK14" s="43"/>
      <c r="TL14" s="43"/>
      <c r="TM14" s="43"/>
      <c r="TN14" s="43"/>
      <c r="TO14" s="43"/>
      <c r="TP14" s="43"/>
      <c r="TQ14" s="43"/>
      <c r="TR14" s="43"/>
      <c r="TS14" s="43"/>
      <c r="TT14" s="43"/>
      <c r="TU14" s="43"/>
      <c r="TV14" s="43"/>
      <c r="TW14" s="43"/>
      <c r="TX14" s="43"/>
      <c r="TY14" s="43"/>
      <c r="TZ14" s="43"/>
      <c r="UA14" s="43"/>
      <c r="UB14" s="43"/>
      <c r="UC14" s="43"/>
      <c r="UD14" s="43"/>
      <c r="UE14" s="43"/>
      <c r="UF14" s="43"/>
      <c r="UG14" s="43"/>
      <c r="UH14" s="43"/>
      <c r="UI14" s="43"/>
      <c r="UJ14" s="43"/>
      <c r="UK14" s="43"/>
      <c r="UL14" s="43"/>
      <c r="UM14" s="43"/>
      <c r="UN14" s="43"/>
      <c r="UO14" s="43"/>
      <c r="UP14" s="43"/>
      <c r="UQ14" s="43"/>
      <c r="UR14" s="43"/>
      <c r="US14" s="43"/>
      <c r="UT14" s="43"/>
      <c r="UU14" s="43"/>
      <c r="UV14" s="43"/>
      <c r="UW14" s="43"/>
      <c r="UX14" s="43"/>
      <c r="UY14" s="43"/>
      <c r="UZ14" s="43"/>
      <c r="VA14" s="43"/>
      <c r="VB14" s="43"/>
      <c r="VC14" s="43"/>
      <c r="VD14" s="43"/>
      <c r="VE14" s="43"/>
      <c r="VF14" s="43"/>
      <c r="VG14" s="43"/>
      <c r="VH14" s="43"/>
      <c r="VI14" s="43"/>
      <c r="VJ14" s="43"/>
      <c r="VK14" s="43"/>
      <c r="VL14" s="43"/>
      <c r="VM14" s="43"/>
      <c r="VN14" s="43"/>
      <c r="VO14" s="43"/>
      <c r="VP14" s="43"/>
      <c r="VQ14" s="43"/>
      <c r="VR14" s="43"/>
      <c r="VS14" s="43"/>
      <c r="VT14" s="43"/>
      <c r="VU14" s="43"/>
      <c r="VV14" s="43"/>
      <c r="VW14" s="43"/>
      <c r="VX14" s="43"/>
      <c r="VY14" s="43"/>
      <c r="VZ14" s="43"/>
      <c r="WA14" s="43"/>
      <c r="WB14" s="43"/>
      <c r="WC14" s="43"/>
      <c r="WD14" s="43"/>
      <c r="WE14" s="43"/>
      <c r="WF14" s="43"/>
      <c r="WG14" s="43"/>
      <c r="WH14" s="43"/>
      <c r="WI14" s="43"/>
      <c r="WJ14" s="43"/>
      <c r="WK14" s="43"/>
      <c r="WL14" s="43"/>
      <c r="WM14" s="43"/>
      <c r="WN14" s="43"/>
      <c r="WO14" s="43"/>
      <c r="WP14" s="43"/>
      <c r="WQ14" s="43"/>
      <c r="WR14" s="43"/>
      <c r="WS14" s="43"/>
      <c r="WT14" s="43"/>
      <c r="WU14" s="43"/>
      <c r="WV14" s="43"/>
      <c r="WW14" s="43"/>
      <c r="WX14" s="43"/>
      <c r="WY14" s="43"/>
      <c r="WZ14" s="43"/>
      <c r="XA14" s="43"/>
      <c r="XB14" s="43"/>
      <c r="XC14" s="43"/>
      <c r="XD14" s="43"/>
      <c r="XE14" s="43"/>
      <c r="XF14" s="43"/>
      <c r="XG14" s="43"/>
      <c r="XH14" s="43"/>
      <c r="XI14" s="43"/>
      <c r="XJ14" s="43"/>
      <c r="XK14" s="43"/>
      <c r="XL14" s="43"/>
      <c r="XM14" s="43"/>
      <c r="XN14" s="43"/>
      <c r="XO14" s="43"/>
      <c r="XP14" s="43"/>
      <c r="XQ14" s="43"/>
      <c r="XR14" s="43"/>
      <c r="XS14" s="43"/>
      <c r="XT14" s="43"/>
      <c r="XU14" s="43"/>
      <c r="XV14" s="43"/>
      <c r="XW14" s="43"/>
      <c r="XX14" s="43"/>
      <c r="XY14" s="43"/>
      <c r="XZ14" s="43"/>
      <c r="YA14" s="43"/>
      <c r="YB14" s="43"/>
      <c r="YC14" s="43"/>
      <c r="YD14" s="43"/>
      <c r="YE14" s="43"/>
      <c r="YF14" s="43"/>
      <c r="YG14" s="43"/>
      <c r="YH14" s="43"/>
      <c r="YI14" s="43"/>
      <c r="YJ14" s="43"/>
      <c r="YK14" s="43"/>
      <c r="YL14" s="43"/>
      <c r="YM14" s="43"/>
      <c r="YN14" s="43"/>
      <c r="YO14" s="43"/>
      <c r="YP14" s="43"/>
      <c r="YQ14" s="43"/>
      <c r="YR14" s="43"/>
      <c r="YS14" s="43"/>
      <c r="YT14" s="43"/>
      <c r="YU14" s="43"/>
      <c r="YV14" s="43"/>
      <c r="YW14" s="43"/>
      <c r="YX14" s="43"/>
      <c r="YY14" s="43"/>
      <c r="YZ14" s="43"/>
      <c r="ZA14" s="43"/>
      <c r="ZB14" s="43"/>
      <c r="ZC14" s="43"/>
      <c r="ZD14" s="43"/>
      <c r="ZE14" s="43"/>
      <c r="ZF14" s="43"/>
      <c r="ZG14" s="43"/>
      <c r="ZH14" s="43"/>
      <c r="ZI14" s="43"/>
      <c r="ZJ14" s="43"/>
      <c r="ZK14" s="43"/>
      <c r="ZL14" s="43"/>
      <c r="ZM14" s="43"/>
      <c r="ZN14" s="43"/>
      <c r="ZO14" s="43"/>
      <c r="ZP14" s="43"/>
      <c r="ZQ14" s="43"/>
      <c r="ZR14" s="43"/>
      <c r="ZS14" s="43"/>
      <c r="ZT14" s="43"/>
      <c r="ZU14" s="43"/>
      <c r="ZV14" s="43"/>
      <c r="ZW14" s="43"/>
      <c r="ZX14" s="43"/>
      <c r="ZY14" s="43"/>
      <c r="ZZ14" s="43"/>
      <c r="AAA14" s="43"/>
      <c r="AAB14" s="43"/>
      <c r="AAC14" s="43"/>
      <c r="AAD14" s="43"/>
      <c r="AAE14" s="43"/>
      <c r="AAF14" s="43"/>
      <c r="AAG14" s="43"/>
      <c r="AAH14" s="43"/>
      <c r="AAI14" s="43"/>
      <c r="AAJ14" s="43"/>
      <c r="AAK14" s="43"/>
      <c r="AAL14" s="43"/>
      <c r="AAM14" s="43"/>
      <c r="AAN14" s="43"/>
      <c r="AAO14" s="43"/>
      <c r="AAP14" s="43"/>
      <c r="AAQ14" s="43"/>
      <c r="AAR14" s="43"/>
      <c r="AAS14" s="43"/>
      <c r="AAT14" s="43"/>
      <c r="AAU14" s="43"/>
      <c r="AAV14" s="43"/>
      <c r="AAW14" s="43"/>
      <c r="AAX14" s="43"/>
      <c r="AAY14" s="43"/>
      <c r="AAZ14" s="43"/>
      <c r="ABA14" s="43"/>
      <c r="ABB14" s="43"/>
      <c r="ABC14" s="43"/>
      <c r="ABD14" s="43"/>
      <c r="ABE14" s="43"/>
      <c r="ABF14" s="43"/>
      <c r="ABG14" s="43"/>
      <c r="ABH14" s="43"/>
      <c r="ABI14" s="43"/>
      <c r="ABJ14" s="43"/>
      <c r="ABK14" s="43"/>
      <c r="ABL14" s="43"/>
      <c r="ABM14" s="43"/>
      <c r="ABN14" s="43"/>
      <c r="ABO14" s="43"/>
      <c r="ABP14" s="43"/>
      <c r="ABQ14" s="43"/>
      <c r="ABR14" s="43"/>
      <c r="ABS14" s="43"/>
      <c r="ABT14" s="43"/>
      <c r="ABU14" s="43"/>
      <c r="ABV14" s="43"/>
      <c r="ABW14" s="43"/>
      <c r="ABX14" s="43"/>
      <c r="ABY14" s="43"/>
      <c r="ABZ14" s="43"/>
      <c r="ACA14" s="43"/>
      <c r="ACB14" s="43"/>
      <c r="ACC14" s="43"/>
      <c r="ACD14" s="43"/>
      <c r="ACE14" s="43"/>
      <c r="ACF14" s="43"/>
      <c r="ACG14" s="43"/>
      <c r="ACH14" s="43"/>
      <c r="ACI14" s="43"/>
      <c r="ACJ14" s="43"/>
      <c r="ACK14" s="43"/>
      <c r="ACL14" s="43"/>
      <c r="ACM14" s="43"/>
      <c r="ACN14" s="43"/>
      <c r="ACO14" s="43"/>
      <c r="ACP14" s="43"/>
      <c r="ACQ14" s="43"/>
      <c r="ACR14" s="43"/>
      <c r="ACS14" s="43"/>
      <c r="ACT14" s="43"/>
      <c r="ACU14" s="43"/>
      <c r="ACV14" s="43"/>
      <c r="ACW14" s="43"/>
      <c r="ACX14" s="43"/>
      <c r="ACY14" s="43"/>
      <c r="ACZ14" s="43"/>
      <c r="ADA14" s="43"/>
      <c r="ADB14" s="43"/>
      <c r="ADC14" s="43"/>
      <c r="ADD14" s="43"/>
      <c r="ADE14" s="43"/>
      <c r="ADF14" s="43"/>
      <c r="ADG14" s="43"/>
      <c r="ADH14" s="43"/>
      <c r="ADI14" s="43"/>
      <c r="ADJ14" s="43"/>
      <c r="ADK14" s="43"/>
      <c r="ADL14" s="43"/>
      <c r="ADM14" s="43"/>
      <c r="ADN14" s="43"/>
      <c r="ADO14" s="43"/>
      <c r="ADP14" s="43"/>
      <c r="ADQ14" s="43"/>
      <c r="ADR14" s="43"/>
      <c r="ADS14" s="43"/>
      <c r="ADT14" s="43"/>
      <c r="ADU14" s="43"/>
      <c r="ADV14" s="43"/>
      <c r="ADW14" s="43"/>
      <c r="ADX14" s="43"/>
      <c r="ADY14" s="43"/>
      <c r="ADZ14" s="43"/>
      <c r="AEA14" s="43"/>
      <c r="AEB14" s="43"/>
      <c r="AEC14" s="43"/>
      <c r="AED14" s="43"/>
      <c r="AEE14" s="43"/>
      <c r="AEF14" s="43"/>
      <c r="AEG14" s="43"/>
      <c r="AEH14" s="43"/>
      <c r="AEI14" s="43"/>
      <c r="AEJ14" s="43"/>
      <c r="AEK14" s="43"/>
      <c r="AEL14" s="43"/>
      <c r="AEM14" s="43"/>
      <c r="AEN14" s="43"/>
      <c r="AEO14" s="43"/>
      <c r="AEP14" s="43"/>
      <c r="AEQ14" s="43"/>
      <c r="AER14" s="43"/>
      <c r="AES14" s="43"/>
      <c r="AET14" s="43"/>
      <c r="AEU14" s="43"/>
      <c r="AEV14" s="43"/>
      <c r="AEW14" s="43"/>
      <c r="AEX14" s="43"/>
      <c r="AEY14" s="43"/>
      <c r="AEZ14" s="43"/>
      <c r="AFA14" s="43"/>
      <c r="AFB14" s="43"/>
      <c r="AFC14" s="43"/>
      <c r="AFD14" s="43"/>
      <c r="AFE14" s="43"/>
      <c r="AFF14" s="43"/>
      <c r="AFG14" s="43"/>
      <c r="AFH14" s="43"/>
      <c r="AFI14" s="43"/>
      <c r="AFJ14" s="43"/>
      <c r="AFK14" s="43"/>
      <c r="AFL14" s="43"/>
      <c r="AFM14" s="43"/>
      <c r="AFN14" s="43"/>
      <c r="AFO14" s="43"/>
      <c r="AFP14" s="43"/>
      <c r="AFQ14" s="43"/>
      <c r="AFR14" s="43"/>
      <c r="AFS14" s="43"/>
      <c r="AFT14" s="43"/>
      <c r="AFU14" s="43"/>
      <c r="AFV14" s="43"/>
      <c r="AFW14" s="43"/>
      <c r="AFX14" s="43"/>
      <c r="AFY14" s="43"/>
      <c r="AFZ14" s="43"/>
      <c r="AGA14" s="43"/>
      <c r="AGB14" s="43"/>
      <c r="AGC14" s="43"/>
      <c r="AGD14" s="43"/>
      <c r="AGE14" s="43"/>
      <c r="AGF14" s="43"/>
      <c r="AGG14" s="43"/>
      <c r="AGH14" s="43"/>
      <c r="AGI14" s="43"/>
      <c r="AGJ14" s="43"/>
      <c r="AGK14" s="43"/>
      <c r="AGL14" s="43"/>
      <c r="AGM14" s="43"/>
      <c r="AGN14" s="43"/>
      <c r="AGO14" s="43"/>
      <c r="AGP14" s="43"/>
      <c r="AGQ14" s="43"/>
      <c r="AGR14" s="43"/>
      <c r="AGS14" s="43"/>
      <c r="AGT14" s="43"/>
      <c r="AGU14" s="43"/>
      <c r="AGV14" s="43"/>
      <c r="AGW14" s="43"/>
      <c r="AGX14" s="43"/>
      <c r="AGY14" s="43"/>
      <c r="AGZ14" s="43"/>
      <c r="AHA14" s="43"/>
      <c r="AHB14" s="43"/>
      <c r="AHC14" s="43"/>
      <c r="AHD14" s="43"/>
      <c r="AHE14" s="43"/>
      <c r="AHF14" s="43"/>
      <c r="AHG14" s="43"/>
      <c r="AHH14" s="43"/>
      <c r="AHI14" s="43"/>
      <c r="AHJ14" s="43"/>
      <c r="AHK14" s="43"/>
      <c r="AHL14" s="43"/>
      <c r="AHM14" s="43"/>
      <c r="AHN14" s="43"/>
      <c r="AHO14" s="43"/>
      <c r="AHP14" s="43"/>
      <c r="AHQ14" s="43"/>
      <c r="AHR14" s="43"/>
      <c r="AHS14" s="43"/>
      <c r="AHT14" s="43"/>
      <c r="AHU14" s="43"/>
      <c r="AHV14" s="43"/>
      <c r="AHW14" s="43"/>
      <c r="AHX14" s="43"/>
      <c r="AHY14" s="43"/>
      <c r="AHZ14" s="43"/>
      <c r="AIA14" s="43"/>
      <c r="AIB14" s="43"/>
      <c r="AIC14" s="43"/>
      <c r="AID14" s="43"/>
      <c r="AIE14" s="43"/>
      <c r="AIF14" s="43"/>
      <c r="AIG14" s="43"/>
      <c r="AIH14" s="43"/>
      <c r="AII14" s="43"/>
      <c r="AIJ14" s="43"/>
      <c r="AIK14" s="43"/>
      <c r="AIL14" s="43"/>
      <c r="AIM14" s="43"/>
      <c r="AIN14" s="43"/>
      <c r="AIO14" s="43"/>
      <c r="AIP14" s="43"/>
      <c r="AIQ14" s="43"/>
      <c r="AIR14" s="43"/>
      <c r="AIS14" s="43"/>
      <c r="AIT14" s="43"/>
      <c r="AIU14" s="43"/>
      <c r="AIV14" s="43"/>
      <c r="AIW14" s="43"/>
      <c r="AIX14" s="43"/>
      <c r="AIY14" s="43"/>
      <c r="AIZ14" s="43"/>
      <c r="AJA14" s="43"/>
      <c r="AJB14" s="43"/>
      <c r="AJC14" s="43"/>
      <c r="AJD14" s="43"/>
      <c r="AJE14" s="43"/>
      <c r="AJF14" s="43"/>
      <c r="AJG14" s="43"/>
      <c r="AJH14" s="43"/>
      <c r="AJI14" s="43"/>
      <c r="AJJ14" s="43"/>
      <c r="AJK14" s="43"/>
      <c r="AJL14" s="43"/>
      <c r="AJM14" s="43"/>
      <c r="AJN14" s="43"/>
      <c r="AJO14" s="43"/>
      <c r="AJP14" s="43"/>
      <c r="AJQ14" s="43"/>
      <c r="AJR14" s="43"/>
      <c r="AJS14" s="43"/>
      <c r="AJT14" s="43"/>
      <c r="AJU14" s="43"/>
      <c r="AJV14" s="43"/>
      <c r="AJW14" s="43"/>
      <c r="AJX14" s="43"/>
      <c r="AJY14" s="43"/>
      <c r="AJZ14" s="43"/>
      <c r="AKA14" s="43"/>
      <c r="AKB14" s="43"/>
      <c r="AKC14" s="43"/>
      <c r="AKD14" s="43"/>
      <c r="AKE14" s="43"/>
      <c r="AKF14" s="43"/>
      <c r="AKG14" s="43"/>
      <c r="AKH14" s="43"/>
      <c r="AKI14" s="43"/>
      <c r="AKJ14" s="43"/>
      <c r="AKK14" s="43"/>
      <c r="AKL14" s="43"/>
      <c r="AKM14" s="43"/>
      <c r="AKN14" s="43"/>
      <c r="AKO14" s="43"/>
      <c r="AKP14" s="43"/>
      <c r="AKQ14" s="43"/>
      <c r="AKR14" s="43"/>
      <c r="AKS14" s="43"/>
      <c r="AKT14" s="43"/>
      <c r="AKU14" s="43"/>
      <c r="AKV14" s="43"/>
      <c r="AKW14" s="43"/>
      <c r="AKX14" s="43"/>
      <c r="AKY14" s="43"/>
      <c r="AKZ14" s="43"/>
      <c r="ALA14" s="43"/>
      <c r="ALB14" s="43"/>
      <c r="ALC14" s="43"/>
      <c r="ALD14" s="43"/>
      <c r="ALE14" s="43"/>
      <c r="ALF14" s="43"/>
      <c r="ALG14" s="43"/>
      <c r="ALH14" s="43"/>
      <c r="ALI14" s="43"/>
      <c r="ALJ14" s="43"/>
      <c r="ALK14" s="43"/>
      <c r="ALL14" s="43"/>
      <c r="ALM14" s="43"/>
      <c r="ALN14" s="43"/>
      <c r="ALO14" s="43"/>
      <c r="ALP14" s="43"/>
      <c r="ALQ14" s="43"/>
      <c r="ALR14" s="43"/>
      <c r="ALS14" s="43"/>
      <c r="ALT14" s="43"/>
      <c r="ALU14" s="43"/>
      <c r="ALV14" s="43"/>
      <c r="ALW14" s="43"/>
      <c r="ALX14" s="43"/>
      <c r="ALY14" s="43"/>
      <c r="ALZ14" s="43"/>
      <c r="AMA14" s="43"/>
      <c r="AMB14" s="43"/>
      <c r="AMC14" s="43"/>
      <c r="AMD14" s="43"/>
      <c r="AME14" s="43"/>
      <c r="AMF14" s="43"/>
      <c r="AMG14" s="43"/>
      <c r="AMH14" s="43"/>
      <c r="AMI14" s="43"/>
      <c r="AMJ14" s="43"/>
      <c r="AMK14" s="43"/>
      <c r="AML14" s="43"/>
      <c r="AMM14" s="43"/>
      <c r="AMN14" s="43"/>
      <c r="AMO14" s="43"/>
      <c r="AMP14" s="43"/>
      <c r="AMQ14" s="43"/>
      <c r="AMR14" s="43"/>
      <c r="AMS14" s="43"/>
      <c r="AMT14" s="43"/>
      <c r="AMU14" s="43"/>
      <c r="AMV14" s="43"/>
      <c r="AMW14" s="43"/>
      <c r="AMX14" s="43"/>
      <c r="AMY14" s="43"/>
      <c r="AMZ14" s="43"/>
      <c r="ANA14" s="43"/>
      <c r="ANB14" s="43"/>
      <c r="ANC14" s="43"/>
      <c r="AND14" s="43"/>
      <c r="ANE14" s="43"/>
      <c r="ANF14" s="43"/>
      <c r="ANG14" s="43"/>
      <c r="ANH14" s="43"/>
      <c r="ANI14" s="43"/>
      <c r="ANJ14" s="43"/>
      <c r="ANK14" s="43"/>
      <c r="ANL14" s="43"/>
      <c r="ANM14" s="43"/>
      <c r="ANN14" s="43"/>
      <c r="ANO14" s="43"/>
      <c r="ANP14" s="43"/>
      <c r="ANQ14" s="43"/>
      <c r="ANR14" s="43"/>
      <c r="ANS14" s="43"/>
      <c r="ANT14" s="43"/>
      <c r="ANU14" s="43"/>
      <c r="ANV14" s="43"/>
      <c r="ANW14" s="43"/>
      <c r="ANX14" s="43"/>
      <c r="ANY14" s="43"/>
      <c r="ANZ14" s="43"/>
      <c r="AOA14" s="43"/>
      <c r="AOB14" s="43"/>
      <c r="AOC14" s="43"/>
      <c r="AOD14" s="43"/>
      <c r="AOE14" s="43"/>
      <c r="AOF14" s="43"/>
      <c r="AOG14" s="43"/>
      <c r="AOH14" s="43"/>
      <c r="AOI14" s="43"/>
      <c r="AOJ14" s="43"/>
      <c r="AOK14" s="43"/>
      <c r="AOL14" s="43"/>
      <c r="AOM14" s="43"/>
      <c r="AON14" s="43"/>
      <c r="AOO14" s="43"/>
      <c r="AOP14" s="43"/>
      <c r="AOQ14" s="43"/>
      <c r="AOR14" s="43"/>
      <c r="AOS14" s="43"/>
      <c r="AOT14" s="43"/>
      <c r="AOU14" s="43"/>
      <c r="AOV14" s="43"/>
      <c r="AOW14" s="43"/>
      <c r="AOX14" s="43"/>
      <c r="AOY14" s="43"/>
      <c r="AOZ14" s="43"/>
      <c r="APA14" s="43"/>
      <c r="APB14" s="43"/>
      <c r="APC14" s="43"/>
      <c r="APD14" s="43"/>
      <c r="APE14" s="43"/>
      <c r="APF14" s="43"/>
      <c r="APG14" s="43"/>
      <c r="APH14" s="43"/>
      <c r="API14" s="43"/>
      <c r="APJ14" s="43"/>
      <c r="APK14" s="43"/>
      <c r="APL14" s="43"/>
      <c r="APM14" s="43"/>
      <c r="APN14" s="43"/>
      <c r="APO14" s="43"/>
      <c r="APP14" s="43"/>
      <c r="APQ14" s="43"/>
      <c r="APR14" s="43"/>
      <c r="APS14" s="43"/>
      <c r="APT14" s="43"/>
      <c r="APU14" s="43"/>
      <c r="APV14" s="43"/>
      <c r="APW14" s="43"/>
      <c r="APX14" s="43"/>
      <c r="APY14" s="43"/>
      <c r="APZ14" s="43"/>
      <c r="AQA14" s="43"/>
      <c r="AQB14" s="43"/>
      <c r="AQC14" s="43"/>
      <c r="AQD14" s="43"/>
      <c r="AQE14" s="43"/>
      <c r="AQF14" s="43"/>
      <c r="AQG14" s="43"/>
      <c r="AQH14" s="43"/>
      <c r="AQI14" s="43"/>
      <c r="AQJ14" s="43"/>
      <c r="AQK14" s="43"/>
      <c r="AQL14" s="43"/>
      <c r="AQM14" s="43"/>
      <c r="AQN14" s="43"/>
      <c r="AQO14" s="43"/>
      <c r="AQP14" s="43"/>
      <c r="AQQ14" s="43"/>
      <c r="AQR14" s="43"/>
      <c r="AQS14" s="43"/>
      <c r="AQT14" s="43"/>
      <c r="AQU14" s="43"/>
      <c r="AQV14" s="43"/>
      <c r="AQW14" s="43"/>
      <c r="AQX14" s="43"/>
      <c r="AQY14" s="43"/>
      <c r="AQZ14" s="43"/>
      <c r="ARA14" s="43"/>
      <c r="ARB14" s="43"/>
      <c r="ARC14" s="43"/>
      <c r="ARD14" s="43"/>
      <c r="ARE14" s="43"/>
      <c r="ARF14" s="43"/>
      <c r="ARG14" s="43"/>
      <c r="ARH14" s="43"/>
      <c r="ARI14" s="43"/>
      <c r="ARJ14" s="43"/>
      <c r="ARK14" s="43"/>
      <c r="ARL14" s="43"/>
      <c r="ARM14" s="43"/>
      <c r="ARN14" s="43"/>
      <c r="ARO14" s="43"/>
      <c r="ARP14" s="43"/>
      <c r="ARQ14" s="43"/>
      <c r="ARR14" s="43"/>
      <c r="ARS14" s="43"/>
      <c r="ART14" s="43"/>
      <c r="ARU14" s="43"/>
      <c r="ARV14" s="43"/>
      <c r="ARW14" s="43"/>
      <c r="ARX14" s="43"/>
      <c r="ARY14" s="43"/>
      <c r="ARZ14" s="43"/>
      <c r="ASA14" s="43"/>
      <c r="ASB14" s="43"/>
      <c r="ASC14" s="43"/>
      <c r="ASD14" s="43"/>
      <c r="ASE14" s="43"/>
      <c r="ASF14" s="43"/>
      <c r="ASG14" s="43"/>
      <c r="ASH14" s="43"/>
      <c r="ASI14" s="43"/>
      <c r="ASJ14" s="43"/>
      <c r="ASK14" s="43"/>
      <c r="ASL14" s="43"/>
      <c r="ASM14" s="43"/>
      <c r="ASN14" s="43"/>
      <c r="ASO14" s="43"/>
      <c r="ASP14" s="43"/>
      <c r="ASQ14" s="43"/>
      <c r="ASR14" s="43"/>
      <c r="ASS14" s="43"/>
      <c r="AST14" s="43"/>
      <c r="ASU14" s="43"/>
      <c r="ASV14" s="43"/>
      <c r="ASW14" s="43"/>
      <c r="ASX14" s="43"/>
      <c r="ASY14" s="43"/>
      <c r="ASZ14" s="43"/>
      <c r="ATA14" s="43"/>
      <c r="ATB14" s="43"/>
      <c r="ATC14" s="43"/>
      <c r="ATD14" s="43"/>
      <c r="ATE14" s="43"/>
      <c r="ATF14" s="43"/>
      <c r="ATG14" s="43"/>
      <c r="ATH14" s="43"/>
      <c r="ATI14" s="43"/>
      <c r="ATJ14" s="43"/>
      <c r="ATK14" s="43"/>
      <c r="ATL14" s="43"/>
      <c r="ATM14" s="43"/>
      <c r="ATN14" s="43"/>
      <c r="ATO14" s="43"/>
      <c r="ATP14" s="43"/>
      <c r="ATQ14" s="43"/>
      <c r="ATR14" s="43"/>
      <c r="ATS14" s="43"/>
      <c r="ATT14" s="43"/>
      <c r="ATU14" s="43"/>
      <c r="ATV14" s="43"/>
      <c r="ATW14" s="43"/>
      <c r="ATX14" s="43"/>
      <c r="ATY14" s="43"/>
      <c r="ATZ14" s="43"/>
      <c r="AUA14" s="43"/>
      <c r="AUB14" s="43"/>
      <c r="AUC14" s="43"/>
      <c r="AUD14" s="43"/>
      <c r="AUE14" s="43"/>
      <c r="AUF14" s="43"/>
      <c r="AUG14" s="43"/>
      <c r="AUH14" s="43"/>
      <c r="AUI14" s="43"/>
      <c r="AUJ14" s="43"/>
      <c r="AUK14" s="43"/>
      <c r="AUL14" s="43"/>
      <c r="AUM14" s="43"/>
      <c r="AUN14" s="43"/>
      <c r="AUO14" s="43"/>
      <c r="AUP14" s="43"/>
      <c r="AUQ14" s="43"/>
      <c r="AUR14" s="43"/>
      <c r="AUS14" s="43"/>
      <c r="AUT14" s="43"/>
      <c r="AUU14" s="43"/>
      <c r="AUV14" s="43"/>
      <c r="AUW14" s="43"/>
      <c r="AUX14" s="43"/>
      <c r="AUY14" s="43"/>
      <c r="AUZ14" s="43"/>
      <c r="AVA14" s="43"/>
      <c r="AVB14" s="43"/>
      <c r="AVC14" s="43"/>
      <c r="AVD14" s="43"/>
      <c r="AVE14" s="43"/>
      <c r="AVF14" s="43"/>
      <c r="AVG14" s="43"/>
      <c r="AVH14" s="43"/>
      <c r="AVI14" s="43"/>
      <c r="AVJ14" s="43"/>
      <c r="AVK14" s="43"/>
      <c r="AVL14" s="43"/>
      <c r="AVM14" s="43"/>
      <c r="AVN14" s="43"/>
      <c r="AVO14" s="43"/>
      <c r="AVP14" s="43"/>
      <c r="AVQ14" s="43"/>
      <c r="AVR14" s="43"/>
      <c r="AVS14" s="43"/>
      <c r="AVT14" s="43"/>
      <c r="AVU14" s="43"/>
      <c r="AVV14" s="43"/>
      <c r="AVW14" s="43"/>
      <c r="AVX14" s="43"/>
      <c r="AVY14" s="43"/>
      <c r="AVZ14" s="43"/>
      <c r="AWA14" s="43"/>
      <c r="AWB14" s="43"/>
      <c r="AWC14" s="43"/>
      <c r="AWD14" s="43"/>
      <c r="AWE14" s="43"/>
      <c r="AWF14" s="43"/>
      <c r="AWG14" s="43"/>
      <c r="AWH14" s="43"/>
      <c r="AWI14" s="43"/>
      <c r="AWJ14" s="43"/>
      <c r="AWK14" s="43"/>
      <c r="AWL14" s="43"/>
      <c r="AWM14" s="43"/>
      <c r="AWN14" s="43"/>
      <c r="AWO14" s="43"/>
      <c r="AWP14" s="43"/>
      <c r="AWQ14" s="43"/>
      <c r="AWR14" s="43"/>
      <c r="AWS14" s="43"/>
      <c r="AWT14" s="43"/>
      <c r="AWU14" s="43"/>
      <c r="AWV14" s="43"/>
      <c r="AWW14" s="43"/>
      <c r="AWX14" s="43"/>
      <c r="AWY14" s="43"/>
      <c r="AWZ14" s="43"/>
      <c r="AXA14" s="43"/>
      <c r="AXB14" s="43"/>
      <c r="AXC14" s="43"/>
      <c r="AXD14" s="43"/>
      <c r="AXE14" s="43"/>
      <c r="AXF14" s="43"/>
      <c r="AXG14" s="43"/>
      <c r="AXH14" s="43"/>
      <c r="AXI14" s="43"/>
      <c r="AXJ14" s="43"/>
      <c r="AXK14" s="43"/>
      <c r="AXL14" s="43"/>
      <c r="AXM14" s="43"/>
      <c r="AXN14" s="43"/>
      <c r="AXO14" s="43"/>
      <c r="AXP14" s="43"/>
      <c r="AXQ14" s="43"/>
      <c r="AXR14" s="43"/>
      <c r="AXS14" s="43"/>
      <c r="AXT14" s="43"/>
      <c r="AXU14" s="43"/>
      <c r="AXV14" s="43"/>
      <c r="AXW14" s="43"/>
      <c r="AXX14" s="43"/>
      <c r="AXY14" s="43"/>
      <c r="AXZ14" s="43"/>
      <c r="AYA14" s="43"/>
      <c r="AYB14" s="43"/>
      <c r="AYC14" s="43"/>
      <c r="AYD14" s="43"/>
      <c r="AYE14" s="43"/>
      <c r="AYF14" s="43"/>
      <c r="AYG14" s="43"/>
      <c r="AYH14" s="43"/>
      <c r="AYI14" s="43"/>
      <c r="AYJ14" s="43"/>
      <c r="AYK14" s="43"/>
      <c r="AYL14" s="43"/>
      <c r="AYM14" s="43"/>
      <c r="AYN14" s="43"/>
      <c r="AYO14" s="43"/>
      <c r="AYP14" s="43"/>
      <c r="AYQ14" s="43"/>
      <c r="AYR14" s="43"/>
      <c r="AYS14" s="43"/>
      <c r="AYT14" s="43"/>
      <c r="AYU14" s="43"/>
      <c r="AYV14" s="43"/>
      <c r="AYW14" s="43"/>
      <c r="AYX14" s="43"/>
      <c r="AYY14" s="43"/>
      <c r="AYZ14" s="43"/>
      <c r="AZA14" s="43"/>
      <c r="AZB14" s="43"/>
      <c r="AZC14" s="43"/>
      <c r="AZD14" s="43"/>
      <c r="AZE14" s="43"/>
      <c r="AZF14" s="43"/>
      <c r="AZG14" s="43"/>
      <c r="AZH14" s="43"/>
      <c r="AZI14" s="43"/>
      <c r="AZJ14" s="43"/>
      <c r="AZK14" s="43"/>
      <c r="AZL14" s="43"/>
      <c r="AZM14" s="43"/>
      <c r="AZN14" s="43"/>
      <c r="AZO14" s="43"/>
      <c r="AZP14" s="43"/>
      <c r="AZQ14" s="43"/>
      <c r="AZR14" s="43"/>
      <c r="AZS14" s="43"/>
      <c r="AZT14" s="43"/>
      <c r="AZU14" s="43"/>
      <c r="AZV14" s="43"/>
      <c r="AZW14" s="43"/>
      <c r="AZX14" s="43"/>
      <c r="AZY14" s="43"/>
      <c r="AZZ14" s="43"/>
      <c r="BAA14" s="43"/>
      <c r="BAB14" s="43"/>
      <c r="BAC14" s="43"/>
      <c r="BAD14" s="43"/>
      <c r="BAE14" s="43"/>
      <c r="BAF14" s="43"/>
      <c r="BAG14" s="43"/>
      <c r="BAH14" s="43"/>
      <c r="BAI14" s="43"/>
      <c r="BAJ14" s="43"/>
      <c r="BAK14" s="43"/>
      <c r="BAL14" s="43"/>
      <c r="BAM14" s="43"/>
      <c r="BAN14" s="43"/>
      <c r="BAO14" s="43"/>
      <c r="BAP14" s="43"/>
      <c r="BAQ14" s="43"/>
      <c r="BAR14" s="43"/>
      <c r="BAS14" s="43"/>
      <c r="BAT14" s="43"/>
      <c r="BAU14" s="43"/>
      <c r="BAV14" s="43"/>
      <c r="BAW14" s="43"/>
      <c r="BAX14" s="43"/>
      <c r="BAY14" s="43"/>
      <c r="BAZ14" s="43"/>
      <c r="BBA14" s="43"/>
      <c r="BBB14" s="43"/>
      <c r="BBC14" s="43"/>
      <c r="BBD14" s="43"/>
      <c r="BBE14" s="43"/>
      <c r="BBF14" s="43"/>
      <c r="BBG14" s="43"/>
      <c r="BBH14" s="43"/>
      <c r="BBI14" s="43"/>
      <c r="BBJ14" s="43"/>
      <c r="BBK14" s="43"/>
      <c r="BBL14" s="43"/>
      <c r="BBM14" s="43"/>
      <c r="BBN14" s="43"/>
      <c r="BBO14" s="43"/>
      <c r="BBP14" s="43"/>
      <c r="BBQ14" s="43"/>
      <c r="BBR14" s="43"/>
      <c r="BBS14" s="43"/>
      <c r="BBT14" s="43"/>
      <c r="BBU14" s="43"/>
      <c r="BBV14" s="43"/>
      <c r="BBW14" s="43"/>
      <c r="BBX14" s="43"/>
      <c r="BBY14" s="43"/>
      <c r="BBZ14" s="43"/>
      <c r="BCA14" s="43"/>
      <c r="BCB14" s="43"/>
      <c r="BCC14" s="43"/>
      <c r="BCD14" s="43"/>
      <c r="BCE14" s="43"/>
      <c r="BCF14" s="43"/>
      <c r="BCG14" s="43"/>
      <c r="BCH14" s="43"/>
      <c r="BCI14" s="43"/>
      <c r="BCJ14" s="43"/>
      <c r="BCK14" s="43"/>
      <c r="BCL14" s="43"/>
      <c r="BCM14" s="43"/>
      <c r="BCN14" s="43"/>
      <c r="BCO14" s="43"/>
      <c r="BCP14" s="43"/>
      <c r="BCQ14" s="43"/>
      <c r="BCR14" s="43"/>
      <c r="BCS14" s="43"/>
      <c r="BCT14" s="43"/>
      <c r="BCU14" s="43"/>
      <c r="BCV14" s="43"/>
      <c r="BCW14" s="43"/>
      <c r="BCX14" s="43"/>
      <c r="BCY14" s="43"/>
      <c r="BCZ14" s="43"/>
      <c r="BDA14" s="43"/>
      <c r="BDB14" s="43"/>
      <c r="BDC14" s="43"/>
      <c r="BDD14" s="43"/>
      <c r="BDE14" s="43"/>
      <c r="BDF14" s="43"/>
      <c r="BDG14" s="43"/>
      <c r="BDH14" s="43"/>
      <c r="BDI14" s="43"/>
      <c r="BDJ14" s="43"/>
      <c r="BDK14" s="43"/>
      <c r="BDL14" s="43"/>
      <c r="BDM14" s="43"/>
      <c r="BDN14" s="43"/>
      <c r="BDO14" s="43"/>
      <c r="BDP14" s="43"/>
      <c r="BDQ14" s="43"/>
      <c r="BDR14" s="43"/>
      <c r="BDS14" s="43"/>
      <c r="BDT14" s="43"/>
      <c r="BDU14" s="43"/>
      <c r="BDV14" s="43"/>
      <c r="BDW14" s="43"/>
      <c r="BDX14" s="43"/>
      <c r="BDY14" s="43"/>
      <c r="BDZ14" s="43"/>
      <c r="BEA14" s="43"/>
      <c r="BEB14" s="43"/>
      <c r="BEC14" s="43"/>
      <c r="BED14" s="43"/>
      <c r="BEE14" s="43"/>
      <c r="BEF14" s="43"/>
      <c r="BEG14" s="43"/>
      <c r="BEH14" s="43"/>
      <c r="BEI14" s="43"/>
      <c r="BEJ14" s="43"/>
      <c r="BEK14" s="43"/>
      <c r="BEL14" s="43"/>
      <c r="BEM14" s="43"/>
      <c r="BEN14" s="43"/>
      <c r="BEO14" s="43"/>
      <c r="BEP14" s="43"/>
      <c r="BEQ14" s="43"/>
      <c r="BER14" s="43"/>
      <c r="BES14" s="43"/>
      <c r="BET14" s="43"/>
      <c r="BEU14" s="43"/>
      <c r="BEV14" s="43"/>
      <c r="BEW14" s="43"/>
      <c r="BEX14" s="43"/>
      <c r="BEY14" s="43"/>
      <c r="BEZ14" s="43"/>
      <c r="BFA14" s="43"/>
      <c r="BFB14" s="43"/>
      <c r="BFC14" s="43"/>
      <c r="BFD14" s="43"/>
      <c r="BFE14" s="43"/>
      <c r="BFF14" s="43"/>
      <c r="BFG14" s="43"/>
      <c r="BFH14" s="43"/>
      <c r="BFI14" s="43"/>
      <c r="BFJ14" s="43"/>
      <c r="BFK14" s="43"/>
      <c r="BFL14" s="43"/>
      <c r="BFM14" s="43"/>
      <c r="BFN14" s="43"/>
      <c r="BFO14" s="43"/>
      <c r="BFP14" s="43"/>
      <c r="BFQ14" s="43"/>
      <c r="BFR14" s="43"/>
      <c r="BFS14" s="43"/>
      <c r="BFT14" s="43"/>
      <c r="BFU14" s="43"/>
      <c r="BFV14" s="43"/>
      <c r="BFW14" s="43"/>
      <c r="BFX14" s="43"/>
      <c r="BFY14" s="43"/>
      <c r="BFZ14" s="43"/>
      <c r="BGA14" s="43"/>
      <c r="BGB14" s="43"/>
      <c r="BGC14" s="43"/>
      <c r="BGD14" s="43"/>
      <c r="BGE14" s="43"/>
      <c r="BGF14" s="43"/>
      <c r="BGG14" s="43"/>
      <c r="BGH14" s="43"/>
      <c r="BGI14" s="43"/>
      <c r="BGJ14" s="43"/>
      <c r="BGK14" s="43"/>
      <c r="BGL14" s="43"/>
      <c r="BGM14" s="43"/>
      <c r="BGN14" s="43"/>
      <c r="BGO14" s="43"/>
      <c r="BGP14" s="43"/>
      <c r="BGQ14" s="43"/>
      <c r="BGR14" s="43"/>
      <c r="BGS14" s="43"/>
      <c r="BGT14" s="43"/>
      <c r="BGU14" s="43"/>
      <c r="BGV14" s="43"/>
      <c r="BGW14" s="43"/>
      <c r="BGX14" s="43"/>
      <c r="BGY14" s="43"/>
      <c r="BGZ14" s="43"/>
      <c r="BHA14" s="43"/>
      <c r="BHB14" s="43"/>
      <c r="BHC14" s="43"/>
      <c r="BHD14" s="43"/>
      <c r="BHE14" s="43"/>
      <c r="BHF14" s="43"/>
      <c r="BHG14" s="43"/>
      <c r="BHH14" s="43"/>
      <c r="BHI14" s="43"/>
      <c r="BHJ14" s="43"/>
      <c r="BHK14" s="43"/>
      <c r="BHL14" s="43"/>
      <c r="BHM14" s="43"/>
      <c r="BHN14" s="43"/>
      <c r="BHO14" s="43"/>
      <c r="BHP14" s="43"/>
      <c r="BHQ14" s="43"/>
      <c r="BHR14" s="43"/>
      <c r="BHS14" s="43"/>
      <c r="BHT14" s="43"/>
      <c r="BHU14" s="43"/>
      <c r="BHV14" s="43"/>
      <c r="BHW14" s="43"/>
      <c r="BHX14" s="43"/>
      <c r="BHY14" s="43"/>
      <c r="BHZ14" s="43"/>
      <c r="BIA14" s="43"/>
      <c r="BIB14" s="43"/>
      <c r="BIC14" s="43"/>
      <c r="BID14" s="43"/>
      <c r="BIE14" s="43"/>
      <c r="BIF14" s="43"/>
      <c r="BIG14" s="43"/>
      <c r="BIH14" s="43"/>
      <c r="BII14" s="43"/>
      <c r="BIJ14" s="43"/>
      <c r="BIK14" s="43"/>
      <c r="BIL14" s="43"/>
      <c r="BIM14" s="43"/>
      <c r="BIN14" s="43"/>
      <c r="BIO14" s="43"/>
      <c r="BIP14" s="43"/>
      <c r="BIQ14" s="43"/>
      <c r="BIR14" s="43"/>
      <c r="BIS14" s="43"/>
      <c r="BIT14" s="43"/>
      <c r="BIU14" s="43"/>
      <c r="BIV14" s="43"/>
      <c r="BIW14" s="43"/>
      <c r="BIX14" s="43"/>
      <c r="BIY14" s="43"/>
      <c r="BIZ14" s="43"/>
      <c r="BJA14" s="43"/>
      <c r="BJB14" s="43"/>
      <c r="BJC14" s="43"/>
      <c r="BJD14" s="43"/>
      <c r="BJE14" s="43"/>
      <c r="BJF14" s="43"/>
      <c r="BJG14" s="43"/>
      <c r="BJH14" s="43"/>
      <c r="BJI14" s="43"/>
      <c r="BJJ14" s="43"/>
      <c r="BJK14" s="43"/>
      <c r="BJL14" s="43"/>
      <c r="BJM14" s="43"/>
      <c r="BJN14" s="43"/>
      <c r="BJO14" s="43"/>
      <c r="BJP14" s="43"/>
      <c r="BJQ14" s="43"/>
      <c r="BJR14" s="43"/>
      <c r="BJS14" s="43"/>
      <c r="BJT14" s="43"/>
      <c r="BJU14" s="43"/>
      <c r="BJV14" s="43"/>
      <c r="BJW14" s="43"/>
      <c r="BJX14" s="43"/>
      <c r="BJY14" s="43"/>
      <c r="BJZ14" s="43"/>
      <c r="BKA14" s="43"/>
      <c r="BKB14" s="43"/>
      <c r="BKC14" s="43"/>
      <c r="BKD14" s="43"/>
      <c r="BKE14" s="43"/>
      <c r="BKF14" s="43"/>
      <c r="BKG14" s="43"/>
      <c r="BKH14" s="43"/>
      <c r="BKI14" s="43"/>
      <c r="BKJ14" s="43"/>
      <c r="BKK14" s="43"/>
      <c r="BKL14" s="43"/>
      <c r="BKM14" s="43"/>
      <c r="BKN14" s="43"/>
      <c r="BKO14" s="43"/>
      <c r="BKP14" s="43"/>
      <c r="BKQ14" s="43"/>
      <c r="BKR14" s="43"/>
      <c r="BKS14" s="43"/>
      <c r="BKT14" s="43"/>
      <c r="BKU14" s="43"/>
      <c r="BKV14" s="43"/>
      <c r="BKW14" s="43"/>
      <c r="BKX14" s="43"/>
      <c r="BKY14" s="43"/>
      <c r="BKZ14" s="43"/>
      <c r="BLA14" s="43"/>
      <c r="BLB14" s="43"/>
      <c r="BLC14" s="43"/>
      <c r="BLD14" s="43"/>
      <c r="BLE14" s="43"/>
      <c r="BLF14" s="43"/>
      <c r="BLG14" s="43"/>
      <c r="BLH14" s="43"/>
      <c r="BLI14" s="43"/>
      <c r="BLJ14" s="43"/>
      <c r="BLK14" s="43"/>
      <c r="BLL14" s="43"/>
      <c r="BLM14" s="43"/>
      <c r="BLN14" s="43"/>
      <c r="BLO14" s="43"/>
      <c r="BLP14" s="43"/>
      <c r="BLQ14" s="43"/>
      <c r="BLR14" s="43"/>
      <c r="BLS14" s="43"/>
      <c r="BLT14" s="43"/>
      <c r="BLU14" s="43"/>
      <c r="BLV14" s="43"/>
      <c r="BLW14" s="43"/>
      <c r="BLX14" s="43"/>
      <c r="BLY14" s="43"/>
      <c r="BLZ14" s="43"/>
      <c r="BMA14" s="43"/>
      <c r="BMB14" s="43"/>
      <c r="BMC14" s="43"/>
      <c r="BMD14" s="43"/>
      <c r="BME14" s="43"/>
      <c r="BMF14" s="43"/>
      <c r="BMG14" s="43"/>
      <c r="BMH14" s="43"/>
      <c r="BMI14" s="43"/>
      <c r="BMJ14" s="43"/>
      <c r="BMK14" s="43"/>
      <c r="BML14" s="43"/>
      <c r="BMM14" s="43"/>
      <c r="BMN14" s="43"/>
      <c r="BMO14" s="43"/>
      <c r="BMP14" s="43"/>
      <c r="BMQ14" s="43"/>
      <c r="BMR14" s="43"/>
      <c r="BMS14" s="43"/>
      <c r="BMT14" s="43"/>
      <c r="BMU14" s="43"/>
      <c r="BMV14" s="43"/>
      <c r="BMW14" s="43"/>
      <c r="BMX14" s="43"/>
      <c r="BMY14" s="43"/>
      <c r="BMZ14" s="43"/>
      <c r="BNA14" s="43"/>
      <c r="BNB14" s="43"/>
      <c r="BNC14" s="43"/>
      <c r="BND14" s="43"/>
      <c r="BNE14" s="43"/>
      <c r="BNF14" s="43"/>
      <c r="BNG14" s="43"/>
      <c r="BNH14" s="43"/>
      <c r="BNI14" s="43"/>
      <c r="BNJ14" s="43"/>
      <c r="BNK14" s="43"/>
      <c r="BNL14" s="43"/>
      <c r="BNM14" s="43"/>
      <c r="BNN14" s="43"/>
      <c r="BNO14" s="43"/>
      <c r="BNP14" s="43"/>
      <c r="BNQ14" s="43"/>
      <c r="BNR14" s="43"/>
      <c r="BNS14" s="43"/>
      <c r="BNT14" s="43"/>
      <c r="BNU14" s="43"/>
      <c r="BNV14" s="43"/>
      <c r="BNW14" s="43"/>
      <c r="BNX14" s="43"/>
      <c r="BNY14" s="43"/>
      <c r="BNZ14" s="43"/>
      <c r="BOA14" s="43"/>
      <c r="BOB14" s="43"/>
      <c r="BOC14" s="43"/>
      <c r="BOD14" s="43"/>
      <c r="BOE14" s="43"/>
      <c r="BOF14" s="43"/>
      <c r="BOG14" s="43"/>
      <c r="BOH14" s="43"/>
      <c r="BOI14" s="43"/>
      <c r="BOJ14" s="43"/>
      <c r="BOK14" s="43"/>
      <c r="BOL14" s="43"/>
      <c r="BOM14" s="43"/>
      <c r="BON14" s="43"/>
      <c r="BOO14" s="43"/>
      <c r="BOP14" s="43"/>
      <c r="BOQ14" s="43"/>
      <c r="BOR14" s="43"/>
      <c r="BOS14" s="43"/>
      <c r="BOT14" s="43"/>
      <c r="BOU14" s="43"/>
      <c r="BOV14" s="43"/>
      <c r="BOW14" s="43"/>
      <c r="BOX14" s="43"/>
      <c r="BOY14" s="43"/>
      <c r="BOZ14" s="43"/>
      <c r="BPA14" s="43"/>
      <c r="BPB14" s="43"/>
      <c r="BPC14" s="43"/>
      <c r="BPD14" s="43"/>
      <c r="BPE14" s="43"/>
      <c r="BPF14" s="43"/>
      <c r="BPG14" s="43"/>
      <c r="BPH14" s="43"/>
      <c r="BPI14" s="43"/>
      <c r="BPJ14" s="43"/>
      <c r="BPK14" s="43"/>
      <c r="BPL14" s="43"/>
      <c r="BPM14" s="43"/>
      <c r="BPN14" s="43"/>
      <c r="BPO14" s="43"/>
      <c r="BPP14" s="43"/>
      <c r="BPQ14" s="43"/>
      <c r="BPR14" s="43"/>
      <c r="BPS14" s="43"/>
      <c r="BPT14" s="43"/>
      <c r="BPU14" s="43"/>
      <c r="BPV14" s="43"/>
      <c r="BPW14" s="43"/>
      <c r="BPX14" s="43"/>
      <c r="BPY14" s="43"/>
      <c r="BPZ14" s="43"/>
      <c r="BQA14" s="43"/>
      <c r="BQB14" s="43"/>
      <c r="BQC14" s="43"/>
      <c r="BQD14" s="43"/>
      <c r="BQE14" s="43"/>
      <c r="BQF14" s="43"/>
      <c r="BQG14" s="43"/>
      <c r="BQH14" s="43"/>
      <c r="BQI14" s="43"/>
      <c r="BQJ14" s="43"/>
      <c r="BQK14" s="43"/>
      <c r="BQL14" s="43"/>
      <c r="BQM14" s="43"/>
      <c r="BQN14" s="43"/>
      <c r="BQO14" s="43"/>
      <c r="BQP14" s="43"/>
      <c r="BQQ14" s="43"/>
      <c r="BQR14" s="43"/>
      <c r="BQS14" s="43"/>
      <c r="BQT14" s="43"/>
      <c r="BQU14" s="43"/>
      <c r="BQV14" s="43"/>
      <c r="BQW14" s="43"/>
      <c r="BQX14" s="43"/>
      <c r="BQY14" s="43"/>
      <c r="BQZ14" s="43"/>
      <c r="BRA14" s="43"/>
      <c r="BRB14" s="43"/>
      <c r="BRC14" s="43"/>
      <c r="BRD14" s="43"/>
      <c r="BRE14" s="43"/>
      <c r="BRF14" s="43"/>
      <c r="BRG14" s="43"/>
      <c r="BRH14" s="43"/>
      <c r="BRI14" s="43"/>
      <c r="BRJ14" s="43"/>
      <c r="BRK14" s="43"/>
      <c r="BRL14" s="43"/>
      <c r="BRM14" s="43"/>
      <c r="BRN14" s="43"/>
      <c r="BRO14" s="43"/>
      <c r="BRP14" s="43"/>
      <c r="BRQ14" s="43"/>
      <c r="BRR14" s="43"/>
      <c r="BRS14" s="43"/>
      <c r="BRT14" s="43"/>
      <c r="BRU14" s="43"/>
      <c r="BRV14" s="43"/>
      <c r="BRW14" s="43"/>
      <c r="BRX14" s="43"/>
      <c r="BRY14" s="43"/>
      <c r="BRZ14" s="43"/>
      <c r="BSA14" s="43"/>
      <c r="BSB14" s="43"/>
      <c r="BSC14" s="43"/>
      <c r="BSD14" s="43"/>
      <c r="BSE14" s="43"/>
      <c r="BSF14" s="43"/>
      <c r="BSG14" s="43"/>
      <c r="BSH14" s="43"/>
      <c r="BSI14" s="43"/>
      <c r="BSJ14" s="43"/>
      <c r="BSK14" s="43"/>
      <c r="BSL14" s="43"/>
      <c r="BSM14" s="43"/>
      <c r="BSN14" s="43"/>
      <c r="BSO14" s="43"/>
      <c r="BSP14" s="43"/>
      <c r="BSQ14" s="43"/>
      <c r="BSR14" s="43"/>
      <c r="BSS14" s="43"/>
      <c r="BST14" s="43"/>
      <c r="BSU14" s="43"/>
      <c r="BSV14" s="43"/>
      <c r="BSW14" s="43"/>
      <c r="BSX14" s="43"/>
      <c r="BSY14" s="43"/>
      <c r="BSZ14" s="43"/>
      <c r="BTA14" s="43"/>
      <c r="BTB14" s="43"/>
      <c r="BTC14" s="43"/>
      <c r="BTD14" s="43"/>
      <c r="BTE14" s="43"/>
      <c r="BTF14" s="43"/>
      <c r="BTG14" s="43"/>
      <c r="BTH14" s="43"/>
      <c r="BTI14" s="43"/>
      <c r="BTJ14" s="43"/>
      <c r="BTK14" s="43"/>
      <c r="BTL14" s="43"/>
      <c r="BTM14" s="43"/>
      <c r="BTN14" s="43"/>
      <c r="BTO14" s="43"/>
      <c r="BTP14" s="43"/>
      <c r="BTQ14" s="43"/>
      <c r="BTR14" s="43"/>
      <c r="BTS14" s="43"/>
      <c r="BTT14" s="43"/>
      <c r="BTU14" s="43"/>
      <c r="BTV14" s="43"/>
      <c r="BTW14" s="43"/>
      <c r="BTX14" s="43"/>
      <c r="BTY14" s="43"/>
      <c r="BTZ14" s="43"/>
      <c r="BUA14" s="43"/>
      <c r="BUB14" s="43"/>
      <c r="BUC14" s="43"/>
      <c r="BUD14" s="43"/>
      <c r="BUE14" s="43"/>
      <c r="BUF14" s="43"/>
      <c r="BUG14" s="43"/>
      <c r="BUH14" s="43"/>
      <c r="BUI14" s="43"/>
      <c r="BUJ14" s="43"/>
      <c r="BUK14" s="43"/>
      <c r="BUL14" s="43"/>
      <c r="BUM14" s="43"/>
      <c r="BUN14" s="43"/>
      <c r="BUO14" s="43"/>
      <c r="BUP14" s="43"/>
      <c r="BUQ14" s="43"/>
      <c r="BUR14" s="43"/>
      <c r="BUS14" s="43"/>
      <c r="BUT14" s="43"/>
      <c r="BUU14" s="43"/>
      <c r="BUV14" s="43"/>
      <c r="BUW14" s="43"/>
      <c r="BUX14" s="43"/>
      <c r="BUY14" s="43"/>
      <c r="BUZ14" s="43"/>
      <c r="BVA14" s="43"/>
      <c r="BVB14" s="43"/>
      <c r="BVC14" s="43"/>
      <c r="BVD14" s="43"/>
      <c r="BVE14" s="43"/>
      <c r="BVF14" s="43"/>
      <c r="BVG14" s="43"/>
      <c r="BVH14" s="43"/>
      <c r="BVI14" s="43"/>
      <c r="BVJ14" s="43"/>
      <c r="BVK14" s="43"/>
      <c r="BVL14" s="43"/>
      <c r="BVM14" s="43"/>
      <c r="BVN14" s="43"/>
      <c r="BVO14" s="43"/>
      <c r="BVP14" s="43"/>
      <c r="BVQ14" s="43"/>
      <c r="BVR14" s="43"/>
      <c r="BVS14" s="43"/>
      <c r="BVT14" s="43"/>
      <c r="BVU14" s="43"/>
      <c r="BVV14" s="43"/>
      <c r="BVW14" s="43"/>
      <c r="BVX14" s="43"/>
      <c r="BVY14" s="43"/>
      <c r="BVZ14" s="43"/>
      <c r="BWA14" s="43"/>
      <c r="BWB14" s="43"/>
      <c r="BWC14" s="43"/>
      <c r="BWD14" s="43"/>
      <c r="BWE14" s="43"/>
      <c r="BWF14" s="43"/>
      <c r="BWG14" s="43"/>
      <c r="BWH14" s="43"/>
      <c r="BWI14" s="43"/>
      <c r="BWJ14" s="43"/>
      <c r="BWK14" s="43"/>
      <c r="BWL14" s="43"/>
      <c r="BWM14" s="43"/>
      <c r="BWN14" s="43"/>
      <c r="BWO14" s="43"/>
      <c r="BWP14" s="43"/>
      <c r="BWQ14" s="43"/>
      <c r="BWR14" s="43"/>
      <c r="BWS14" s="43"/>
      <c r="BWT14" s="43"/>
      <c r="BWU14" s="43"/>
      <c r="BWV14" s="43"/>
      <c r="BWW14" s="43"/>
      <c r="BWX14" s="43"/>
      <c r="BWY14" s="43"/>
      <c r="BWZ14" s="43"/>
      <c r="BXA14" s="43"/>
      <c r="BXB14" s="43"/>
      <c r="BXC14" s="43"/>
      <c r="BXD14" s="43"/>
      <c r="BXE14" s="43"/>
      <c r="BXF14" s="43"/>
      <c r="BXG14" s="43"/>
      <c r="BXH14" s="43"/>
      <c r="BXI14" s="43"/>
      <c r="BXJ14" s="43"/>
      <c r="BXK14" s="43"/>
      <c r="BXL14" s="43"/>
      <c r="BXM14" s="43"/>
      <c r="BXN14" s="43"/>
      <c r="BXO14" s="43"/>
      <c r="BXP14" s="43"/>
      <c r="BXQ14" s="43"/>
      <c r="BXR14" s="43"/>
      <c r="BXS14" s="43"/>
      <c r="BXT14" s="43"/>
      <c r="BXU14" s="43"/>
      <c r="BXV14" s="43"/>
      <c r="BXW14" s="43"/>
      <c r="BXX14" s="43"/>
      <c r="BXY14" s="43"/>
      <c r="BXZ14" s="43"/>
      <c r="BYA14" s="43"/>
      <c r="BYB14" s="43"/>
      <c r="BYC14" s="43"/>
      <c r="BYD14" s="43"/>
      <c r="BYE14" s="43"/>
      <c r="BYF14" s="43"/>
      <c r="BYG14" s="43"/>
      <c r="BYH14" s="43"/>
      <c r="BYI14" s="43"/>
      <c r="BYJ14" s="43"/>
      <c r="BYK14" s="43"/>
      <c r="BYL14" s="43"/>
      <c r="BYM14" s="43"/>
      <c r="BYN14" s="43"/>
      <c r="BYO14" s="43"/>
      <c r="BYP14" s="43"/>
      <c r="BYQ14" s="43"/>
      <c r="BYR14" s="43"/>
      <c r="BYS14" s="43"/>
      <c r="BYT14" s="43"/>
      <c r="BYU14" s="43"/>
      <c r="BYV14" s="43"/>
      <c r="BYW14" s="43"/>
      <c r="BYX14" s="43"/>
      <c r="BYY14" s="43"/>
      <c r="BYZ14" s="43"/>
      <c r="BZA14" s="43"/>
      <c r="BZB14" s="43"/>
      <c r="BZC14" s="43"/>
      <c r="BZD14" s="43"/>
      <c r="BZE14" s="43"/>
      <c r="BZF14" s="43"/>
      <c r="BZG14" s="43"/>
      <c r="BZH14" s="43"/>
      <c r="BZI14" s="43"/>
      <c r="BZJ14" s="43"/>
      <c r="BZK14" s="43"/>
      <c r="BZL14" s="43"/>
      <c r="BZM14" s="43"/>
      <c r="BZN14" s="43"/>
      <c r="BZO14" s="43"/>
      <c r="BZP14" s="43"/>
      <c r="BZQ14" s="43"/>
      <c r="BZR14" s="43"/>
      <c r="BZS14" s="43"/>
      <c r="BZT14" s="43"/>
      <c r="BZU14" s="43"/>
      <c r="BZV14" s="43"/>
      <c r="BZW14" s="43"/>
      <c r="BZX14" s="43"/>
      <c r="BZY14" s="43"/>
      <c r="BZZ14" s="43"/>
      <c r="CAA14" s="43"/>
      <c r="CAB14" s="43"/>
      <c r="CAC14" s="43"/>
      <c r="CAD14" s="43"/>
      <c r="CAE14" s="43"/>
      <c r="CAF14" s="43"/>
      <c r="CAG14" s="43"/>
      <c r="CAH14" s="43"/>
      <c r="CAI14" s="43"/>
      <c r="CAJ14" s="43"/>
      <c r="CAK14" s="43"/>
      <c r="CAL14" s="43"/>
      <c r="CAM14" s="43"/>
      <c r="CAN14" s="43"/>
      <c r="CAO14" s="43"/>
      <c r="CAP14" s="43"/>
      <c r="CAQ14" s="43"/>
      <c r="CAR14" s="43"/>
      <c r="CAS14" s="43"/>
      <c r="CAT14" s="43"/>
      <c r="CAU14" s="43"/>
      <c r="CAV14" s="43"/>
      <c r="CAW14" s="43"/>
      <c r="CAX14" s="43"/>
      <c r="CAY14" s="43"/>
      <c r="CAZ14" s="43"/>
      <c r="CBA14" s="43"/>
      <c r="CBB14" s="43"/>
      <c r="CBC14" s="43"/>
      <c r="CBD14" s="43"/>
      <c r="CBE14" s="43"/>
      <c r="CBF14" s="43"/>
      <c r="CBG14" s="43"/>
      <c r="CBH14" s="43"/>
      <c r="CBI14" s="43"/>
      <c r="CBJ14" s="43"/>
      <c r="CBK14" s="43"/>
      <c r="CBL14" s="43"/>
      <c r="CBM14" s="43"/>
      <c r="CBN14" s="43"/>
      <c r="CBO14" s="43"/>
      <c r="CBP14" s="43"/>
      <c r="CBQ14" s="43"/>
      <c r="CBR14" s="43"/>
      <c r="CBS14" s="43"/>
      <c r="CBT14" s="43"/>
      <c r="CBU14" s="43"/>
      <c r="CBV14" s="43"/>
      <c r="CBW14" s="43"/>
      <c r="CBX14" s="43"/>
      <c r="CBY14" s="43"/>
      <c r="CBZ14" s="43"/>
      <c r="CCA14" s="43"/>
      <c r="CCB14" s="43"/>
      <c r="CCC14" s="43"/>
      <c r="CCD14" s="43"/>
      <c r="CCE14" s="43"/>
      <c r="CCF14" s="43"/>
      <c r="CCG14" s="43"/>
      <c r="CCH14" s="43"/>
      <c r="CCI14" s="43"/>
      <c r="CCJ14" s="43"/>
      <c r="CCK14" s="43"/>
      <c r="CCL14" s="43"/>
      <c r="CCM14" s="43"/>
      <c r="CCN14" s="43"/>
      <c r="CCO14" s="43"/>
      <c r="CCP14" s="43"/>
      <c r="CCQ14" s="43"/>
      <c r="CCR14" s="43"/>
      <c r="CCS14" s="43"/>
      <c r="CCT14" s="43"/>
      <c r="CCU14" s="43"/>
      <c r="CCV14" s="43"/>
      <c r="CCW14" s="43"/>
      <c r="CCX14" s="43"/>
      <c r="CCY14" s="43"/>
      <c r="CCZ14" s="43"/>
      <c r="CDA14" s="43"/>
      <c r="CDB14" s="43"/>
      <c r="CDC14" s="43"/>
      <c r="CDD14" s="43"/>
      <c r="CDE14" s="43"/>
      <c r="CDF14" s="43"/>
      <c r="CDG14" s="43"/>
      <c r="CDH14" s="43"/>
      <c r="CDI14" s="43"/>
      <c r="CDJ14" s="43"/>
      <c r="CDK14" s="43"/>
      <c r="CDL14" s="43"/>
      <c r="CDM14" s="43"/>
      <c r="CDN14" s="43"/>
      <c r="CDO14" s="43"/>
      <c r="CDP14" s="43"/>
      <c r="CDQ14" s="43"/>
      <c r="CDR14" s="43"/>
      <c r="CDS14" s="43"/>
      <c r="CDT14" s="43"/>
      <c r="CDU14" s="43"/>
      <c r="CDV14" s="43"/>
      <c r="CDW14" s="43"/>
      <c r="CDX14" s="43"/>
      <c r="CDY14" s="43"/>
      <c r="CDZ14" s="43"/>
      <c r="CEA14" s="43"/>
      <c r="CEB14" s="43"/>
      <c r="CEC14" s="43"/>
      <c r="CED14" s="43"/>
      <c r="CEE14" s="43"/>
      <c r="CEF14" s="43"/>
      <c r="CEG14" s="43"/>
      <c r="CEH14" s="43"/>
      <c r="CEI14" s="43"/>
      <c r="CEJ14" s="43"/>
      <c r="CEK14" s="43"/>
      <c r="CEL14" s="43"/>
      <c r="CEM14" s="43"/>
      <c r="CEN14" s="43"/>
      <c r="CEO14" s="43"/>
      <c r="CEP14" s="43"/>
      <c r="CEQ14" s="43"/>
      <c r="CER14" s="43"/>
      <c r="CES14" s="43"/>
      <c r="CET14" s="43"/>
      <c r="CEU14" s="43"/>
      <c r="CEV14" s="43"/>
      <c r="CEW14" s="43"/>
      <c r="CEX14" s="43"/>
      <c r="CEY14" s="43"/>
      <c r="CEZ14" s="43"/>
      <c r="CFA14" s="43"/>
      <c r="CFB14" s="43"/>
      <c r="CFC14" s="43"/>
      <c r="CFD14" s="43"/>
      <c r="CFE14" s="43"/>
      <c r="CFF14" s="43"/>
      <c r="CFG14" s="43"/>
      <c r="CFH14" s="43"/>
      <c r="CFI14" s="43"/>
      <c r="CFJ14" s="43"/>
      <c r="CFK14" s="43"/>
      <c r="CFL14" s="43"/>
      <c r="CFM14" s="43"/>
      <c r="CFN14" s="43"/>
      <c r="CFO14" s="43"/>
      <c r="CFP14" s="43"/>
      <c r="CFQ14" s="43"/>
      <c r="CFR14" s="43"/>
      <c r="CFS14" s="43"/>
      <c r="CFT14" s="43"/>
      <c r="CFU14" s="43"/>
      <c r="CFV14" s="43"/>
      <c r="CFW14" s="43"/>
      <c r="CFX14" s="43"/>
      <c r="CFY14" s="43"/>
      <c r="CFZ14" s="43"/>
      <c r="CGA14" s="43"/>
      <c r="CGB14" s="43"/>
      <c r="CGC14" s="43"/>
      <c r="CGD14" s="43"/>
      <c r="CGE14" s="43"/>
      <c r="CGF14" s="43"/>
      <c r="CGG14" s="43"/>
      <c r="CGH14" s="43"/>
      <c r="CGI14" s="43"/>
      <c r="CGJ14" s="43"/>
      <c r="CGK14" s="43"/>
      <c r="CGL14" s="43"/>
      <c r="CGM14" s="43"/>
      <c r="CGN14" s="43"/>
      <c r="CGO14" s="43"/>
      <c r="CGP14" s="43"/>
      <c r="CGQ14" s="43"/>
      <c r="CGR14" s="43"/>
      <c r="CGS14" s="43"/>
      <c r="CGT14" s="43"/>
      <c r="CGU14" s="43"/>
      <c r="CGV14" s="43"/>
      <c r="CGW14" s="43"/>
      <c r="CGX14" s="43"/>
      <c r="CGY14" s="43"/>
      <c r="CGZ14" s="43"/>
      <c r="CHA14" s="43"/>
      <c r="CHB14" s="43"/>
      <c r="CHC14" s="43"/>
      <c r="CHD14" s="43"/>
      <c r="CHE14" s="43"/>
      <c r="CHF14" s="43"/>
      <c r="CHG14" s="43"/>
      <c r="CHH14" s="43"/>
      <c r="CHI14" s="43"/>
      <c r="CHJ14" s="43"/>
      <c r="CHK14" s="43"/>
      <c r="CHL14" s="43"/>
      <c r="CHM14" s="43"/>
      <c r="CHN14" s="43"/>
      <c r="CHO14" s="43"/>
      <c r="CHP14" s="43"/>
      <c r="CHQ14" s="43"/>
      <c r="CHR14" s="43"/>
      <c r="CHS14" s="43"/>
      <c r="CHT14" s="43"/>
      <c r="CHU14" s="43"/>
      <c r="CHV14" s="43"/>
      <c r="CHW14" s="43"/>
      <c r="CHX14" s="43"/>
      <c r="CHY14" s="43"/>
      <c r="CHZ14" s="43"/>
      <c r="CIA14" s="43"/>
      <c r="CIB14" s="43"/>
      <c r="CIC14" s="43"/>
      <c r="CID14" s="43"/>
      <c r="CIE14" s="43"/>
      <c r="CIF14" s="43"/>
      <c r="CIG14" s="43"/>
      <c r="CIH14" s="43"/>
      <c r="CII14" s="43"/>
      <c r="CIJ14" s="43"/>
      <c r="CIK14" s="43"/>
      <c r="CIL14" s="43"/>
      <c r="CIM14" s="43"/>
      <c r="CIN14" s="43"/>
      <c r="CIO14" s="43"/>
      <c r="CIP14" s="43"/>
      <c r="CIQ14" s="43"/>
      <c r="CIR14" s="43"/>
      <c r="CIS14" s="43"/>
      <c r="CIT14" s="43"/>
      <c r="CIU14" s="43"/>
      <c r="CIV14" s="43"/>
      <c r="CIW14" s="43"/>
      <c r="CIX14" s="43"/>
      <c r="CIY14" s="43"/>
      <c r="CIZ14" s="43"/>
      <c r="CJA14" s="43"/>
      <c r="CJB14" s="43"/>
      <c r="CJC14" s="43"/>
      <c r="CJD14" s="43"/>
      <c r="CJE14" s="43"/>
      <c r="CJF14" s="43"/>
      <c r="CJG14" s="43"/>
      <c r="CJH14" s="43"/>
      <c r="CJI14" s="43"/>
      <c r="CJJ14" s="43"/>
      <c r="CJK14" s="43"/>
      <c r="CJL14" s="43"/>
      <c r="CJM14" s="43"/>
      <c r="CJN14" s="43"/>
      <c r="CJO14" s="43"/>
      <c r="CJP14" s="43"/>
      <c r="CJQ14" s="43"/>
      <c r="CJR14" s="43"/>
      <c r="CJS14" s="43"/>
      <c r="CJT14" s="43"/>
      <c r="CJU14" s="43"/>
      <c r="CJV14" s="43"/>
      <c r="CJW14" s="43"/>
      <c r="CJX14" s="43"/>
      <c r="CJY14" s="43"/>
      <c r="CJZ14" s="43"/>
      <c r="CKA14" s="43"/>
      <c r="CKB14" s="43"/>
      <c r="CKC14" s="43"/>
      <c r="CKD14" s="43"/>
      <c r="CKE14" s="43"/>
      <c r="CKF14" s="43"/>
      <c r="CKG14" s="43"/>
      <c r="CKH14" s="43"/>
      <c r="CKI14" s="43"/>
      <c r="CKJ14" s="43"/>
      <c r="CKK14" s="43"/>
      <c r="CKL14" s="43"/>
      <c r="CKM14" s="43"/>
      <c r="CKN14" s="43"/>
      <c r="CKO14" s="43"/>
      <c r="CKP14" s="43"/>
      <c r="CKQ14" s="43"/>
      <c r="CKR14" s="43"/>
      <c r="CKS14" s="43"/>
      <c r="CKT14" s="43"/>
      <c r="CKU14" s="43"/>
      <c r="CKV14" s="43"/>
      <c r="CKW14" s="43"/>
      <c r="CKX14" s="43"/>
      <c r="CKY14" s="43"/>
      <c r="CKZ14" s="43"/>
      <c r="CLA14" s="43"/>
      <c r="CLB14" s="43"/>
      <c r="CLC14" s="43"/>
      <c r="CLD14" s="43"/>
      <c r="CLE14" s="43"/>
      <c r="CLF14" s="43"/>
      <c r="CLG14" s="43"/>
      <c r="CLH14" s="43"/>
      <c r="CLI14" s="43"/>
      <c r="CLJ14" s="43"/>
      <c r="CLK14" s="43"/>
      <c r="CLL14" s="43"/>
      <c r="CLM14" s="43"/>
      <c r="CLN14" s="43"/>
      <c r="CLO14" s="43"/>
      <c r="CLP14" s="43"/>
      <c r="CLQ14" s="43"/>
      <c r="CLR14" s="43"/>
      <c r="CLS14" s="43"/>
      <c r="CLT14" s="43"/>
      <c r="CLU14" s="43"/>
      <c r="CLV14" s="43"/>
      <c r="CLW14" s="43"/>
      <c r="CLX14" s="43"/>
      <c r="CLY14" s="43"/>
      <c r="CLZ14" s="43"/>
      <c r="CMA14" s="43"/>
      <c r="CMB14" s="43"/>
      <c r="CMC14" s="43"/>
      <c r="CMD14" s="43"/>
      <c r="CME14" s="43"/>
      <c r="CMF14" s="43"/>
      <c r="CMG14" s="43"/>
      <c r="CMH14" s="43"/>
      <c r="CMI14" s="43"/>
      <c r="CMJ14" s="43"/>
      <c r="CMK14" s="43"/>
      <c r="CML14" s="43"/>
      <c r="CMM14" s="43"/>
      <c r="CMN14" s="43"/>
      <c r="CMO14" s="43"/>
      <c r="CMP14" s="43"/>
      <c r="CMQ14" s="43"/>
      <c r="CMR14" s="43"/>
      <c r="CMS14" s="43"/>
      <c r="CMT14" s="43"/>
      <c r="CMU14" s="43"/>
      <c r="CMV14" s="43"/>
      <c r="CMW14" s="43"/>
      <c r="CMX14" s="43"/>
      <c r="CMY14" s="43"/>
      <c r="CMZ14" s="43"/>
      <c r="CNA14" s="43"/>
      <c r="CNB14" s="43"/>
      <c r="CNC14" s="43"/>
      <c r="CND14" s="43"/>
      <c r="CNE14" s="43"/>
      <c r="CNF14" s="43"/>
      <c r="CNG14" s="43"/>
      <c r="CNH14" s="43"/>
      <c r="CNI14" s="43"/>
      <c r="CNJ14" s="43"/>
      <c r="CNK14" s="43"/>
      <c r="CNL14" s="43"/>
      <c r="CNM14" s="43"/>
      <c r="CNN14" s="43"/>
      <c r="CNO14" s="43"/>
      <c r="CNP14" s="43"/>
      <c r="CNQ14" s="43"/>
      <c r="CNR14" s="43"/>
      <c r="CNS14" s="43"/>
      <c r="CNT14" s="43"/>
      <c r="CNU14" s="43"/>
      <c r="CNV14" s="43"/>
      <c r="CNW14" s="43"/>
      <c r="CNX14" s="43"/>
      <c r="CNY14" s="43"/>
      <c r="CNZ14" s="43"/>
      <c r="COA14" s="43"/>
      <c r="COB14" s="43"/>
      <c r="COC14" s="43"/>
      <c r="COD14" s="43"/>
      <c r="COE14" s="43"/>
      <c r="COF14" s="43"/>
      <c r="COG14" s="43"/>
      <c r="COH14" s="43"/>
      <c r="COI14" s="43"/>
      <c r="COJ14" s="43"/>
      <c r="COK14" s="43"/>
      <c r="COL14" s="43"/>
      <c r="COM14" s="43"/>
      <c r="CON14" s="43"/>
      <c r="COO14" s="43"/>
      <c r="COP14" s="43"/>
      <c r="COQ14" s="43"/>
      <c r="COR14" s="43"/>
      <c r="COS14" s="43"/>
      <c r="COT14" s="43"/>
      <c r="COU14" s="43"/>
      <c r="COV14" s="43"/>
      <c r="COW14" s="43"/>
      <c r="COX14" s="43"/>
      <c r="COY14" s="43"/>
      <c r="COZ14" s="43"/>
      <c r="CPA14" s="43"/>
      <c r="CPB14" s="43"/>
      <c r="CPC14" s="43"/>
      <c r="CPD14" s="43"/>
      <c r="CPE14" s="43"/>
      <c r="CPF14" s="43"/>
      <c r="CPG14" s="43"/>
      <c r="CPH14" s="43"/>
      <c r="CPI14" s="43"/>
      <c r="CPJ14" s="43"/>
      <c r="CPK14" s="43"/>
      <c r="CPL14" s="43"/>
      <c r="CPM14" s="43"/>
      <c r="CPN14" s="43"/>
      <c r="CPO14" s="43"/>
      <c r="CPP14" s="43"/>
      <c r="CPQ14" s="43"/>
      <c r="CPR14" s="43"/>
      <c r="CPS14" s="43"/>
      <c r="CPT14" s="43"/>
      <c r="CPU14" s="43"/>
      <c r="CPV14" s="43"/>
      <c r="CPW14" s="43"/>
      <c r="CPX14" s="43"/>
      <c r="CPY14" s="43"/>
      <c r="CPZ14" s="43"/>
      <c r="CQA14" s="43"/>
      <c r="CQB14" s="43"/>
      <c r="CQC14" s="43"/>
      <c r="CQD14" s="43"/>
      <c r="CQE14" s="43"/>
      <c r="CQF14" s="43"/>
      <c r="CQG14" s="43"/>
      <c r="CQH14" s="43"/>
      <c r="CQI14" s="43"/>
      <c r="CQJ14" s="43"/>
      <c r="CQK14" s="43"/>
      <c r="CQL14" s="43"/>
      <c r="CQM14" s="43"/>
      <c r="CQN14" s="43"/>
      <c r="CQO14" s="43"/>
      <c r="CQP14" s="43"/>
      <c r="CQQ14" s="43"/>
      <c r="CQR14" s="43"/>
      <c r="CQS14" s="43"/>
      <c r="CQT14" s="43"/>
      <c r="CQU14" s="43"/>
      <c r="CQV14" s="43"/>
      <c r="CQW14" s="43"/>
      <c r="CQX14" s="43"/>
      <c r="CQY14" s="43"/>
      <c r="CQZ14" s="43"/>
      <c r="CRA14" s="43"/>
      <c r="CRB14" s="43"/>
      <c r="CRC14" s="43"/>
      <c r="CRD14" s="43"/>
      <c r="CRE14" s="43"/>
      <c r="CRF14" s="43"/>
      <c r="CRG14" s="43"/>
      <c r="CRH14" s="43"/>
      <c r="CRI14" s="43"/>
      <c r="CRJ14" s="43"/>
      <c r="CRK14" s="43"/>
      <c r="CRL14" s="43"/>
      <c r="CRM14" s="43"/>
      <c r="CRN14" s="43"/>
      <c r="CRO14" s="43"/>
      <c r="CRP14" s="43"/>
      <c r="CRQ14" s="43"/>
      <c r="CRR14" s="43"/>
      <c r="CRS14" s="43"/>
      <c r="CRT14" s="43"/>
      <c r="CRU14" s="43"/>
      <c r="CRV14" s="43"/>
      <c r="CRW14" s="43"/>
      <c r="CRX14" s="43"/>
      <c r="CRY14" s="43"/>
      <c r="CRZ14" s="43"/>
      <c r="CSA14" s="43"/>
      <c r="CSB14" s="43"/>
      <c r="CSC14" s="43"/>
      <c r="CSD14" s="43"/>
      <c r="CSE14" s="43"/>
      <c r="CSF14" s="43"/>
      <c r="CSG14" s="43"/>
      <c r="CSH14" s="43"/>
      <c r="CSI14" s="43"/>
      <c r="CSJ14" s="43"/>
      <c r="CSK14" s="43"/>
      <c r="CSL14" s="43"/>
      <c r="CSM14" s="43"/>
      <c r="CSN14" s="43"/>
      <c r="CSO14" s="43"/>
      <c r="CSP14" s="43"/>
      <c r="CSQ14" s="43"/>
      <c r="CSR14" s="43"/>
      <c r="CSS14" s="43"/>
      <c r="CST14" s="43"/>
      <c r="CSU14" s="43"/>
      <c r="CSV14" s="43"/>
      <c r="CSW14" s="43"/>
      <c r="CSX14" s="43"/>
      <c r="CSY14" s="43"/>
      <c r="CSZ14" s="43"/>
      <c r="CTA14" s="43"/>
      <c r="CTB14" s="43"/>
      <c r="CTC14" s="43"/>
      <c r="CTD14" s="43"/>
      <c r="CTE14" s="43"/>
      <c r="CTF14" s="43"/>
      <c r="CTG14" s="43"/>
      <c r="CTH14" s="43"/>
      <c r="CTI14" s="43"/>
      <c r="CTJ14" s="43"/>
      <c r="CTK14" s="43"/>
      <c r="CTL14" s="43"/>
      <c r="CTM14" s="43"/>
      <c r="CTN14" s="43"/>
      <c r="CTO14" s="43"/>
      <c r="CTP14" s="43"/>
      <c r="CTQ14" s="43"/>
      <c r="CTR14" s="43"/>
      <c r="CTS14" s="43"/>
      <c r="CTT14" s="43"/>
      <c r="CTU14" s="43"/>
      <c r="CTV14" s="43"/>
      <c r="CTW14" s="43"/>
      <c r="CTX14" s="43"/>
      <c r="CTY14" s="43"/>
      <c r="CTZ14" s="43"/>
      <c r="CUA14" s="43"/>
      <c r="CUB14" s="43"/>
      <c r="CUC14" s="43"/>
      <c r="CUD14" s="43"/>
      <c r="CUE14" s="43"/>
      <c r="CUF14" s="43"/>
      <c r="CUG14" s="43"/>
      <c r="CUH14" s="43"/>
      <c r="CUI14" s="43"/>
      <c r="CUJ14" s="43"/>
      <c r="CUK14" s="43"/>
      <c r="CUL14" s="43"/>
      <c r="CUM14" s="43"/>
      <c r="CUN14" s="43"/>
      <c r="CUO14" s="43"/>
      <c r="CUP14" s="43"/>
      <c r="CUQ14" s="43"/>
      <c r="CUR14" s="43"/>
      <c r="CUS14" s="43"/>
      <c r="CUT14" s="43"/>
      <c r="CUU14" s="43"/>
      <c r="CUV14" s="43"/>
      <c r="CUW14" s="43"/>
      <c r="CUX14" s="43"/>
      <c r="CUY14" s="43"/>
      <c r="CUZ14" s="43"/>
      <c r="CVA14" s="43"/>
      <c r="CVB14" s="43"/>
      <c r="CVC14" s="43"/>
      <c r="CVD14" s="43"/>
      <c r="CVE14" s="43"/>
      <c r="CVF14" s="43"/>
      <c r="CVG14" s="43"/>
      <c r="CVH14" s="43"/>
      <c r="CVI14" s="43"/>
      <c r="CVJ14" s="43"/>
      <c r="CVK14" s="43"/>
      <c r="CVL14" s="43"/>
      <c r="CVM14" s="43"/>
      <c r="CVN14" s="43"/>
      <c r="CVO14" s="43"/>
      <c r="CVP14" s="43"/>
      <c r="CVQ14" s="43"/>
      <c r="CVR14" s="43"/>
      <c r="CVS14" s="43"/>
      <c r="CVT14" s="43"/>
      <c r="CVU14" s="43"/>
      <c r="CVV14" s="43"/>
      <c r="CVW14" s="43"/>
      <c r="CVX14" s="43"/>
      <c r="CVY14" s="43"/>
      <c r="CVZ14" s="43"/>
      <c r="CWA14" s="43"/>
      <c r="CWB14" s="43"/>
      <c r="CWC14" s="43"/>
      <c r="CWD14" s="43"/>
      <c r="CWE14" s="43"/>
      <c r="CWF14" s="43"/>
      <c r="CWG14" s="43"/>
      <c r="CWH14" s="43"/>
      <c r="CWI14" s="43"/>
      <c r="CWJ14" s="43"/>
      <c r="CWK14" s="43"/>
      <c r="CWL14" s="43"/>
      <c r="CWM14" s="43"/>
      <c r="CWN14" s="43"/>
      <c r="CWO14" s="43"/>
      <c r="CWP14" s="43"/>
      <c r="CWQ14" s="43"/>
      <c r="CWR14" s="43"/>
      <c r="CWS14" s="43"/>
      <c r="CWT14" s="43"/>
      <c r="CWU14" s="43"/>
      <c r="CWV14" s="43"/>
      <c r="CWW14" s="43"/>
      <c r="CWX14" s="43"/>
      <c r="CWY14" s="43"/>
      <c r="CWZ14" s="43"/>
      <c r="CXA14" s="43"/>
      <c r="CXB14" s="43"/>
      <c r="CXC14" s="43"/>
      <c r="CXD14" s="43"/>
      <c r="CXE14" s="43"/>
      <c r="CXF14" s="43"/>
      <c r="CXG14" s="43"/>
      <c r="CXH14" s="43"/>
      <c r="CXI14" s="43"/>
      <c r="CXJ14" s="43"/>
      <c r="CXK14" s="43"/>
      <c r="CXL14" s="43"/>
      <c r="CXM14" s="43"/>
      <c r="CXN14" s="43"/>
      <c r="CXO14" s="43"/>
      <c r="CXP14" s="43"/>
      <c r="CXQ14" s="43"/>
      <c r="CXR14" s="43"/>
      <c r="CXS14" s="43"/>
      <c r="CXT14" s="43"/>
      <c r="CXU14" s="43"/>
      <c r="CXV14" s="43"/>
      <c r="CXW14" s="43"/>
      <c r="CXX14" s="43"/>
      <c r="CXY14" s="43"/>
      <c r="CXZ14" s="43"/>
      <c r="CYA14" s="43"/>
      <c r="CYB14" s="43"/>
      <c r="CYC14" s="43"/>
      <c r="CYD14" s="43"/>
      <c r="CYE14" s="43"/>
      <c r="CYF14" s="43"/>
      <c r="CYG14" s="43"/>
      <c r="CYH14" s="43"/>
      <c r="CYI14" s="43"/>
      <c r="CYJ14" s="43"/>
      <c r="CYK14" s="43"/>
      <c r="CYL14" s="43"/>
      <c r="CYM14" s="43"/>
      <c r="CYN14" s="43"/>
      <c r="CYO14" s="43"/>
      <c r="CYP14" s="43"/>
      <c r="CYQ14" s="43"/>
      <c r="CYR14" s="43"/>
      <c r="CYS14" s="43"/>
      <c r="CYT14" s="43"/>
      <c r="CYU14" s="43"/>
      <c r="CYV14" s="43"/>
      <c r="CYW14" s="43"/>
      <c r="CYX14" s="43"/>
      <c r="CYY14" s="43"/>
      <c r="CYZ14" s="43"/>
      <c r="CZA14" s="43"/>
      <c r="CZB14" s="43"/>
      <c r="CZC14" s="43"/>
      <c r="CZD14" s="43"/>
      <c r="CZE14" s="43"/>
      <c r="CZF14" s="43"/>
      <c r="CZG14" s="43"/>
      <c r="CZH14" s="43"/>
      <c r="CZI14" s="43"/>
      <c r="CZJ14" s="43"/>
      <c r="CZK14" s="43"/>
      <c r="CZL14" s="43"/>
      <c r="CZM14" s="43"/>
      <c r="CZN14" s="43"/>
      <c r="CZO14" s="43"/>
      <c r="CZP14" s="43"/>
      <c r="CZQ14" s="43"/>
      <c r="CZR14" s="43"/>
      <c r="CZS14" s="43"/>
      <c r="CZT14" s="43"/>
      <c r="CZU14" s="43"/>
      <c r="CZV14" s="43"/>
      <c r="CZW14" s="43"/>
      <c r="CZX14" s="43"/>
      <c r="CZY14" s="43"/>
      <c r="CZZ14" s="43"/>
      <c r="DAA14" s="43"/>
      <c r="DAB14" s="43"/>
      <c r="DAC14" s="43"/>
      <c r="DAD14" s="43"/>
      <c r="DAE14" s="43"/>
      <c r="DAF14" s="43"/>
      <c r="DAG14" s="43"/>
      <c r="DAH14" s="43"/>
      <c r="DAI14" s="43"/>
      <c r="DAJ14" s="43"/>
      <c r="DAK14" s="43"/>
      <c r="DAL14" s="43"/>
      <c r="DAM14" s="43"/>
      <c r="DAN14" s="43"/>
      <c r="DAO14" s="43"/>
      <c r="DAP14" s="43"/>
      <c r="DAQ14" s="43"/>
      <c r="DAR14" s="43"/>
      <c r="DAS14" s="43"/>
      <c r="DAT14" s="43"/>
      <c r="DAU14" s="43"/>
      <c r="DAV14" s="43"/>
      <c r="DAW14" s="43"/>
      <c r="DAX14" s="43"/>
      <c r="DAY14" s="43"/>
      <c r="DAZ14" s="43"/>
      <c r="DBA14" s="43"/>
      <c r="DBB14" s="43"/>
      <c r="DBC14" s="43"/>
      <c r="DBD14" s="43"/>
      <c r="DBE14" s="43"/>
      <c r="DBF14" s="43"/>
      <c r="DBG14" s="43"/>
      <c r="DBH14" s="43"/>
      <c r="DBI14" s="43"/>
      <c r="DBJ14" s="43"/>
      <c r="DBK14" s="43"/>
      <c r="DBL14" s="43"/>
      <c r="DBM14" s="43"/>
      <c r="DBN14" s="43"/>
      <c r="DBO14" s="43"/>
      <c r="DBP14" s="43"/>
      <c r="DBQ14" s="43"/>
      <c r="DBR14" s="43"/>
      <c r="DBS14" s="43"/>
      <c r="DBT14" s="43"/>
      <c r="DBU14" s="43"/>
      <c r="DBV14" s="43"/>
      <c r="DBW14" s="43"/>
      <c r="DBX14" s="43"/>
      <c r="DBY14" s="43"/>
      <c r="DBZ14" s="43"/>
      <c r="DCA14" s="43"/>
      <c r="DCB14" s="43"/>
      <c r="DCC14" s="43"/>
      <c r="DCD14" s="43"/>
      <c r="DCE14" s="43"/>
      <c r="DCF14" s="43"/>
      <c r="DCG14" s="43"/>
      <c r="DCH14" s="43"/>
      <c r="DCI14" s="43"/>
      <c r="DCJ14" s="43"/>
      <c r="DCK14" s="43"/>
      <c r="DCL14" s="43"/>
      <c r="DCM14" s="43"/>
      <c r="DCN14" s="43"/>
      <c r="DCO14" s="43"/>
      <c r="DCP14" s="43"/>
      <c r="DCQ14" s="43"/>
      <c r="DCR14" s="43"/>
      <c r="DCS14" s="43"/>
      <c r="DCT14" s="43"/>
      <c r="DCU14" s="43"/>
      <c r="DCV14" s="43"/>
      <c r="DCW14" s="43"/>
      <c r="DCX14" s="43"/>
      <c r="DCY14" s="43"/>
      <c r="DCZ14" s="43"/>
      <c r="DDA14" s="43"/>
      <c r="DDB14" s="43"/>
      <c r="DDC14" s="43"/>
      <c r="DDD14" s="43"/>
      <c r="DDE14" s="43"/>
      <c r="DDF14" s="43"/>
      <c r="DDG14" s="43"/>
      <c r="DDH14" s="43"/>
      <c r="DDI14" s="43"/>
      <c r="DDJ14" s="43"/>
      <c r="DDK14" s="43"/>
      <c r="DDL14" s="43"/>
      <c r="DDM14" s="43"/>
      <c r="DDN14" s="43"/>
      <c r="DDO14" s="43"/>
      <c r="DDP14" s="43"/>
      <c r="DDQ14" s="43"/>
      <c r="DDR14" s="43"/>
      <c r="DDS14" s="43"/>
      <c r="DDT14" s="43"/>
      <c r="DDU14" s="43"/>
      <c r="DDV14" s="43"/>
      <c r="DDW14" s="43"/>
      <c r="DDX14" s="43"/>
      <c r="DDY14" s="43"/>
      <c r="DDZ14" s="43"/>
      <c r="DEA14" s="43"/>
      <c r="DEB14" s="43"/>
      <c r="DEC14" s="43"/>
      <c r="DED14" s="43"/>
      <c r="DEE14" s="43"/>
      <c r="DEF14" s="43"/>
      <c r="DEG14" s="43"/>
      <c r="DEH14" s="43"/>
      <c r="DEI14" s="43"/>
      <c r="DEJ14" s="43"/>
      <c r="DEK14" s="43"/>
      <c r="DEL14" s="43"/>
      <c r="DEM14" s="43"/>
      <c r="DEN14" s="43"/>
      <c r="DEO14" s="43"/>
      <c r="DEP14" s="43"/>
      <c r="DEQ14" s="43"/>
      <c r="DER14" s="43"/>
      <c r="DES14" s="43"/>
      <c r="DET14" s="43"/>
      <c r="DEU14" s="43"/>
      <c r="DEV14" s="43"/>
      <c r="DEW14" s="43"/>
      <c r="DEX14" s="43"/>
      <c r="DEY14" s="43"/>
      <c r="DEZ14" s="43"/>
      <c r="DFA14" s="43"/>
      <c r="DFB14" s="43"/>
      <c r="DFC14" s="43"/>
      <c r="DFD14" s="43"/>
      <c r="DFE14" s="43"/>
      <c r="DFF14" s="43"/>
      <c r="DFG14" s="43"/>
      <c r="DFH14" s="43"/>
      <c r="DFI14" s="43"/>
      <c r="DFJ14" s="43"/>
      <c r="DFK14" s="43"/>
      <c r="DFL14" s="43"/>
      <c r="DFM14" s="43"/>
      <c r="DFN14" s="43"/>
      <c r="DFO14" s="43"/>
      <c r="DFP14" s="43"/>
      <c r="DFQ14" s="43"/>
      <c r="DFR14" s="43"/>
      <c r="DFS14" s="43"/>
      <c r="DFT14" s="43"/>
      <c r="DFU14" s="43"/>
      <c r="DFV14" s="43"/>
      <c r="DFW14" s="43"/>
      <c r="DFX14" s="43"/>
      <c r="DFY14" s="43"/>
      <c r="DFZ14" s="43"/>
      <c r="DGA14" s="43"/>
      <c r="DGB14" s="43"/>
      <c r="DGC14" s="43"/>
      <c r="DGD14" s="43"/>
      <c r="DGE14" s="43"/>
      <c r="DGF14" s="43"/>
      <c r="DGG14" s="43"/>
      <c r="DGH14" s="43"/>
      <c r="DGI14" s="43"/>
      <c r="DGJ14" s="43"/>
      <c r="DGK14" s="43"/>
      <c r="DGL14" s="43"/>
      <c r="DGM14" s="43"/>
      <c r="DGN14" s="43"/>
      <c r="DGO14" s="43"/>
      <c r="DGP14" s="43"/>
      <c r="DGQ14" s="43"/>
      <c r="DGR14" s="43"/>
      <c r="DGS14" s="43"/>
      <c r="DGT14" s="43"/>
      <c r="DGU14" s="43"/>
      <c r="DGV14" s="43"/>
      <c r="DGW14" s="43"/>
      <c r="DGX14" s="43"/>
      <c r="DGY14" s="43"/>
      <c r="DGZ14" s="43"/>
      <c r="DHA14" s="43"/>
      <c r="DHB14" s="43"/>
      <c r="DHC14" s="43"/>
      <c r="DHD14" s="43"/>
      <c r="DHE14" s="43"/>
      <c r="DHF14" s="43"/>
      <c r="DHG14" s="43"/>
      <c r="DHH14" s="43"/>
      <c r="DHI14" s="43"/>
      <c r="DHJ14" s="43"/>
      <c r="DHK14" s="43"/>
      <c r="DHL14" s="43"/>
      <c r="DHM14" s="43"/>
      <c r="DHN14" s="43"/>
      <c r="DHO14" s="43"/>
      <c r="DHP14" s="43"/>
      <c r="DHQ14" s="43"/>
      <c r="DHR14" s="43"/>
      <c r="DHS14" s="43"/>
      <c r="DHT14" s="43"/>
      <c r="DHU14" s="43"/>
      <c r="DHV14" s="43"/>
      <c r="DHW14" s="43"/>
      <c r="DHX14" s="43"/>
      <c r="DHY14" s="43"/>
      <c r="DHZ14" s="43"/>
      <c r="DIA14" s="43"/>
      <c r="DIB14" s="43"/>
      <c r="DIC14" s="43"/>
      <c r="DID14" s="43"/>
      <c r="DIE14" s="43"/>
      <c r="DIF14" s="43"/>
      <c r="DIG14" s="43"/>
      <c r="DIH14" s="43"/>
      <c r="DII14" s="43"/>
      <c r="DIJ14" s="43"/>
      <c r="DIK14" s="43"/>
      <c r="DIL14" s="43"/>
      <c r="DIM14" s="43"/>
      <c r="DIN14" s="43"/>
      <c r="DIO14" s="43"/>
      <c r="DIP14" s="43"/>
      <c r="DIQ14" s="43"/>
      <c r="DIR14" s="43"/>
      <c r="DIS14" s="43"/>
      <c r="DIT14" s="43"/>
      <c r="DIU14" s="43"/>
      <c r="DIV14" s="43"/>
      <c r="DIW14" s="43"/>
      <c r="DIX14" s="43"/>
      <c r="DIY14" s="43"/>
      <c r="DIZ14" s="43"/>
      <c r="DJA14" s="43"/>
      <c r="DJB14" s="43"/>
      <c r="DJC14" s="43"/>
      <c r="DJD14" s="43"/>
      <c r="DJE14" s="43"/>
      <c r="DJF14" s="43"/>
      <c r="DJG14" s="43"/>
      <c r="DJH14" s="43"/>
      <c r="DJI14" s="43"/>
      <c r="DJJ14" s="43"/>
      <c r="DJK14" s="43"/>
      <c r="DJL14" s="43"/>
      <c r="DJM14" s="43"/>
      <c r="DJN14" s="43"/>
      <c r="DJO14" s="43"/>
      <c r="DJP14" s="43"/>
      <c r="DJQ14" s="43"/>
      <c r="DJR14" s="43"/>
      <c r="DJS14" s="43"/>
      <c r="DJT14" s="43"/>
      <c r="DJU14" s="43"/>
      <c r="DJV14" s="43"/>
      <c r="DJW14" s="43"/>
      <c r="DJX14" s="43"/>
      <c r="DJY14" s="43"/>
      <c r="DJZ14" s="43"/>
      <c r="DKA14" s="43"/>
      <c r="DKB14" s="43"/>
      <c r="DKC14" s="43"/>
      <c r="DKD14" s="43"/>
      <c r="DKE14" s="43"/>
      <c r="DKF14" s="43"/>
      <c r="DKG14" s="43"/>
      <c r="DKH14" s="43"/>
      <c r="DKI14" s="43"/>
      <c r="DKJ14" s="43"/>
      <c r="DKK14" s="43"/>
      <c r="DKL14" s="43"/>
      <c r="DKM14" s="43"/>
      <c r="DKN14" s="43"/>
      <c r="DKO14" s="43"/>
      <c r="DKP14" s="43"/>
      <c r="DKQ14" s="43"/>
      <c r="DKR14" s="43"/>
      <c r="DKS14" s="43"/>
      <c r="DKT14" s="43"/>
      <c r="DKU14" s="43"/>
      <c r="DKV14" s="43"/>
      <c r="DKW14" s="43"/>
      <c r="DKX14" s="43"/>
      <c r="DKY14" s="43"/>
      <c r="DKZ14" s="43"/>
      <c r="DLA14" s="43"/>
      <c r="DLB14" s="43"/>
      <c r="DLC14" s="43"/>
      <c r="DLD14" s="43"/>
      <c r="DLE14" s="43"/>
      <c r="DLF14" s="43"/>
      <c r="DLG14" s="43"/>
      <c r="DLH14" s="43"/>
      <c r="DLI14" s="43"/>
      <c r="DLJ14" s="43"/>
      <c r="DLK14" s="43"/>
      <c r="DLL14" s="43"/>
      <c r="DLM14" s="43"/>
      <c r="DLN14" s="43"/>
      <c r="DLO14" s="43"/>
      <c r="DLP14" s="43"/>
      <c r="DLQ14" s="43"/>
      <c r="DLR14" s="43"/>
      <c r="DLS14" s="43"/>
      <c r="DLT14" s="43"/>
      <c r="DLU14" s="43"/>
      <c r="DLV14" s="43"/>
      <c r="DLW14" s="43"/>
      <c r="DLX14" s="43"/>
      <c r="DLY14" s="43"/>
      <c r="DLZ14" s="43"/>
      <c r="DMA14" s="43"/>
      <c r="DMB14" s="43"/>
      <c r="DMC14" s="43"/>
      <c r="DMD14" s="43"/>
      <c r="DME14" s="43"/>
      <c r="DMF14" s="43"/>
      <c r="DMG14" s="43"/>
      <c r="DMH14" s="43"/>
      <c r="DMI14" s="43"/>
      <c r="DMJ14" s="43"/>
      <c r="DMK14" s="43"/>
      <c r="DML14" s="43"/>
      <c r="DMM14" s="43"/>
      <c r="DMN14" s="43"/>
      <c r="DMO14" s="43"/>
      <c r="DMP14" s="43"/>
      <c r="DMQ14" s="43"/>
      <c r="DMR14" s="43"/>
      <c r="DMS14" s="43"/>
      <c r="DMT14" s="43"/>
      <c r="DMU14" s="43"/>
      <c r="DMV14" s="43"/>
      <c r="DMW14" s="43"/>
      <c r="DMX14" s="43"/>
      <c r="DMY14" s="43"/>
      <c r="DMZ14" s="43"/>
      <c r="DNA14" s="43"/>
      <c r="DNB14" s="43"/>
      <c r="DNC14" s="43"/>
      <c r="DND14" s="43"/>
      <c r="DNE14" s="43"/>
      <c r="DNF14" s="43"/>
      <c r="DNG14" s="43"/>
      <c r="DNH14" s="43"/>
      <c r="DNI14" s="43"/>
      <c r="DNJ14" s="43"/>
      <c r="DNK14" s="43"/>
      <c r="DNL14" s="43"/>
      <c r="DNM14" s="43"/>
      <c r="DNN14" s="43"/>
      <c r="DNO14" s="43"/>
      <c r="DNP14" s="43"/>
      <c r="DNQ14" s="43"/>
      <c r="DNR14" s="43"/>
      <c r="DNS14" s="43"/>
      <c r="DNT14" s="43"/>
      <c r="DNU14" s="43"/>
      <c r="DNV14" s="43"/>
      <c r="DNW14" s="43"/>
      <c r="DNX14" s="43"/>
      <c r="DNY14" s="43"/>
      <c r="DNZ14" s="43"/>
      <c r="DOA14" s="43"/>
      <c r="DOB14" s="43"/>
      <c r="DOC14" s="43"/>
      <c r="DOD14" s="43"/>
      <c r="DOE14" s="43"/>
      <c r="DOF14" s="43"/>
      <c r="DOG14" s="43"/>
      <c r="DOH14" s="43"/>
      <c r="DOI14" s="43"/>
      <c r="DOJ14" s="43"/>
      <c r="DOK14" s="43"/>
      <c r="DOL14" s="43"/>
      <c r="DOM14" s="43"/>
      <c r="DON14" s="43"/>
      <c r="DOO14" s="43"/>
      <c r="DOP14" s="43"/>
      <c r="DOQ14" s="43"/>
      <c r="DOR14" s="43"/>
      <c r="DOS14" s="43"/>
      <c r="DOT14" s="43"/>
      <c r="DOU14" s="43"/>
      <c r="DOV14" s="43"/>
      <c r="DOW14" s="43"/>
      <c r="DOX14" s="43"/>
      <c r="DOY14" s="43"/>
      <c r="DOZ14" s="43"/>
      <c r="DPA14" s="43"/>
      <c r="DPB14" s="43"/>
      <c r="DPC14" s="43"/>
      <c r="DPD14" s="43"/>
      <c r="DPE14" s="43"/>
      <c r="DPF14" s="43"/>
      <c r="DPG14" s="43"/>
      <c r="DPH14" s="43"/>
      <c r="DPI14" s="43"/>
      <c r="DPJ14" s="43"/>
      <c r="DPK14" s="43"/>
      <c r="DPL14" s="43"/>
      <c r="DPM14" s="43"/>
      <c r="DPN14" s="43"/>
      <c r="DPO14" s="43"/>
      <c r="DPP14" s="43"/>
      <c r="DPQ14" s="43"/>
      <c r="DPR14" s="43"/>
      <c r="DPS14" s="43"/>
      <c r="DPT14" s="43"/>
      <c r="DPU14" s="43"/>
      <c r="DPV14" s="43"/>
      <c r="DPW14" s="43"/>
      <c r="DPX14" s="43"/>
      <c r="DPY14" s="43"/>
      <c r="DPZ14" s="43"/>
      <c r="DQA14" s="43"/>
      <c r="DQB14" s="43"/>
      <c r="DQC14" s="43"/>
      <c r="DQD14" s="43"/>
      <c r="DQE14" s="43"/>
      <c r="DQF14" s="43"/>
      <c r="DQG14" s="43"/>
      <c r="DQH14" s="43"/>
      <c r="DQI14" s="43"/>
      <c r="DQJ14" s="43"/>
      <c r="DQK14" s="43"/>
      <c r="DQL14" s="43"/>
      <c r="DQM14" s="43"/>
      <c r="DQN14" s="43"/>
      <c r="DQO14" s="43"/>
      <c r="DQP14" s="43"/>
      <c r="DQQ14" s="43"/>
      <c r="DQR14" s="43"/>
      <c r="DQS14" s="43"/>
      <c r="DQT14" s="43"/>
      <c r="DQU14" s="43"/>
      <c r="DQV14" s="43"/>
      <c r="DQW14" s="43"/>
      <c r="DQX14" s="43"/>
      <c r="DQY14" s="43"/>
      <c r="DQZ14" s="43"/>
      <c r="DRA14" s="43"/>
      <c r="DRB14" s="43"/>
      <c r="DRC14" s="43"/>
      <c r="DRD14" s="43"/>
      <c r="DRE14" s="43"/>
      <c r="DRF14" s="43"/>
      <c r="DRG14" s="43"/>
      <c r="DRH14" s="43"/>
      <c r="DRI14" s="43"/>
      <c r="DRJ14" s="43"/>
      <c r="DRK14" s="43"/>
      <c r="DRL14" s="43"/>
      <c r="DRM14" s="43"/>
      <c r="DRN14" s="43"/>
      <c r="DRO14" s="43"/>
      <c r="DRP14" s="43"/>
      <c r="DRQ14" s="43"/>
      <c r="DRR14" s="43"/>
      <c r="DRS14" s="43"/>
      <c r="DRT14" s="43"/>
      <c r="DRU14" s="43"/>
      <c r="DRV14" s="43"/>
      <c r="DRW14" s="43"/>
      <c r="DRX14" s="43"/>
      <c r="DRY14" s="43"/>
      <c r="DRZ14" s="43"/>
      <c r="DSA14" s="43"/>
      <c r="DSB14" s="43"/>
      <c r="DSC14" s="43"/>
      <c r="DSD14" s="43"/>
      <c r="DSE14" s="43"/>
      <c r="DSF14" s="43"/>
      <c r="DSG14" s="43"/>
      <c r="DSH14" s="43"/>
      <c r="DSI14" s="43"/>
      <c r="DSJ14" s="43"/>
      <c r="DSK14" s="43"/>
      <c r="DSL14" s="43"/>
      <c r="DSM14" s="43"/>
      <c r="DSN14" s="43"/>
      <c r="DSO14" s="43"/>
      <c r="DSP14" s="43"/>
      <c r="DSQ14" s="43"/>
      <c r="DSR14" s="43"/>
      <c r="DSS14" s="43"/>
      <c r="DST14" s="43"/>
      <c r="DSU14" s="43"/>
      <c r="DSV14" s="43"/>
      <c r="DSW14" s="43"/>
      <c r="DSX14" s="43"/>
      <c r="DSY14" s="43"/>
      <c r="DSZ14" s="43"/>
      <c r="DTA14" s="43"/>
      <c r="DTB14" s="43"/>
      <c r="DTC14" s="43"/>
      <c r="DTD14" s="43"/>
      <c r="DTE14" s="43"/>
      <c r="DTF14" s="43"/>
      <c r="DTG14" s="43"/>
      <c r="DTH14" s="43"/>
      <c r="DTI14" s="43"/>
      <c r="DTJ14" s="43"/>
      <c r="DTK14" s="43"/>
      <c r="DTL14" s="43"/>
      <c r="DTM14" s="43"/>
      <c r="DTN14" s="43"/>
      <c r="DTO14" s="43"/>
      <c r="DTP14" s="43"/>
      <c r="DTQ14" s="43"/>
      <c r="DTR14" s="43"/>
      <c r="DTS14" s="43"/>
      <c r="DTT14" s="43"/>
      <c r="DTU14" s="43"/>
      <c r="DTV14" s="43"/>
      <c r="DTW14" s="43"/>
      <c r="DTX14" s="43"/>
      <c r="DTY14" s="43"/>
      <c r="DTZ14" s="43"/>
      <c r="DUA14" s="43"/>
      <c r="DUB14" s="43"/>
      <c r="DUC14" s="43"/>
      <c r="DUD14" s="43"/>
      <c r="DUE14" s="43"/>
      <c r="DUF14" s="43"/>
      <c r="DUG14" s="43"/>
      <c r="DUH14" s="43"/>
      <c r="DUI14" s="43"/>
      <c r="DUJ14" s="43"/>
      <c r="DUK14" s="43"/>
      <c r="DUL14" s="43"/>
      <c r="DUM14" s="43"/>
      <c r="DUN14" s="43"/>
      <c r="DUO14" s="43"/>
      <c r="DUP14" s="43"/>
      <c r="DUQ14" s="43"/>
      <c r="DUR14" s="43"/>
      <c r="DUS14" s="43"/>
      <c r="DUT14" s="43"/>
      <c r="DUU14" s="43"/>
      <c r="DUV14" s="43"/>
      <c r="DUW14" s="43"/>
      <c r="DUX14" s="43"/>
      <c r="DUY14" s="43"/>
      <c r="DUZ14" s="43"/>
      <c r="DVA14" s="43"/>
      <c r="DVB14" s="43"/>
      <c r="DVC14" s="43"/>
      <c r="DVD14" s="43"/>
      <c r="DVE14" s="43"/>
      <c r="DVF14" s="43"/>
      <c r="DVG14" s="43"/>
      <c r="DVH14" s="43"/>
      <c r="DVI14" s="43"/>
      <c r="DVJ14" s="43"/>
      <c r="DVK14" s="43"/>
      <c r="DVL14" s="43"/>
      <c r="DVM14" s="43"/>
      <c r="DVN14" s="43"/>
      <c r="DVO14" s="43"/>
      <c r="DVP14" s="43"/>
      <c r="DVQ14" s="43"/>
      <c r="DVR14" s="43"/>
      <c r="DVS14" s="43"/>
      <c r="DVT14" s="43"/>
      <c r="DVU14" s="43"/>
      <c r="DVV14" s="43"/>
      <c r="DVW14" s="43"/>
      <c r="DVX14" s="43"/>
      <c r="DVY14" s="43"/>
      <c r="DVZ14" s="43"/>
      <c r="DWA14" s="43"/>
      <c r="DWB14" s="43"/>
      <c r="DWC14" s="43"/>
      <c r="DWD14" s="43"/>
      <c r="DWE14" s="43"/>
      <c r="DWF14" s="43"/>
      <c r="DWG14" s="43"/>
      <c r="DWH14" s="43"/>
      <c r="DWI14" s="43"/>
      <c r="DWJ14" s="43"/>
      <c r="DWK14" s="43"/>
      <c r="DWL14" s="43"/>
      <c r="DWM14" s="43"/>
      <c r="DWN14" s="43"/>
      <c r="DWO14" s="43"/>
      <c r="DWP14" s="43"/>
      <c r="DWQ14" s="43"/>
      <c r="DWR14" s="43"/>
      <c r="DWS14" s="43"/>
      <c r="DWT14" s="43"/>
      <c r="DWU14" s="43"/>
      <c r="DWV14" s="43"/>
      <c r="DWW14" s="43"/>
      <c r="DWX14" s="43"/>
      <c r="DWY14" s="43"/>
      <c r="DWZ14" s="43"/>
      <c r="DXA14" s="43"/>
      <c r="DXB14" s="43"/>
      <c r="DXC14" s="43"/>
      <c r="DXD14" s="43"/>
      <c r="DXE14" s="43"/>
      <c r="DXF14" s="43"/>
      <c r="DXG14" s="43"/>
      <c r="DXH14" s="43"/>
      <c r="DXI14" s="43"/>
      <c r="DXJ14" s="43"/>
      <c r="DXK14" s="43"/>
      <c r="DXL14" s="43"/>
      <c r="DXM14" s="43"/>
      <c r="DXN14" s="43"/>
      <c r="DXO14" s="43"/>
      <c r="DXP14" s="43"/>
      <c r="DXQ14" s="43"/>
      <c r="DXR14" s="43"/>
      <c r="DXS14" s="43"/>
      <c r="DXT14" s="43"/>
      <c r="DXU14" s="43"/>
      <c r="DXV14" s="43"/>
      <c r="DXW14" s="43"/>
      <c r="DXX14" s="43"/>
      <c r="DXY14" s="43"/>
      <c r="DXZ14" s="43"/>
      <c r="DYA14" s="43"/>
      <c r="DYB14" s="43"/>
      <c r="DYC14" s="43"/>
      <c r="DYD14" s="43"/>
      <c r="DYE14" s="43"/>
      <c r="DYF14" s="43"/>
      <c r="DYG14" s="43"/>
      <c r="DYH14" s="43"/>
      <c r="DYI14" s="43"/>
      <c r="DYJ14" s="43"/>
      <c r="DYK14" s="43"/>
      <c r="DYL14" s="43"/>
      <c r="DYM14" s="43"/>
      <c r="DYN14" s="43"/>
      <c r="DYO14" s="43"/>
      <c r="DYP14" s="43"/>
      <c r="DYQ14" s="43"/>
      <c r="DYR14" s="43"/>
      <c r="DYS14" s="43"/>
      <c r="DYT14" s="43"/>
      <c r="DYU14" s="43"/>
      <c r="DYV14" s="43"/>
      <c r="DYW14" s="43"/>
      <c r="DYX14" s="43"/>
      <c r="DYY14" s="43"/>
      <c r="DYZ14" s="43"/>
      <c r="DZA14" s="43"/>
      <c r="DZB14" s="43"/>
      <c r="DZC14" s="43"/>
      <c r="DZD14" s="43"/>
      <c r="DZE14" s="43"/>
      <c r="DZF14" s="43"/>
      <c r="DZG14" s="43"/>
      <c r="DZH14" s="43"/>
      <c r="DZI14" s="43"/>
      <c r="DZJ14" s="43"/>
      <c r="DZK14" s="43"/>
      <c r="DZL14" s="43"/>
      <c r="DZM14" s="43"/>
      <c r="DZN14" s="43"/>
      <c r="DZO14" s="43"/>
      <c r="DZP14" s="43"/>
      <c r="DZQ14" s="43"/>
      <c r="DZR14" s="43"/>
      <c r="DZS14" s="43"/>
      <c r="DZT14" s="43"/>
      <c r="DZU14" s="43"/>
      <c r="DZV14" s="43"/>
      <c r="DZW14" s="43"/>
      <c r="DZX14" s="43"/>
      <c r="DZY14" s="43"/>
      <c r="DZZ14" s="43"/>
      <c r="EAA14" s="43"/>
      <c r="EAB14" s="43"/>
      <c r="EAC14" s="43"/>
      <c r="EAD14" s="43"/>
      <c r="EAE14" s="43"/>
      <c r="EAF14" s="43"/>
      <c r="EAG14" s="43"/>
      <c r="EAH14" s="43"/>
      <c r="EAI14" s="43"/>
      <c r="EAJ14" s="43"/>
      <c r="EAK14" s="43"/>
      <c r="EAL14" s="43"/>
      <c r="EAM14" s="43"/>
      <c r="EAN14" s="43"/>
      <c r="EAO14" s="43"/>
      <c r="EAP14" s="43"/>
      <c r="EAQ14" s="43"/>
      <c r="EAR14" s="43"/>
      <c r="EAS14" s="43"/>
      <c r="EAT14" s="43"/>
      <c r="EAU14" s="43"/>
      <c r="EAV14" s="43"/>
      <c r="EAW14" s="43"/>
      <c r="EAX14" s="43"/>
      <c r="EAY14" s="43"/>
      <c r="EAZ14" s="43"/>
      <c r="EBA14" s="43"/>
      <c r="EBB14" s="43"/>
      <c r="EBC14" s="43"/>
      <c r="EBD14" s="43"/>
      <c r="EBE14" s="43"/>
      <c r="EBF14" s="43"/>
      <c r="EBG14" s="43"/>
      <c r="EBH14" s="43"/>
      <c r="EBI14" s="43"/>
      <c r="EBJ14" s="43"/>
      <c r="EBK14" s="43"/>
      <c r="EBL14" s="43"/>
      <c r="EBM14" s="43"/>
      <c r="EBN14" s="43"/>
      <c r="EBO14" s="43"/>
      <c r="EBP14" s="43"/>
      <c r="EBQ14" s="43"/>
      <c r="EBR14" s="43"/>
      <c r="EBS14" s="43"/>
      <c r="EBT14" s="43"/>
      <c r="EBU14" s="43"/>
      <c r="EBV14" s="43"/>
      <c r="EBW14" s="43"/>
      <c r="EBX14" s="43"/>
      <c r="EBY14" s="43"/>
      <c r="EBZ14" s="43"/>
      <c r="ECA14" s="43"/>
      <c r="ECB14" s="43"/>
      <c r="ECC14" s="43"/>
      <c r="ECD14" s="43"/>
      <c r="ECE14" s="43"/>
      <c r="ECF14" s="43"/>
      <c r="ECG14" s="43"/>
      <c r="ECH14" s="43"/>
      <c r="ECI14" s="43"/>
      <c r="ECJ14" s="43"/>
      <c r="ECK14" s="43"/>
      <c r="ECL14" s="43"/>
      <c r="ECM14" s="43"/>
      <c r="ECN14" s="43"/>
      <c r="ECO14" s="43"/>
      <c r="ECP14" s="43"/>
      <c r="ECQ14" s="43"/>
      <c r="ECR14" s="43"/>
      <c r="ECS14" s="43"/>
      <c r="ECT14" s="43"/>
      <c r="ECU14" s="43"/>
      <c r="ECV14" s="43"/>
      <c r="ECW14" s="43"/>
      <c r="ECX14" s="43"/>
      <c r="ECY14" s="43"/>
      <c r="ECZ14" s="43"/>
      <c r="EDA14" s="43"/>
      <c r="EDB14" s="43"/>
      <c r="EDC14" s="43"/>
      <c r="EDD14" s="43"/>
      <c r="EDE14" s="43"/>
      <c r="EDF14" s="43"/>
      <c r="EDG14" s="43"/>
      <c r="EDH14" s="43"/>
      <c r="EDI14" s="43"/>
      <c r="EDJ14" s="43"/>
      <c r="EDK14" s="43"/>
      <c r="EDL14" s="43"/>
      <c r="EDM14" s="43"/>
      <c r="EDN14" s="43"/>
      <c r="EDO14" s="43"/>
      <c r="EDP14" s="43"/>
      <c r="EDQ14" s="43"/>
      <c r="EDR14" s="43"/>
      <c r="EDS14" s="43"/>
      <c r="EDT14" s="43"/>
      <c r="EDU14" s="43"/>
      <c r="EDV14" s="43"/>
      <c r="EDW14" s="43"/>
      <c r="EDX14" s="43"/>
      <c r="EDY14" s="43"/>
      <c r="EDZ14" s="43"/>
      <c r="EEA14" s="43"/>
      <c r="EEB14" s="43"/>
      <c r="EEC14" s="43"/>
      <c r="EED14" s="43"/>
      <c r="EEE14" s="43"/>
      <c r="EEF14" s="43"/>
      <c r="EEG14" s="43"/>
      <c r="EEH14" s="43"/>
      <c r="EEI14" s="43"/>
      <c r="EEJ14" s="43"/>
      <c r="EEK14" s="43"/>
      <c r="EEL14" s="43"/>
      <c r="EEM14" s="43"/>
      <c r="EEN14" s="43"/>
      <c r="EEO14" s="43"/>
      <c r="EEP14" s="43"/>
      <c r="EEQ14" s="43"/>
      <c r="EER14" s="43"/>
      <c r="EES14" s="43"/>
      <c r="EET14" s="43"/>
      <c r="EEU14" s="43"/>
      <c r="EEV14" s="43"/>
      <c r="EEW14" s="43"/>
      <c r="EEX14" s="43"/>
      <c r="EEY14" s="43"/>
      <c r="EEZ14" s="43"/>
      <c r="EFA14" s="43"/>
      <c r="EFB14" s="43"/>
      <c r="EFC14" s="43"/>
      <c r="EFD14" s="43"/>
      <c r="EFE14" s="43"/>
      <c r="EFF14" s="43"/>
      <c r="EFG14" s="43"/>
      <c r="EFH14" s="43"/>
      <c r="EFI14" s="43"/>
      <c r="EFJ14" s="43"/>
      <c r="EFK14" s="43"/>
      <c r="EFL14" s="43"/>
      <c r="EFM14" s="43"/>
      <c r="EFN14" s="43"/>
      <c r="EFO14" s="43"/>
      <c r="EFP14" s="43"/>
      <c r="EFQ14" s="43"/>
      <c r="EFR14" s="43"/>
      <c r="EFS14" s="43"/>
      <c r="EFT14" s="43"/>
      <c r="EFU14" s="43"/>
      <c r="EFV14" s="43"/>
      <c r="EFW14" s="43"/>
      <c r="EFX14" s="43"/>
      <c r="EFY14" s="43"/>
      <c r="EFZ14" s="43"/>
      <c r="EGA14" s="43"/>
      <c r="EGB14" s="43"/>
      <c r="EGC14" s="43"/>
      <c r="EGD14" s="43"/>
      <c r="EGE14" s="43"/>
      <c r="EGF14" s="43"/>
      <c r="EGG14" s="43"/>
      <c r="EGH14" s="43"/>
      <c r="EGI14" s="43"/>
      <c r="EGJ14" s="43"/>
      <c r="EGK14" s="43"/>
      <c r="EGL14" s="43"/>
      <c r="EGM14" s="43"/>
      <c r="EGN14" s="43"/>
      <c r="EGO14" s="43"/>
      <c r="EGP14" s="43"/>
      <c r="EGQ14" s="43"/>
      <c r="EGR14" s="43"/>
      <c r="EGS14" s="43"/>
      <c r="EGT14" s="43"/>
      <c r="EGU14" s="43"/>
      <c r="EGV14" s="43"/>
      <c r="EGW14" s="43"/>
      <c r="EGX14" s="43"/>
      <c r="EGY14" s="43"/>
      <c r="EGZ14" s="43"/>
      <c r="EHA14" s="43"/>
      <c r="EHB14" s="43"/>
      <c r="EHC14" s="43"/>
      <c r="EHD14" s="43"/>
      <c r="EHE14" s="43"/>
      <c r="EHF14" s="43"/>
      <c r="EHG14" s="43"/>
      <c r="EHH14" s="43"/>
      <c r="EHI14" s="43"/>
      <c r="EHJ14" s="43"/>
      <c r="EHK14" s="43"/>
      <c r="EHL14" s="43"/>
      <c r="EHM14" s="43"/>
      <c r="EHN14" s="43"/>
      <c r="EHO14" s="43"/>
      <c r="EHP14" s="43"/>
      <c r="EHQ14" s="43"/>
      <c r="EHR14" s="43"/>
      <c r="EHS14" s="43"/>
      <c r="EHT14" s="43"/>
      <c r="EHU14" s="43"/>
      <c r="EHV14" s="43"/>
      <c r="EHW14" s="43"/>
      <c r="EHX14" s="43"/>
      <c r="EHY14" s="43"/>
      <c r="EHZ14" s="43"/>
      <c r="EIA14" s="43"/>
      <c r="EIB14" s="43"/>
      <c r="EIC14" s="43"/>
      <c r="EID14" s="43"/>
      <c r="EIE14" s="43"/>
      <c r="EIF14" s="43"/>
      <c r="EIG14" s="43"/>
      <c r="EIH14" s="43"/>
      <c r="EII14" s="43"/>
      <c r="EIJ14" s="43"/>
      <c r="EIK14" s="43"/>
      <c r="EIL14" s="43"/>
      <c r="EIM14" s="43"/>
      <c r="EIN14" s="43"/>
      <c r="EIO14" s="43"/>
      <c r="EIP14" s="43"/>
      <c r="EIQ14" s="43"/>
      <c r="EIR14" s="43"/>
      <c r="EIS14" s="43"/>
      <c r="EIT14" s="43"/>
      <c r="EIU14" s="43"/>
      <c r="EIV14" s="43"/>
      <c r="EIW14" s="43"/>
      <c r="EIX14" s="43"/>
      <c r="EIY14" s="43"/>
      <c r="EIZ14" s="43"/>
      <c r="EJA14" s="43"/>
      <c r="EJB14" s="43"/>
      <c r="EJC14" s="43"/>
      <c r="EJD14" s="43"/>
      <c r="EJE14" s="43"/>
      <c r="EJF14" s="43"/>
      <c r="EJG14" s="43"/>
      <c r="EJH14" s="43"/>
      <c r="EJI14" s="43"/>
      <c r="EJJ14" s="43"/>
      <c r="EJK14" s="43"/>
      <c r="EJL14" s="43"/>
      <c r="EJM14" s="43"/>
      <c r="EJN14" s="43"/>
      <c r="EJO14" s="43"/>
      <c r="EJP14" s="43"/>
      <c r="EJQ14" s="43"/>
      <c r="EJR14" s="43"/>
      <c r="EJS14" s="43"/>
      <c r="EJT14" s="43"/>
      <c r="EJU14" s="43"/>
      <c r="EJV14" s="43"/>
      <c r="EJW14" s="43"/>
      <c r="EJX14" s="43"/>
      <c r="EJY14" s="43"/>
      <c r="EJZ14" s="43"/>
      <c r="EKA14" s="43"/>
      <c r="EKB14" s="43"/>
      <c r="EKC14" s="43"/>
      <c r="EKD14" s="43"/>
      <c r="EKE14" s="43"/>
      <c r="EKF14" s="43"/>
      <c r="EKG14" s="43"/>
      <c r="EKH14" s="43"/>
      <c r="EKI14" s="43"/>
      <c r="EKJ14" s="43"/>
      <c r="EKK14" s="43"/>
      <c r="EKL14" s="43"/>
      <c r="EKM14" s="43"/>
      <c r="EKN14" s="43"/>
      <c r="EKO14" s="43"/>
      <c r="EKP14" s="43"/>
      <c r="EKQ14" s="43"/>
      <c r="EKR14" s="43"/>
      <c r="EKS14" s="43"/>
      <c r="EKT14" s="43"/>
      <c r="EKU14" s="43"/>
      <c r="EKV14" s="43"/>
      <c r="EKW14" s="43"/>
      <c r="EKX14" s="43"/>
      <c r="EKY14" s="43"/>
      <c r="EKZ14" s="43"/>
      <c r="ELA14" s="43"/>
      <c r="ELB14" s="43"/>
      <c r="ELC14" s="43"/>
      <c r="ELD14" s="43"/>
      <c r="ELE14" s="43"/>
      <c r="ELF14" s="43"/>
      <c r="ELG14" s="43"/>
      <c r="ELH14" s="43"/>
      <c r="ELI14" s="43"/>
      <c r="ELJ14" s="43"/>
      <c r="ELK14" s="43"/>
      <c r="ELL14" s="43"/>
      <c r="ELM14" s="43"/>
      <c r="ELN14" s="43"/>
      <c r="ELO14" s="43"/>
      <c r="ELP14" s="43"/>
      <c r="ELQ14" s="43"/>
      <c r="ELR14" s="43"/>
      <c r="ELS14" s="43"/>
      <c r="ELT14" s="43"/>
      <c r="ELU14" s="43"/>
      <c r="ELV14" s="43"/>
      <c r="ELW14" s="43"/>
      <c r="ELX14" s="43"/>
      <c r="ELY14" s="43"/>
      <c r="ELZ14" s="43"/>
      <c r="EMA14" s="43"/>
      <c r="EMB14" s="43"/>
      <c r="EMC14" s="43"/>
      <c r="EMD14" s="43"/>
      <c r="EME14" s="43"/>
      <c r="EMF14" s="43"/>
      <c r="EMG14" s="43"/>
      <c r="EMH14" s="43"/>
      <c r="EMI14" s="43"/>
      <c r="EMJ14" s="43"/>
      <c r="EMK14" s="43"/>
      <c r="EML14" s="43"/>
      <c r="EMM14" s="43"/>
      <c r="EMN14" s="43"/>
      <c r="EMO14" s="43"/>
      <c r="EMP14" s="43"/>
      <c r="EMQ14" s="43"/>
      <c r="EMR14" s="43"/>
      <c r="EMS14" s="43"/>
      <c r="EMT14" s="43"/>
      <c r="EMU14" s="43"/>
      <c r="EMV14" s="43"/>
      <c r="EMW14" s="43"/>
      <c r="EMX14" s="43"/>
      <c r="EMY14" s="43"/>
      <c r="EMZ14" s="43"/>
      <c r="ENA14" s="43"/>
      <c r="ENB14" s="43"/>
      <c r="ENC14" s="43"/>
      <c r="END14" s="43"/>
      <c r="ENE14" s="43"/>
      <c r="ENF14" s="43"/>
      <c r="ENG14" s="43"/>
      <c r="ENH14" s="43"/>
      <c r="ENI14" s="43"/>
      <c r="ENJ14" s="43"/>
      <c r="ENK14" s="43"/>
      <c r="ENL14" s="43"/>
      <c r="ENM14" s="43"/>
      <c r="ENN14" s="43"/>
      <c r="ENO14" s="43"/>
      <c r="ENP14" s="43"/>
      <c r="ENQ14" s="43"/>
      <c r="ENR14" s="43"/>
      <c r="ENS14" s="43"/>
      <c r="ENT14" s="43"/>
      <c r="ENU14" s="43"/>
      <c r="ENV14" s="43"/>
      <c r="ENW14" s="43"/>
      <c r="ENX14" s="43"/>
      <c r="ENY14" s="43"/>
      <c r="ENZ14" s="43"/>
      <c r="EOA14" s="43"/>
      <c r="EOB14" s="43"/>
      <c r="EOC14" s="43"/>
      <c r="EOD14" s="43"/>
      <c r="EOE14" s="43"/>
      <c r="EOF14" s="43"/>
      <c r="EOG14" s="43"/>
      <c r="EOH14" s="43"/>
      <c r="EOI14" s="43"/>
      <c r="EOJ14" s="43"/>
      <c r="EOK14" s="43"/>
      <c r="EOL14" s="43"/>
      <c r="EOM14" s="43"/>
      <c r="EON14" s="43"/>
      <c r="EOO14" s="43"/>
      <c r="EOP14" s="43"/>
      <c r="EOQ14" s="43"/>
      <c r="EOR14" s="43"/>
      <c r="EOS14" s="43"/>
      <c r="EOT14" s="43"/>
      <c r="EOU14" s="43"/>
      <c r="EOV14" s="43"/>
      <c r="EOW14" s="43"/>
      <c r="EOX14" s="43"/>
      <c r="EOY14" s="43"/>
      <c r="EOZ14" s="43"/>
      <c r="EPA14" s="43"/>
      <c r="EPB14" s="43"/>
      <c r="EPC14" s="43"/>
      <c r="EPD14" s="43"/>
      <c r="EPE14" s="43"/>
      <c r="EPF14" s="43"/>
      <c r="EPG14" s="43"/>
      <c r="EPH14" s="43"/>
      <c r="EPI14" s="43"/>
      <c r="EPJ14" s="43"/>
      <c r="EPK14" s="43"/>
      <c r="EPL14" s="43"/>
      <c r="EPM14" s="43"/>
      <c r="EPN14" s="43"/>
      <c r="EPO14" s="43"/>
      <c r="EPP14" s="43"/>
      <c r="EPQ14" s="43"/>
      <c r="EPR14" s="43"/>
      <c r="EPS14" s="43"/>
      <c r="EPT14" s="43"/>
      <c r="EPU14" s="43"/>
      <c r="EPV14" s="43"/>
      <c r="EPW14" s="43"/>
      <c r="EPX14" s="43"/>
      <c r="EPY14" s="43"/>
      <c r="EPZ14" s="43"/>
      <c r="EQA14" s="43"/>
      <c r="EQB14" s="43"/>
      <c r="EQC14" s="43"/>
      <c r="EQD14" s="43"/>
      <c r="EQE14" s="43"/>
      <c r="EQF14" s="43"/>
      <c r="EQG14" s="43"/>
      <c r="EQH14" s="43"/>
      <c r="EQI14" s="43"/>
      <c r="EQJ14" s="43"/>
      <c r="EQK14" s="43"/>
      <c r="EQL14" s="43"/>
      <c r="EQM14" s="43"/>
      <c r="EQN14" s="43"/>
      <c r="EQO14" s="43"/>
      <c r="EQP14" s="43"/>
      <c r="EQQ14" s="43"/>
      <c r="EQR14" s="43"/>
      <c r="EQS14" s="43"/>
      <c r="EQT14" s="43"/>
      <c r="EQU14" s="43"/>
      <c r="EQV14" s="43"/>
      <c r="EQW14" s="43"/>
      <c r="EQX14" s="43"/>
      <c r="EQY14" s="43"/>
      <c r="EQZ14" s="43"/>
      <c r="ERA14" s="43"/>
      <c r="ERB14" s="43"/>
      <c r="ERC14" s="43"/>
      <c r="ERD14" s="43"/>
      <c r="ERE14" s="43"/>
      <c r="ERF14" s="43"/>
      <c r="ERG14" s="43"/>
      <c r="ERH14" s="43"/>
      <c r="ERI14" s="43"/>
      <c r="ERJ14" s="43"/>
      <c r="ERK14" s="43"/>
      <c r="ERL14" s="43"/>
      <c r="ERM14" s="43"/>
      <c r="ERN14" s="43"/>
      <c r="ERO14" s="43"/>
      <c r="ERP14" s="43"/>
      <c r="ERQ14" s="43"/>
      <c r="ERR14" s="43"/>
      <c r="ERS14" s="43"/>
      <c r="ERT14" s="43"/>
      <c r="ERU14" s="43"/>
      <c r="ERV14" s="43"/>
      <c r="ERW14" s="43"/>
      <c r="ERX14" s="43"/>
      <c r="ERY14" s="43"/>
      <c r="ERZ14" s="43"/>
      <c r="ESA14" s="43"/>
      <c r="ESB14" s="43"/>
      <c r="ESC14" s="43"/>
      <c r="ESD14" s="43"/>
      <c r="ESE14" s="43"/>
      <c r="ESF14" s="43"/>
      <c r="ESG14" s="43"/>
      <c r="ESH14" s="43"/>
      <c r="ESI14" s="43"/>
      <c r="ESJ14" s="43"/>
      <c r="ESK14" s="43"/>
      <c r="ESL14" s="43"/>
      <c r="ESM14" s="43"/>
      <c r="ESN14" s="43"/>
      <c r="ESO14" s="43"/>
      <c r="ESP14" s="43"/>
      <c r="ESQ14" s="43"/>
      <c r="ESR14" s="43"/>
      <c r="ESS14" s="43"/>
      <c r="EST14" s="43"/>
      <c r="ESU14" s="43"/>
      <c r="ESV14" s="43"/>
      <c r="ESW14" s="43"/>
      <c r="ESX14" s="43"/>
      <c r="ESY14" s="43"/>
      <c r="ESZ14" s="43"/>
      <c r="ETA14" s="43"/>
      <c r="ETB14" s="43"/>
      <c r="ETC14" s="43"/>
      <c r="ETD14" s="43"/>
      <c r="ETE14" s="43"/>
      <c r="ETF14" s="43"/>
      <c r="ETG14" s="43"/>
      <c r="ETH14" s="43"/>
      <c r="ETI14" s="43"/>
      <c r="ETJ14" s="43"/>
      <c r="ETK14" s="43"/>
      <c r="ETL14" s="43"/>
      <c r="ETM14" s="43"/>
      <c r="ETN14" s="43"/>
      <c r="ETO14" s="43"/>
      <c r="ETP14" s="43"/>
      <c r="ETQ14" s="43"/>
      <c r="ETR14" s="43"/>
      <c r="ETS14" s="43"/>
      <c r="ETT14" s="43"/>
      <c r="ETU14" s="43"/>
      <c r="ETV14" s="43"/>
      <c r="ETW14" s="43"/>
      <c r="ETX14" s="43"/>
      <c r="ETY14" s="43"/>
      <c r="ETZ14" s="43"/>
      <c r="EUA14" s="43"/>
      <c r="EUB14" s="43"/>
      <c r="EUC14" s="43"/>
      <c r="EUD14" s="43"/>
      <c r="EUE14" s="43"/>
      <c r="EUF14" s="43"/>
      <c r="EUG14" s="43"/>
      <c r="EUH14" s="43"/>
      <c r="EUI14" s="43"/>
      <c r="EUJ14" s="43"/>
      <c r="EUK14" s="43"/>
      <c r="EUL14" s="43"/>
      <c r="EUM14" s="43"/>
      <c r="EUN14" s="43"/>
      <c r="EUO14" s="43"/>
      <c r="EUP14" s="43"/>
      <c r="EUQ14" s="43"/>
      <c r="EUR14" s="43"/>
      <c r="EUS14" s="43"/>
      <c r="EUT14" s="43"/>
      <c r="EUU14" s="43"/>
      <c r="EUV14" s="43"/>
      <c r="EUW14" s="43"/>
      <c r="EUX14" s="43"/>
      <c r="EUY14" s="43"/>
      <c r="EUZ14" s="43"/>
      <c r="EVA14" s="43"/>
      <c r="EVB14" s="43"/>
      <c r="EVC14" s="43"/>
      <c r="EVD14" s="43"/>
      <c r="EVE14" s="43"/>
      <c r="EVF14" s="43"/>
      <c r="EVG14" s="43"/>
      <c r="EVH14" s="43"/>
      <c r="EVI14" s="43"/>
      <c r="EVJ14" s="43"/>
      <c r="EVK14" s="43"/>
      <c r="EVL14" s="43"/>
      <c r="EVM14" s="43"/>
      <c r="EVN14" s="43"/>
      <c r="EVO14" s="43"/>
      <c r="EVP14" s="43"/>
      <c r="EVQ14" s="43"/>
      <c r="EVR14" s="43"/>
      <c r="EVS14" s="43"/>
      <c r="EVT14" s="43"/>
      <c r="EVU14" s="43"/>
      <c r="EVV14" s="43"/>
      <c r="EVW14" s="43"/>
      <c r="EVX14" s="43"/>
      <c r="EVY14" s="43"/>
      <c r="EVZ14" s="43"/>
      <c r="EWA14" s="43"/>
      <c r="EWB14" s="43"/>
      <c r="EWC14" s="43"/>
      <c r="EWD14" s="43"/>
      <c r="EWE14" s="43"/>
      <c r="EWF14" s="43"/>
      <c r="EWG14" s="43"/>
      <c r="EWH14" s="43"/>
      <c r="EWI14" s="43"/>
      <c r="EWJ14" s="43"/>
      <c r="EWK14" s="43"/>
      <c r="EWL14" s="43"/>
      <c r="EWM14" s="43"/>
      <c r="EWN14" s="43"/>
      <c r="EWO14" s="43"/>
      <c r="EWP14" s="43"/>
      <c r="EWQ14" s="43"/>
      <c r="EWR14" s="43"/>
      <c r="EWS14" s="43"/>
      <c r="EWT14" s="43"/>
      <c r="EWU14" s="43"/>
      <c r="EWV14" s="43"/>
      <c r="EWW14" s="43"/>
      <c r="EWX14" s="43"/>
      <c r="EWY14" s="43"/>
      <c r="EWZ14" s="43"/>
      <c r="EXA14" s="43"/>
      <c r="EXB14" s="43"/>
      <c r="EXC14" s="43"/>
      <c r="EXD14" s="43"/>
      <c r="EXE14" s="43"/>
      <c r="EXF14" s="43"/>
      <c r="EXG14" s="43"/>
      <c r="EXH14" s="43"/>
      <c r="EXI14" s="43"/>
      <c r="EXJ14" s="43"/>
      <c r="EXK14" s="43"/>
      <c r="EXL14" s="43"/>
      <c r="EXM14" s="43"/>
      <c r="EXN14" s="43"/>
      <c r="EXO14" s="43"/>
      <c r="EXP14" s="43"/>
      <c r="EXQ14" s="43"/>
      <c r="EXR14" s="43"/>
      <c r="EXS14" s="43"/>
      <c r="EXT14" s="43"/>
      <c r="EXU14" s="43"/>
      <c r="EXV14" s="43"/>
      <c r="EXW14" s="43"/>
      <c r="EXX14" s="43"/>
      <c r="EXY14" s="43"/>
      <c r="EXZ14" s="43"/>
      <c r="EYA14" s="43"/>
      <c r="EYB14" s="43"/>
      <c r="EYC14" s="43"/>
      <c r="EYD14" s="43"/>
      <c r="EYE14" s="43"/>
      <c r="EYF14" s="43"/>
      <c r="EYG14" s="43"/>
      <c r="EYH14" s="43"/>
      <c r="EYI14" s="43"/>
      <c r="EYJ14" s="43"/>
      <c r="EYK14" s="43"/>
      <c r="EYL14" s="43"/>
      <c r="EYM14" s="43"/>
      <c r="EYN14" s="43"/>
      <c r="EYO14" s="43"/>
      <c r="EYP14" s="43"/>
      <c r="EYQ14" s="43"/>
      <c r="EYR14" s="43"/>
      <c r="EYS14" s="43"/>
      <c r="EYT14" s="43"/>
      <c r="EYU14" s="43"/>
      <c r="EYV14" s="43"/>
      <c r="EYW14" s="43"/>
      <c r="EYX14" s="43"/>
      <c r="EYY14" s="43"/>
      <c r="EYZ14" s="43"/>
      <c r="EZA14" s="43"/>
      <c r="EZB14" s="43"/>
      <c r="EZC14" s="43"/>
      <c r="EZD14" s="43"/>
      <c r="EZE14" s="43"/>
      <c r="EZF14" s="43"/>
      <c r="EZG14" s="43"/>
      <c r="EZH14" s="43"/>
      <c r="EZI14" s="43"/>
      <c r="EZJ14" s="43"/>
      <c r="EZK14" s="43"/>
      <c r="EZL14" s="43"/>
      <c r="EZM14" s="43"/>
      <c r="EZN14" s="43"/>
      <c r="EZO14" s="43"/>
      <c r="EZP14" s="43"/>
      <c r="EZQ14" s="43"/>
      <c r="EZR14" s="43"/>
      <c r="EZS14" s="43"/>
      <c r="EZT14" s="43"/>
      <c r="EZU14" s="43"/>
      <c r="EZV14" s="43"/>
      <c r="EZW14" s="43"/>
      <c r="EZX14" s="43"/>
      <c r="EZY14" s="43"/>
      <c r="EZZ14" s="43"/>
      <c r="FAA14" s="43"/>
      <c r="FAB14" s="43"/>
      <c r="FAC14" s="43"/>
      <c r="FAD14" s="43"/>
      <c r="FAE14" s="43"/>
      <c r="FAF14" s="43"/>
      <c r="FAG14" s="43"/>
      <c r="FAH14" s="43"/>
      <c r="FAI14" s="43"/>
      <c r="FAJ14" s="43"/>
      <c r="FAK14" s="43"/>
      <c r="FAL14" s="43"/>
      <c r="FAM14" s="43"/>
      <c r="FAN14" s="43"/>
      <c r="FAO14" s="43"/>
      <c r="FAP14" s="43"/>
      <c r="FAQ14" s="43"/>
      <c r="FAR14" s="43"/>
      <c r="FAS14" s="43"/>
      <c r="FAT14" s="43"/>
      <c r="FAU14" s="43"/>
      <c r="FAV14" s="43"/>
      <c r="FAW14" s="43"/>
      <c r="FAX14" s="43"/>
      <c r="FAY14" s="43"/>
      <c r="FAZ14" s="43"/>
      <c r="FBA14" s="43"/>
      <c r="FBB14" s="43"/>
      <c r="FBC14" s="43"/>
      <c r="FBD14" s="43"/>
      <c r="FBE14" s="43"/>
      <c r="FBF14" s="43"/>
      <c r="FBG14" s="43"/>
      <c r="FBH14" s="43"/>
      <c r="FBI14" s="43"/>
      <c r="FBJ14" s="43"/>
      <c r="FBK14" s="43"/>
      <c r="FBL14" s="43"/>
      <c r="FBM14" s="43"/>
      <c r="FBN14" s="43"/>
      <c r="FBO14" s="43"/>
      <c r="FBP14" s="43"/>
      <c r="FBQ14" s="43"/>
      <c r="FBR14" s="43"/>
      <c r="FBS14" s="43"/>
      <c r="FBT14" s="43"/>
      <c r="FBU14" s="43"/>
      <c r="FBV14" s="43"/>
      <c r="FBW14" s="43"/>
      <c r="FBX14" s="43"/>
      <c r="FBY14" s="43"/>
      <c r="FBZ14" s="43"/>
      <c r="FCA14" s="43"/>
      <c r="FCB14" s="43"/>
      <c r="FCC14" s="43"/>
      <c r="FCD14" s="43"/>
      <c r="FCE14" s="43"/>
      <c r="FCF14" s="43"/>
      <c r="FCG14" s="43"/>
      <c r="FCH14" s="43"/>
      <c r="FCI14" s="43"/>
      <c r="FCJ14" s="43"/>
      <c r="FCK14" s="43"/>
      <c r="FCL14" s="43"/>
      <c r="FCM14" s="43"/>
      <c r="FCN14" s="43"/>
      <c r="FCO14" s="43"/>
      <c r="FCP14" s="43"/>
      <c r="FCQ14" s="43"/>
      <c r="FCR14" s="43"/>
      <c r="FCS14" s="43"/>
      <c r="FCT14" s="43"/>
      <c r="FCU14" s="43"/>
      <c r="FCV14" s="43"/>
      <c r="FCW14" s="43"/>
      <c r="FCX14" s="43"/>
      <c r="FCY14" s="43"/>
      <c r="FCZ14" s="43"/>
      <c r="FDA14" s="43"/>
      <c r="FDB14" s="43"/>
      <c r="FDC14" s="43"/>
      <c r="FDD14" s="43"/>
      <c r="FDE14" s="43"/>
      <c r="FDF14" s="43"/>
      <c r="FDG14" s="43"/>
      <c r="FDH14" s="43"/>
      <c r="FDI14" s="43"/>
      <c r="FDJ14" s="43"/>
      <c r="FDK14" s="43"/>
      <c r="FDL14" s="43"/>
      <c r="FDM14" s="43"/>
      <c r="FDN14" s="43"/>
      <c r="FDO14" s="43"/>
      <c r="FDP14" s="43"/>
      <c r="FDQ14" s="43"/>
      <c r="FDR14" s="43"/>
      <c r="FDS14" s="43"/>
      <c r="FDT14" s="43"/>
      <c r="FDU14" s="43"/>
      <c r="FDV14" s="43"/>
      <c r="FDW14" s="43"/>
      <c r="FDX14" s="43"/>
      <c r="FDY14" s="43"/>
      <c r="FDZ14" s="43"/>
      <c r="FEA14" s="43"/>
      <c r="FEB14" s="43"/>
      <c r="FEC14" s="43"/>
      <c r="FED14" s="43"/>
      <c r="FEE14" s="43"/>
      <c r="FEF14" s="43"/>
      <c r="FEG14" s="43"/>
      <c r="FEH14" s="43"/>
      <c r="FEI14" s="43"/>
      <c r="FEJ14" s="43"/>
      <c r="FEK14" s="43"/>
      <c r="FEL14" s="43"/>
      <c r="FEM14" s="43"/>
      <c r="FEN14" s="43"/>
      <c r="FEO14" s="43"/>
      <c r="FEP14" s="43"/>
      <c r="FEQ14" s="43"/>
      <c r="FER14" s="43"/>
      <c r="FES14" s="43"/>
      <c r="FET14" s="43"/>
      <c r="FEU14" s="43"/>
      <c r="FEV14" s="43"/>
      <c r="FEW14" s="43"/>
      <c r="FEX14" s="43"/>
      <c r="FEY14" s="43"/>
      <c r="FEZ14" s="43"/>
      <c r="FFA14" s="43"/>
      <c r="FFB14" s="43"/>
      <c r="FFC14" s="43"/>
      <c r="FFD14" s="43"/>
      <c r="FFE14" s="43"/>
      <c r="FFF14" s="43"/>
      <c r="FFG14" s="43"/>
      <c r="FFH14" s="43"/>
      <c r="FFI14" s="43"/>
      <c r="FFJ14" s="43"/>
      <c r="FFK14" s="43"/>
      <c r="FFL14" s="43"/>
      <c r="FFM14" s="43"/>
      <c r="FFN14" s="43"/>
      <c r="FFO14" s="43"/>
      <c r="FFP14" s="43"/>
      <c r="FFQ14" s="43"/>
      <c r="FFR14" s="43"/>
      <c r="FFS14" s="43"/>
      <c r="FFT14" s="43"/>
      <c r="FFU14" s="43"/>
      <c r="FFV14" s="43"/>
      <c r="FFW14" s="43"/>
      <c r="FFX14" s="43"/>
      <c r="FFY14" s="43"/>
      <c r="FFZ14" s="43"/>
      <c r="FGA14" s="43"/>
      <c r="FGB14" s="43"/>
      <c r="FGC14" s="43"/>
      <c r="FGD14" s="43"/>
      <c r="FGE14" s="43"/>
      <c r="FGF14" s="43"/>
      <c r="FGG14" s="43"/>
      <c r="FGH14" s="43"/>
      <c r="FGI14" s="43"/>
      <c r="FGJ14" s="43"/>
      <c r="FGK14" s="43"/>
      <c r="FGL14" s="43"/>
      <c r="FGM14" s="43"/>
      <c r="FGN14" s="43"/>
      <c r="FGO14" s="43"/>
      <c r="FGP14" s="43"/>
      <c r="FGQ14" s="43"/>
      <c r="FGR14" s="43"/>
      <c r="FGS14" s="43"/>
      <c r="FGT14" s="43"/>
      <c r="FGU14" s="43"/>
      <c r="FGV14" s="43"/>
      <c r="FGW14" s="43"/>
      <c r="FGX14" s="43"/>
      <c r="FGY14" s="43"/>
      <c r="FGZ14" s="43"/>
      <c r="FHA14" s="43"/>
      <c r="FHB14" s="43"/>
      <c r="FHC14" s="43"/>
      <c r="FHD14" s="43"/>
      <c r="FHE14" s="43"/>
      <c r="FHF14" s="43"/>
      <c r="FHG14" s="43"/>
      <c r="FHH14" s="43"/>
      <c r="FHI14" s="43"/>
      <c r="FHJ14" s="43"/>
      <c r="FHK14" s="43"/>
      <c r="FHL14" s="43"/>
      <c r="FHM14" s="43"/>
      <c r="FHN14" s="43"/>
      <c r="FHO14" s="43"/>
      <c r="FHP14" s="43"/>
      <c r="FHQ14" s="43"/>
      <c r="FHR14" s="43"/>
      <c r="FHS14" s="43"/>
      <c r="FHT14" s="43"/>
      <c r="FHU14" s="43"/>
      <c r="FHV14" s="43"/>
      <c r="FHW14" s="43"/>
      <c r="FHX14" s="43"/>
      <c r="FHY14" s="43"/>
      <c r="FHZ14" s="43"/>
      <c r="FIA14" s="43"/>
      <c r="FIB14" s="43"/>
      <c r="FIC14" s="43"/>
      <c r="FID14" s="43"/>
      <c r="FIE14" s="43"/>
      <c r="FIF14" s="43"/>
      <c r="FIG14" s="43"/>
      <c r="FIH14" s="43"/>
      <c r="FII14" s="43"/>
      <c r="FIJ14" s="43"/>
      <c r="FIK14" s="43"/>
      <c r="FIL14" s="43"/>
      <c r="FIM14" s="43"/>
      <c r="FIN14" s="43"/>
      <c r="FIO14" s="43"/>
      <c r="FIP14" s="43"/>
      <c r="FIQ14" s="43"/>
      <c r="FIR14" s="43"/>
      <c r="FIS14" s="43"/>
      <c r="FIT14" s="43"/>
      <c r="FIU14" s="43"/>
      <c r="FIV14" s="43"/>
      <c r="FIW14" s="43"/>
      <c r="FIX14" s="43"/>
      <c r="FIY14" s="43"/>
      <c r="FIZ14" s="43"/>
      <c r="FJA14" s="43"/>
      <c r="FJB14" s="43"/>
      <c r="FJC14" s="43"/>
      <c r="FJD14" s="43"/>
      <c r="FJE14" s="43"/>
      <c r="FJF14" s="43"/>
      <c r="FJG14" s="43"/>
      <c r="FJH14" s="43"/>
      <c r="FJI14" s="43"/>
      <c r="FJJ14" s="43"/>
      <c r="FJK14" s="43"/>
      <c r="FJL14" s="43"/>
      <c r="FJM14" s="43"/>
      <c r="FJN14" s="43"/>
      <c r="FJO14" s="43"/>
      <c r="FJP14" s="43"/>
      <c r="FJQ14" s="43"/>
      <c r="FJR14" s="43"/>
      <c r="FJS14" s="43"/>
      <c r="FJT14" s="43"/>
      <c r="FJU14" s="43"/>
      <c r="FJV14" s="43"/>
      <c r="FJW14" s="43"/>
      <c r="FJX14" s="43"/>
      <c r="FJY14" s="43"/>
      <c r="FJZ14" s="43"/>
      <c r="FKA14" s="43"/>
      <c r="FKB14" s="43"/>
      <c r="FKC14" s="43"/>
      <c r="FKD14" s="43"/>
      <c r="FKE14" s="43"/>
      <c r="FKF14" s="43"/>
      <c r="FKG14" s="43"/>
      <c r="FKH14" s="43"/>
      <c r="FKI14" s="43"/>
      <c r="FKJ14" s="43"/>
      <c r="FKK14" s="43"/>
      <c r="FKL14" s="43"/>
      <c r="FKM14" s="43"/>
      <c r="FKN14" s="43"/>
      <c r="FKO14" s="43"/>
      <c r="FKP14" s="43"/>
      <c r="FKQ14" s="43"/>
      <c r="FKR14" s="43"/>
      <c r="FKS14" s="43"/>
      <c r="FKT14" s="43"/>
      <c r="FKU14" s="43"/>
      <c r="FKV14" s="43"/>
      <c r="FKW14" s="43"/>
      <c r="FKX14" s="43"/>
      <c r="FKY14" s="43"/>
      <c r="FKZ14" s="43"/>
      <c r="FLA14" s="43"/>
      <c r="FLB14" s="43"/>
      <c r="FLC14" s="43"/>
      <c r="FLD14" s="43"/>
      <c r="FLE14" s="43"/>
      <c r="FLF14" s="43"/>
      <c r="FLG14" s="43"/>
      <c r="FLH14" s="43"/>
      <c r="FLI14" s="43"/>
      <c r="FLJ14" s="43"/>
      <c r="FLK14" s="43"/>
      <c r="FLL14" s="43"/>
      <c r="FLM14" s="43"/>
      <c r="FLN14" s="43"/>
      <c r="FLO14" s="43"/>
      <c r="FLP14" s="43"/>
      <c r="FLQ14" s="43"/>
      <c r="FLR14" s="43"/>
      <c r="FLS14" s="43"/>
      <c r="FLT14" s="43"/>
      <c r="FLU14" s="43"/>
      <c r="FLV14" s="43"/>
      <c r="FLW14" s="43"/>
      <c r="FLX14" s="43"/>
      <c r="FLY14" s="43"/>
      <c r="FLZ14" s="43"/>
      <c r="FMA14" s="43"/>
      <c r="FMB14" s="43"/>
      <c r="FMC14" s="43"/>
      <c r="FMD14" s="43"/>
      <c r="FME14" s="43"/>
      <c r="FMF14" s="43"/>
      <c r="FMG14" s="43"/>
      <c r="FMH14" s="43"/>
      <c r="FMI14" s="43"/>
      <c r="FMJ14" s="43"/>
      <c r="FMK14" s="43"/>
      <c r="FML14" s="43"/>
      <c r="FMM14" s="43"/>
      <c r="FMN14" s="43"/>
      <c r="FMO14" s="43"/>
      <c r="FMP14" s="43"/>
      <c r="FMQ14" s="43"/>
      <c r="FMR14" s="43"/>
      <c r="FMS14" s="43"/>
      <c r="FMT14" s="43"/>
      <c r="FMU14" s="43"/>
      <c r="FMV14" s="43"/>
      <c r="FMW14" s="43"/>
      <c r="FMX14" s="43"/>
      <c r="FMY14" s="43"/>
      <c r="FMZ14" s="43"/>
      <c r="FNA14" s="43"/>
      <c r="FNB14" s="43"/>
      <c r="FNC14" s="43"/>
      <c r="FND14" s="43"/>
      <c r="FNE14" s="43"/>
      <c r="FNF14" s="43"/>
      <c r="FNG14" s="43"/>
      <c r="FNH14" s="43"/>
      <c r="FNI14" s="43"/>
      <c r="FNJ14" s="43"/>
      <c r="FNK14" s="43"/>
      <c r="FNL14" s="43"/>
      <c r="FNM14" s="43"/>
      <c r="FNN14" s="43"/>
      <c r="FNO14" s="43"/>
      <c r="FNP14" s="43"/>
      <c r="FNQ14" s="43"/>
      <c r="FNR14" s="43"/>
      <c r="FNS14" s="43"/>
      <c r="FNT14" s="43"/>
      <c r="FNU14" s="43"/>
      <c r="FNV14" s="43"/>
      <c r="FNW14" s="43"/>
      <c r="FNX14" s="43"/>
      <c r="FNY14" s="43"/>
      <c r="FNZ14" s="43"/>
      <c r="FOA14" s="43"/>
      <c r="FOB14" s="43"/>
      <c r="FOC14" s="43"/>
      <c r="FOD14" s="43"/>
      <c r="FOE14" s="43"/>
      <c r="FOF14" s="43"/>
      <c r="FOG14" s="43"/>
      <c r="FOH14" s="43"/>
      <c r="FOI14" s="43"/>
      <c r="FOJ14" s="43"/>
      <c r="FOK14" s="43"/>
      <c r="FOL14" s="43"/>
      <c r="FOM14" s="43"/>
      <c r="FON14" s="43"/>
      <c r="FOO14" s="43"/>
      <c r="FOP14" s="43"/>
      <c r="FOQ14" s="43"/>
      <c r="FOR14" s="43"/>
      <c r="FOS14" s="43"/>
      <c r="FOT14" s="43"/>
      <c r="FOU14" s="43"/>
      <c r="FOV14" s="43"/>
      <c r="FOW14" s="43"/>
      <c r="FOX14" s="43"/>
      <c r="FOY14" s="43"/>
      <c r="FOZ14" s="43"/>
      <c r="FPA14" s="43"/>
      <c r="FPB14" s="43"/>
      <c r="FPC14" s="43"/>
      <c r="FPD14" s="43"/>
      <c r="FPE14" s="43"/>
      <c r="FPF14" s="43"/>
      <c r="FPG14" s="43"/>
      <c r="FPH14" s="43"/>
      <c r="FPI14" s="43"/>
      <c r="FPJ14" s="43"/>
      <c r="FPK14" s="43"/>
      <c r="FPL14" s="43"/>
      <c r="FPM14" s="43"/>
      <c r="FPN14" s="43"/>
      <c r="FPO14" s="43"/>
      <c r="FPP14" s="43"/>
      <c r="FPQ14" s="43"/>
      <c r="FPR14" s="43"/>
      <c r="FPS14" s="43"/>
      <c r="FPT14" s="43"/>
      <c r="FPU14" s="43"/>
      <c r="FPV14" s="43"/>
      <c r="FPW14" s="43"/>
      <c r="FPX14" s="43"/>
      <c r="FPY14" s="43"/>
      <c r="FPZ14" s="43"/>
      <c r="FQA14" s="43"/>
      <c r="FQB14" s="43"/>
      <c r="FQC14" s="43"/>
      <c r="FQD14" s="43"/>
      <c r="FQE14" s="43"/>
      <c r="FQF14" s="43"/>
      <c r="FQG14" s="43"/>
      <c r="FQH14" s="43"/>
      <c r="FQI14" s="43"/>
      <c r="FQJ14" s="43"/>
      <c r="FQK14" s="43"/>
      <c r="FQL14" s="43"/>
      <c r="FQM14" s="43"/>
      <c r="FQN14" s="43"/>
      <c r="FQO14" s="43"/>
      <c r="FQP14" s="43"/>
      <c r="FQQ14" s="43"/>
      <c r="FQR14" s="43"/>
      <c r="FQS14" s="43"/>
      <c r="FQT14" s="43"/>
      <c r="FQU14" s="43"/>
      <c r="FQV14" s="43"/>
      <c r="FQW14" s="43"/>
      <c r="FQX14" s="43"/>
      <c r="FQY14" s="43"/>
      <c r="FQZ14" s="43"/>
      <c r="FRA14" s="43"/>
      <c r="FRB14" s="43"/>
      <c r="FRC14" s="43"/>
      <c r="FRD14" s="43"/>
      <c r="FRE14" s="43"/>
      <c r="FRF14" s="43"/>
      <c r="FRG14" s="43"/>
      <c r="FRH14" s="43"/>
      <c r="FRI14" s="43"/>
      <c r="FRJ14" s="43"/>
      <c r="FRK14" s="43"/>
      <c r="FRL14" s="43"/>
      <c r="FRM14" s="43"/>
      <c r="FRN14" s="43"/>
      <c r="FRO14" s="43"/>
      <c r="FRP14" s="43"/>
      <c r="FRQ14" s="43"/>
      <c r="FRR14" s="43"/>
      <c r="FRS14" s="43"/>
      <c r="FRT14" s="43"/>
      <c r="FRU14" s="43"/>
      <c r="FRV14" s="43"/>
      <c r="FRW14" s="43"/>
      <c r="FRX14" s="43"/>
      <c r="FRY14" s="43"/>
      <c r="FRZ14" s="43"/>
      <c r="FSA14" s="43"/>
      <c r="FSB14" s="43"/>
      <c r="FSC14" s="43"/>
      <c r="FSD14" s="43"/>
      <c r="FSE14" s="43"/>
      <c r="FSF14" s="43"/>
      <c r="FSG14" s="43"/>
      <c r="FSH14" s="43"/>
      <c r="FSI14" s="43"/>
      <c r="FSJ14" s="43"/>
      <c r="FSK14" s="43"/>
      <c r="FSL14" s="43"/>
      <c r="FSM14" s="43"/>
      <c r="FSN14" s="43"/>
      <c r="FSO14" s="43"/>
      <c r="FSP14" s="43"/>
      <c r="FSQ14" s="43"/>
      <c r="FSR14" s="43"/>
      <c r="FSS14" s="43"/>
      <c r="FST14" s="43"/>
      <c r="FSU14" s="43"/>
      <c r="FSV14" s="43"/>
      <c r="FSW14" s="43"/>
      <c r="FSX14" s="43"/>
      <c r="FSY14" s="43"/>
      <c r="FSZ14" s="43"/>
      <c r="FTA14" s="43"/>
      <c r="FTB14" s="43"/>
      <c r="FTC14" s="43"/>
      <c r="FTD14" s="43"/>
      <c r="FTE14" s="43"/>
      <c r="FTF14" s="43"/>
      <c r="FTG14" s="43"/>
      <c r="FTH14" s="43"/>
      <c r="FTI14" s="43"/>
      <c r="FTJ14" s="43"/>
      <c r="FTK14" s="43"/>
      <c r="FTL14" s="43"/>
      <c r="FTM14" s="43"/>
      <c r="FTN14" s="43"/>
      <c r="FTO14" s="43"/>
      <c r="FTP14" s="43"/>
      <c r="FTQ14" s="43"/>
      <c r="FTR14" s="43"/>
      <c r="FTS14" s="43"/>
      <c r="FTT14" s="43"/>
      <c r="FTU14" s="43"/>
      <c r="FTV14" s="43"/>
      <c r="FTW14" s="43"/>
      <c r="FTX14" s="43"/>
      <c r="FTY14" s="43"/>
      <c r="FTZ14" s="43"/>
      <c r="FUA14" s="43"/>
      <c r="FUB14" s="43"/>
      <c r="FUC14" s="43"/>
      <c r="FUD14" s="43"/>
      <c r="FUE14" s="43"/>
      <c r="FUF14" s="43"/>
      <c r="FUG14" s="43"/>
      <c r="FUH14" s="43"/>
      <c r="FUI14" s="43"/>
      <c r="FUJ14" s="43"/>
      <c r="FUK14" s="43"/>
      <c r="FUL14" s="43"/>
      <c r="FUM14" s="43"/>
      <c r="FUN14" s="43"/>
      <c r="FUO14" s="43"/>
      <c r="FUP14" s="43"/>
      <c r="FUQ14" s="43"/>
      <c r="FUR14" s="43"/>
      <c r="FUS14" s="43"/>
      <c r="FUT14" s="43"/>
      <c r="FUU14" s="43"/>
      <c r="FUV14" s="43"/>
      <c r="FUW14" s="43"/>
      <c r="FUX14" s="43"/>
      <c r="FUY14" s="43"/>
      <c r="FUZ14" s="43"/>
      <c r="FVA14" s="43"/>
      <c r="FVB14" s="43"/>
      <c r="FVC14" s="43"/>
      <c r="FVD14" s="43"/>
      <c r="FVE14" s="43"/>
      <c r="FVF14" s="43"/>
      <c r="FVG14" s="43"/>
      <c r="FVH14" s="43"/>
      <c r="FVI14" s="43"/>
      <c r="FVJ14" s="43"/>
      <c r="FVK14" s="43"/>
      <c r="FVL14" s="43"/>
      <c r="FVM14" s="43"/>
      <c r="FVN14" s="43"/>
      <c r="FVO14" s="43"/>
      <c r="FVP14" s="43"/>
      <c r="FVQ14" s="43"/>
      <c r="FVR14" s="43"/>
      <c r="FVS14" s="43"/>
      <c r="FVT14" s="43"/>
      <c r="FVU14" s="43"/>
      <c r="FVV14" s="43"/>
      <c r="FVW14" s="43"/>
      <c r="FVX14" s="43"/>
      <c r="FVY14" s="43"/>
      <c r="FVZ14" s="43"/>
      <c r="FWA14" s="43"/>
      <c r="FWB14" s="43"/>
      <c r="FWC14" s="43"/>
      <c r="FWD14" s="43"/>
      <c r="FWE14" s="43"/>
      <c r="FWF14" s="43"/>
      <c r="FWG14" s="43"/>
      <c r="FWH14" s="43"/>
      <c r="FWI14" s="43"/>
      <c r="FWJ14" s="43"/>
      <c r="FWK14" s="43"/>
      <c r="FWL14" s="43"/>
      <c r="FWM14" s="43"/>
      <c r="FWN14" s="43"/>
      <c r="FWO14" s="43"/>
      <c r="FWP14" s="43"/>
      <c r="FWQ14" s="43"/>
      <c r="FWR14" s="43"/>
      <c r="FWS14" s="43"/>
      <c r="FWT14" s="43"/>
      <c r="FWU14" s="43"/>
      <c r="FWV14" s="43"/>
      <c r="FWW14" s="43"/>
      <c r="FWX14" s="43"/>
      <c r="FWY14" s="43"/>
      <c r="FWZ14" s="43"/>
      <c r="FXA14" s="43"/>
      <c r="FXB14" s="43"/>
      <c r="FXC14" s="43"/>
      <c r="FXD14" s="43"/>
      <c r="FXE14" s="43"/>
      <c r="FXF14" s="43"/>
      <c r="FXG14" s="43"/>
      <c r="FXH14" s="43"/>
      <c r="FXI14" s="43"/>
      <c r="FXJ14" s="43"/>
      <c r="FXK14" s="43"/>
      <c r="FXL14" s="43"/>
      <c r="FXM14" s="43"/>
      <c r="FXN14" s="43"/>
      <c r="FXO14" s="43"/>
      <c r="FXP14" s="43"/>
      <c r="FXQ14" s="43"/>
      <c r="FXR14" s="43"/>
      <c r="FXS14" s="43"/>
      <c r="FXT14" s="43"/>
      <c r="FXU14" s="43"/>
      <c r="FXV14" s="43"/>
      <c r="FXW14" s="43"/>
      <c r="FXX14" s="43"/>
      <c r="FXY14" s="43"/>
      <c r="FXZ14" s="43"/>
      <c r="FYA14" s="43"/>
      <c r="FYB14" s="43"/>
      <c r="FYC14" s="43"/>
      <c r="FYD14" s="43"/>
      <c r="FYE14" s="43"/>
      <c r="FYF14" s="43"/>
      <c r="FYG14" s="43"/>
      <c r="FYH14" s="43"/>
      <c r="FYI14" s="43"/>
      <c r="FYJ14" s="43"/>
      <c r="FYK14" s="43"/>
      <c r="FYL14" s="43"/>
      <c r="FYM14" s="43"/>
      <c r="FYN14" s="43"/>
      <c r="FYO14" s="43"/>
      <c r="FYP14" s="43"/>
      <c r="FYQ14" s="43"/>
      <c r="FYR14" s="43"/>
      <c r="FYS14" s="43"/>
      <c r="FYT14" s="43"/>
      <c r="FYU14" s="43"/>
      <c r="FYV14" s="43"/>
      <c r="FYW14" s="43"/>
      <c r="FYX14" s="43"/>
      <c r="FYY14" s="43"/>
      <c r="FYZ14" s="43"/>
      <c r="FZA14" s="43"/>
      <c r="FZB14" s="43"/>
      <c r="FZC14" s="43"/>
      <c r="FZD14" s="43"/>
      <c r="FZE14" s="43"/>
      <c r="FZF14" s="43"/>
      <c r="FZG14" s="43"/>
      <c r="FZH14" s="43"/>
      <c r="FZI14" s="43"/>
      <c r="FZJ14" s="43"/>
      <c r="FZK14" s="43"/>
      <c r="FZL14" s="43"/>
      <c r="FZM14" s="43"/>
      <c r="FZN14" s="43"/>
      <c r="FZO14" s="43"/>
      <c r="FZP14" s="43"/>
      <c r="FZQ14" s="43"/>
      <c r="FZR14" s="43"/>
      <c r="FZS14" s="43"/>
      <c r="FZT14" s="43"/>
      <c r="FZU14" s="43"/>
      <c r="FZV14" s="43"/>
      <c r="FZW14" s="43"/>
      <c r="FZX14" s="43"/>
      <c r="FZY14" s="43"/>
      <c r="FZZ14" s="43"/>
      <c r="GAA14" s="43"/>
      <c r="GAB14" s="43"/>
      <c r="GAC14" s="43"/>
      <c r="GAD14" s="43"/>
      <c r="GAE14" s="43"/>
      <c r="GAF14" s="43"/>
      <c r="GAG14" s="43"/>
      <c r="GAH14" s="43"/>
      <c r="GAI14" s="43"/>
      <c r="GAJ14" s="43"/>
      <c r="GAK14" s="43"/>
      <c r="GAL14" s="43"/>
      <c r="GAM14" s="43"/>
      <c r="GAN14" s="43"/>
      <c r="GAO14" s="43"/>
      <c r="GAP14" s="43"/>
      <c r="GAQ14" s="43"/>
      <c r="GAR14" s="43"/>
      <c r="GAS14" s="43"/>
      <c r="GAT14" s="43"/>
      <c r="GAU14" s="43"/>
      <c r="GAV14" s="43"/>
      <c r="GAW14" s="43"/>
      <c r="GAX14" s="43"/>
      <c r="GAY14" s="43"/>
      <c r="GAZ14" s="43"/>
      <c r="GBA14" s="43"/>
      <c r="GBB14" s="43"/>
      <c r="GBC14" s="43"/>
      <c r="GBD14" s="43"/>
      <c r="GBE14" s="43"/>
      <c r="GBF14" s="43"/>
      <c r="GBG14" s="43"/>
      <c r="GBH14" s="43"/>
      <c r="GBI14" s="43"/>
      <c r="GBJ14" s="43"/>
      <c r="GBK14" s="43"/>
      <c r="GBL14" s="43"/>
      <c r="GBM14" s="43"/>
      <c r="GBN14" s="43"/>
      <c r="GBO14" s="43"/>
      <c r="GBP14" s="43"/>
      <c r="GBQ14" s="43"/>
      <c r="GBR14" s="43"/>
      <c r="GBS14" s="43"/>
      <c r="GBT14" s="43"/>
      <c r="GBU14" s="43"/>
      <c r="GBV14" s="43"/>
      <c r="GBW14" s="43"/>
      <c r="GBX14" s="43"/>
      <c r="GBY14" s="43"/>
      <c r="GBZ14" s="43"/>
      <c r="GCA14" s="43"/>
      <c r="GCB14" s="43"/>
      <c r="GCC14" s="43"/>
      <c r="GCD14" s="43"/>
      <c r="GCE14" s="43"/>
      <c r="GCF14" s="43"/>
      <c r="GCG14" s="43"/>
      <c r="GCH14" s="43"/>
      <c r="GCI14" s="43"/>
      <c r="GCJ14" s="43"/>
      <c r="GCK14" s="43"/>
      <c r="GCL14" s="43"/>
      <c r="GCM14" s="43"/>
      <c r="GCN14" s="43"/>
      <c r="GCO14" s="43"/>
      <c r="GCP14" s="43"/>
      <c r="GCQ14" s="43"/>
      <c r="GCR14" s="43"/>
      <c r="GCS14" s="43"/>
      <c r="GCT14" s="43"/>
      <c r="GCU14" s="43"/>
      <c r="GCV14" s="43"/>
      <c r="GCW14" s="43"/>
      <c r="GCX14" s="43"/>
      <c r="GCY14" s="43"/>
      <c r="GCZ14" s="43"/>
      <c r="GDA14" s="43"/>
      <c r="GDB14" s="43"/>
      <c r="GDC14" s="43"/>
      <c r="GDD14" s="43"/>
      <c r="GDE14" s="43"/>
      <c r="GDF14" s="43"/>
      <c r="GDG14" s="43"/>
      <c r="GDH14" s="43"/>
      <c r="GDI14" s="43"/>
      <c r="GDJ14" s="43"/>
      <c r="GDK14" s="43"/>
      <c r="GDL14" s="43"/>
      <c r="GDM14" s="43"/>
      <c r="GDN14" s="43"/>
      <c r="GDO14" s="43"/>
      <c r="GDP14" s="43"/>
      <c r="GDQ14" s="43"/>
      <c r="GDR14" s="43"/>
      <c r="GDS14" s="43"/>
      <c r="GDT14" s="43"/>
      <c r="GDU14" s="43"/>
      <c r="GDV14" s="43"/>
      <c r="GDW14" s="43"/>
      <c r="GDX14" s="43"/>
      <c r="GDY14" s="43"/>
      <c r="GDZ14" s="43"/>
      <c r="GEA14" s="43"/>
      <c r="GEB14" s="43"/>
      <c r="GEC14" s="43"/>
      <c r="GED14" s="43"/>
      <c r="GEE14" s="43"/>
      <c r="GEF14" s="43"/>
      <c r="GEG14" s="43"/>
      <c r="GEH14" s="43"/>
      <c r="GEI14" s="43"/>
      <c r="GEJ14" s="43"/>
      <c r="GEK14" s="43"/>
      <c r="GEL14" s="43"/>
      <c r="GEM14" s="43"/>
      <c r="GEN14" s="43"/>
      <c r="GEO14" s="43"/>
      <c r="GEP14" s="43"/>
      <c r="GEQ14" s="43"/>
      <c r="GER14" s="43"/>
      <c r="GES14" s="43"/>
      <c r="GET14" s="43"/>
      <c r="GEU14" s="43"/>
      <c r="GEV14" s="43"/>
      <c r="GEW14" s="43"/>
      <c r="GEX14" s="43"/>
      <c r="GEY14" s="43"/>
      <c r="GEZ14" s="43"/>
      <c r="GFA14" s="43"/>
      <c r="GFB14" s="43"/>
      <c r="GFC14" s="43"/>
      <c r="GFD14" s="43"/>
      <c r="GFE14" s="43"/>
      <c r="GFF14" s="43"/>
      <c r="GFG14" s="43"/>
      <c r="GFH14" s="43"/>
      <c r="GFI14" s="43"/>
      <c r="GFJ14" s="43"/>
      <c r="GFK14" s="43"/>
      <c r="GFL14" s="43"/>
      <c r="GFM14" s="43"/>
      <c r="GFN14" s="43"/>
      <c r="GFO14" s="43"/>
      <c r="GFP14" s="43"/>
      <c r="GFQ14" s="43"/>
      <c r="GFR14" s="43"/>
      <c r="GFS14" s="43"/>
      <c r="GFT14" s="43"/>
      <c r="GFU14" s="43"/>
      <c r="GFV14" s="43"/>
      <c r="GFW14" s="43"/>
      <c r="GFX14" s="43"/>
      <c r="GFY14" s="43"/>
      <c r="GFZ14" s="43"/>
      <c r="GGA14" s="43"/>
      <c r="GGB14" s="43"/>
      <c r="GGC14" s="43"/>
      <c r="GGD14" s="43"/>
      <c r="GGE14" s="43"/>
      <c r="GGF14" s="43"/>
      <c r="GGG14" s="43"/>
      <c r="GGH14" s="43"/>
      <c r="GGI14" s="43"/>
      <c r="GGJ14" s="43"/>
      <c r="GGK14" s="43"/>
      <c r="GGL14" s="43"/>
      <c r="GGM14" s="43"/>
      <c r="GGN14" s="43"/>
      <c r="GGO14" s="43"/>
      <c r="GGP14" s="43"/>
      <c r="GGQ14" s="43"/>
      <c r="GGR14" s="43"/>
      <c r="GGS14" s="43"/>
      <c r="GGT14" s="43"/>
      <c r="GGU14" s="43"/>
      <c r="GGV14" s="43"/>
      <c r="GGW14" s="43"/>
      <c r="GGX14" s="43"/>
      <c r="GGY14" s="43"/>
      <c r="GGZ14" s="43"/>
      <c r="GHA14" s="43"/>
      <c r="GHB14" s="43"/>
      <c r="GHC14" s="43"/>
      <c r="GHD14" s="43"/>
      <c r="GHE14" s="43"/>
      <c r="GHF14" s="43"/>
      <c r="GHG14" s="43"/>
      <c r="GHH14" s="43"/>
      <c r="GHI14" s="43"/>
      <c r="GHJ14" s="43"/>
      <c r="GHK14" s="43"/>
      <c r="GHL14" s="43"/>
      <c r="GHM14" s="43"/>
      <c r="GHN14" s="43"/>
      <c r="GHO14" s="43"/>
      <c r="GHP14" s="43"/>
      <c r="GHQ14" s="43"/>
      <c r="GHR14" s="43"/>
      <c r="GHS14" s="43"/>
      <c r="GHT14" s="43"/>
      <c r="GHU14" s="43"/>
      <c r="GHV14" s="43"/>
      <c r="GHW14" s="43"/>
      <c r="GHX14" s="43"/>
      <c r="GHY14" s="43"/>
      <c r="GHZ14" s="43"/>
      <c r="GIA14" s="43"/>
      <c r="GIB14" s="43"/>
      <c r="GIC14" s="43"/>
      <c r="GID14" s="43"/>
      <c r="GIE14" s="43"/>
      <c r="GIF14" s="43"/>
      <c r="GIG14" s="43"/>
      <c r="GIH14" s="43"/>
      <c r="GII14" s="43"/>
      <c r="GIJ14" s="43"/>
      <c r="GIK14" s="43"/>
      <c r="GIL14" s="43"/>
      <c r="GIM14" s="43"/>
      <c r="GIN14" s="43"/>
      <c r="GIO14" s="43"/>
      <c r="GIP14" s="43"/>
      <c r="GIQ14" s="43"/>
      <c r="GIR14" s="43"/>
      <c r="GIS14" s="43"/>
      <c r="GIT14" s="43"/>
      <c r="GIU14" s="43"/>
      <c r="GIV14" s="43"/>
      <c r="GIW14" s="43"/>
      <c r="GIX14" s="43"/>
      <c r="GIY14" s="43"/>
      <c r="GIZ14" s="43"/>
      <c r="GJA14" s="43"/>
      <c r="GJB14" s="43"/>
      <c r="GJC14" s="43"/>
      <c r="GJD14" s="43"/>
      <c r="GJE14" s="43"/>
      <c r="GJF14" s="43"/>
      <c r="GJG14" s="43"/>
      <c r="GJH14" s="43"/>
      <c r="GJI14" s="43"/>
      <c r="GJJ14" s="43"/>
      <c r="GJK14" s="43"/>
      <c r="GJL14" s="43"/>
      <c r="GJM14" s="43"/>
      <c r="GJN14" s="43"/>
      <c r="GJO14" s="43"/>
      <c r="GJP14" s="43"/>
      <c r="GJQ14" s="43"/>
      <c r="GJR14" s="43"/>
      <c r="GJS14" s="43"/>
      <c r="GJT14" s="43"/>
      <c r="GJU14" s="43"/>
      <c r="GJV14" s="43"/>
      <c r="GJW14" s="43"/>
      <c r="GJX14" s="43"/>
      <c r="GJY14" s="43"/>
      <c r="GJZ14" s="43"/>
      <c r="GKA14" s="43"/>
      <c r="GKB14" s="43"/>
      <c r="GKC14" s="43"/>
      <c r="GKD14" s="43"/>
      <c r="GKE14" s="43"/>
      <c r="GKF14" s="43"/>
      <c r="GKG14" s="43"/>
      <c r="GKH14" s="43"/>
      <c r="GKI14" s="43"/>
      <c r="GKJ14" s="43"/>
      <c r="GKK14" s="43"/>
      <c r="GKL14" s="43"/>
      <c r="GKM14" s="43"/>
      <c r="GKN14" s="43"/>
      <c r="GKO14" s="43"/>
      <c r="GKP14" s="43"/>
      <c r="GKQ14" s="43"/>
      <c r="GKR14" s="43"/>
      <c r="GKS14" s="43"/>
      <c r="GKT14" s="43"/>
      <c r="GKU14" s="43"/>
      <c r="GKV14" s="43"/>
      <c r="GKW14" s="43"/>
      <c r="GKX14" s="43"/>
      <c r="GKY14" s="43"/>
      <c r="GKZ14" s="43"/>
      <c r="GLA14" s="43"/>
      <c r="GLB14" s="43"/>
      <c r="GLC14" s="43"/>
      <c r="GLD14" s="43"/>
      <c r="GLE14" s="43"/>
      <c r="GLF14" s="43"/>
      <c r="GLG14" s="43"/>
      <c r="GLH14" s="43"/>
      <c r="GLI14" s="43"/>
      <c r="GLJ14" s="43"/>
      <c r="GLK14" s="43"/>
      <c r="GLL14" s="43"/>
      <c r="GLM14" s="43"/>
      <c r="GLN14" s="43"/>
      <c r="GLO14" s="43"/>
      <c r="GLP14" s="43"/>
      <c r="GLQ14" s="43"/>
      <c r="GLR14" s="43"/>
      <c r="GLS14" s="43"/>
      <c r="GLT14" s="43"/>
      <c r="GLU14" s="43"/>
      <c r="GLV14" s="43"/>
      <c r="GLW14" s="43"/>
      <c r="GLX14" s="43"/>
      <c r="GLY14" s="43"/>
      <c r="GLZ14" s="43"/>
      <c r="GMA14" s="43"/>
      <c r="GMB14" s="43"/>
      <c r="GMC14" s="43"/>
      <c r="GMD14" s="43"/>
      <c r="GME14" s="43"/>
      <c r="GMF14" s="43"/>
      <c r="GMG14" s="43"/>
      <c r="GMH14" s="43"/>
      <c r="GMI14" s="43"/>
      <c r="GMJ14" s="43"/>
      <c r="GMK14" s="43"/>
      <c r="GML14" s="43"/>
      <c r="GMM14" s="43"/>
      <c r="GMN14" s="43"/>
      <c r="GMO14" s="43"/>
      <c r="GMP14" s="43"/>
      <c r="GMQ14" s="43"/>
      <c r="GMR14" s="43"/>
      <c r="GMS14" s="43"/>
      <c r="GMT14" s="43"/>
      <c r="GMU14" s="43"/>
      <c r="GMV14" s="43"/>
      <c r="GMW14" s="43"/>
      <c r="GMX14" s="43"/>
      <c r="GMY14" s="43"/>
      <c r="GMZ14" s="43"/>
      <c r="GNA14" s="43"/>
      <c r="GNB14" s="43"/>
      <c r="GNC14" s="43"/>
      <c r="GND14" s="43"/>
      <c r="GNE14" s="43"/>
      <c r="GNF14" s="43"/>
      <c r="GNG14" s="43"/>
      <c r="GNH14" s="43"/>
      <c r="GNI14" s="43"/>
      <c r="GNJ14" s="43"/>
      <c r="GNK14" s="43"/>
      <c r="GNL14" s="43"/>
      <c r="GNM14" s="43"/>
      <c r="GNN14" s="43"/>
      <c r="GNO14" s="43"/>
      <c r="GNP14" s="43"/>
      <c r="GNQ14" s="43"/>
      <c r="GNR14" s="43"/>
      <c r="GNS14" s="43"/>
      <c r="GNT14" s="43"/>
      <c r="GNU14" s="43"/>
      <c r="GNV14" s="43"/>
      <c r="GNW14" s="43"/>
      <c r="GNX14" s="43"/>
      <c r="GNY14" s="43"/>
      <c r="GNZ14" s="43"/>
      <c r="GOA14" s="43"/>
      <c r="GOB14" s="43"/>
      <c r="GOC14" s="43"/>
      <c r="GOD14" s="43"/>
      <c r="GOE14" s="43"/>
      <c r="GOF14" s="43"/>
      <c r="GOG14" s="43"/>
      <c r="GOH14" s="43"/>
      <c r="GOI14" s="43"/>
      <c r="GOJ14" s="43"/>
      <c r="GOK14" s="43"/>
      <c r="GOL14" s="43"/>
      <c r="GOM14" s="43"/>
      <c r="GON14" s="43"/>
      <c r="GOO14" s="43"/>
      <c r="GOP14" s="43"/>
      <c r="GOQ14" s="43"/>
      <c r="GOR14" s="43"/>
      <c r="GOS14" s="43"/>
      <c r="GOT14" s="43"/>
      <c r="GOU14" s="43"/>
      <c r="GOV14" s="43"/>
      <c r="GOW14" s="43"/>
      <c r="GOX14" s="43"/>
      <c r="GOY14" s="43"/>
      <c r="GOZ14" s="43"/>
      <c r="GPA14" s="43"/>
      <c r="GPB14" s="43"/>
      <c r="GPC14" s="43"/>
      <c r="GPD14" s="43"/>
      <c r="GPE14" s="43"/>
      <c r="GPF14" s="43"/>
      <c r="GPG14" s="43"/>
      <c r="GPH14" s="43"/>
      <c r="GPI14" s="43"/>
      <c r="GPJ14" s="43"/>
      <c r="GPK14" s="43"/>
      <c r="GPL14" s="43"/>
      <c r="GPM14" s="43"/>
      <c r="GPN14" s="43"/>
      <c r="GPO14" s="43"/>
      <c r="GPP14" s="43"/>
      <c r="GPQ14" s="43"/>
      <c r="GPR14" s="43"/>
      <c r="GPS14" s="43"/>
      <c r="GPT14" s="43"/>
      <c r="GPU14" s="43"/>
      <c r="GPV14" s="43"/>
      <c r="GPW14" s="43"/>
      <c r="GPX14" s="43"/>
      <c r="GPY14" s="43"/>
      <c r="GPZ14" s="43"/>
      <c r="GQA14" s="43"/>
      <c r="GQB14" s="43"/>
      <c r="GQC14" s="43"/>
      <c r="GQD14" s="43"/>
      <c r="GQE14" s="43"/>
      <c r="GQF14" s="43"/>
      <c r="GQG14" s="43"/>
      <c r="GQH14" s="43"/>
      <c r="GQI14" s="43"/>
      <c r="GQJ14" s="43"/>
      <c r="GQK14" s="43"/>
      <c r="GQL14" s="43"/>
      <c r="GQM14" s="43"/>
      <c r="GQN14" s="43"/>
      <c r="GQO14" s="43"/>
      <c r="GQP14" s="43"/>
      <c r="GQQ14" s="43"/>
      <c r="GQR14" s="43"/>
      <c r="GQS14" s="43"/>
      <c r="GQT14" s="43"/>
      <c r="GQU14" s="43"/>
      <c r="GQV14" s="43"/>
      <c r="GQW14" s="43"/>
      <c r="GQX14" s="43"/>
      <c r="GQY14" s="43"/>
      <c r="GQZ14" s="43"/>
      <c r="GRA14" s="43"/>
      <c r="GRB14" s="43"/>
      <c r="GRC14" s="43"/>
      <c r="GRD14" s="43"/>
      <c r="GRE14" s="43"/>
      <c r="GRF14" s="43"/>
      <c r="GRG14" s="43"/>
      <c r="GRH14" s="43"/>
      <c r="GRI14" s="43"/>
      <c r="GRJ14" s="43"/>
      <c r="GRK14" s="43"/>
      <c r="GRL14" s="43"/>
      <c r="GRM14" s="43"/>
      <c r="GRN14" s="43"/>
      <c r="GRO14" s="43"/>
      <c r="GRP14" s="43"/>
      <c r="GRQ14" s="43"/>
      <c r="GRR14" s="43"/>
      <c r="GRS14" s="43"/>
      <c r="GRT14" s="43"/>
      <c r="GRU14" s="43"/>
      <c r="GRV14" s="43"/>
      <c r="GRW14" s="43"/>
      <c r="GRX14" s="43"/>
      <c r="GRY14" s="43"/>
      <c r="GRZ14" s="43"/>
      <c r="GSA14" s="43"/>
      <c r="GSB14" s="43"/>
      <c r="GSC14" s="43"/>
      <c r="GSD14" s="43"/>
      <c r="GSE14" s="43"/>
      <c r="GSF14" s="43"/>
      <c r="GSG14" s="43"/>
      <c r="GSH14" s="43"/>
      <c r="GSI14" s="43"/>
      <c r="GSJ14" s="43"/>
      <c r="GSK14" s="43"/>
      <c r="GSL14" s="43"/>
      <c r="GSM14" s="43"/>
      <c r="GSN14" s="43"/>
      <c r="GSO14" s="43"/>
      <c r="GSP14" s="43"/>
      <c r="GSQ14" s="43"/>
      <c r="GSR14" s="43"/>
      <c r="GSS14" s="43"/>
      <c r="GST14" s="43"/>
      <c r="GSU14" s="43"/>
      <c r="GSV14" s="43"/>
      <c r="GSW14" s="43"/>
      <c r="GSX14" s="43"/>
      <c r="GSY14" s="43"/>
      <c r="GSZ14" s="43"/>
      <c r="GTA14" s="43"/>
      <c r="GTB14" s="43"/>
      <c r="GTC14" s="43"/>
      <c r="GTD14" s="43"/>
      <c r="GTE14" s="43"/>
      <c r="GTF14" s="43"/>
      <c r="GTG14" s="43"/>
      <c r="GTH14" s="43"/>
      <c r="GTI14" s="43"/>
      <c r="GTJ14" s="43"/>
      <c r="GTK14" s="43"/>
      <c r="GTL14" s="43"/>
      <c r="GTM14" s="43"/>
      <c r="GTN14" s="43"/>
      <c r="GTO14" s="43"/>
      <c r="GTP14" s="43"/>
      <c r="GTQ14" s="43"/>
      <c r="GTR14" s="43"/>
      <c r="GTS14" s="43"/>
      <c r="GTT14" s="43"/>
      <c r="GTU14" s="43"/>
      <c r="GTV14" s="43"/>
      <c r="GTW14" s="43"/>
      <c r="GTX14" s="43"/>
      <c r="GTY14" s="43"/>
      <c r="GTZ14" s="43"/>
      <c r="GUA14" s="43"/>
      <c r="GUB14" s="43"/>
      <c r="GUC14" s="43"/>
      <c r="GUD14" s="43"/>
      <c r="GUE14" s="43"/>
      <c r="GUF14" s="43"/>
      <c r="GUG14" s="43"/>
      <c r="GUH14" s="43"/>
      <c r="GUI14" s="43"/>
      <c r="GUJ14" s="43"/>
      <c r="GUK14" s="43"/>
      <c r="GUL14" s="43"/>
      <c r="GUM14" s="43"/>
      <c r="GUN14" s="43"/>
      <c r="GUO14" s="43"/>
      <c r="GUP14" s="43"/>
      <c r="GUQ14" s="43"/>
      <c r="GUR14" s="43"/>
      <c r="GUS14" s="43"/>
      <c r="GUT14" s="43"/>
      <c r="GUU14" s="43"/>
      <c r="GUV14" s="43"/>
      <c r="GUW14" s="43"/>
      <c r="GUX14" s="43"/>
      <c r="GUY14" s="43"/>
      <c r="GUZ14" s="43"/>
      <c r="GVA14" s="43"/>
      <c r="GVB14" s="43"/>
      <c r="GVC14" s="43"/>
      <c r="GVD14" s="43"/>
      <c r="GVE14" s="43"/>
      <c r="GVF14" s="43"/>
      <c r="GVG14" s="43"/>
      <c r="GVH14" s="43"/>
      <c r="GVI14" s="43"/>
      <c r="GVJ14" s="43"/>
      <c r="GVK14" s="43"/>
      <c r="GVL14" s="43"/>
      <c r="GVM14" s="43"/>
      <c r="GVN14" s="43"/>
      <c r="GVO14" s="43"/>
      <c r="GVP14" s="43"/>
      <c r="GVQ14" s="43"/>
      <c r="GVR14" s="43"/>
      <c r="GVS14" s="43"/>
      <c r="GVT14" s="43"/>
      <c r="GVU14" s="43"/>
      <c r="GVV14" s="43"/>
      <c r="GVW14" s="43"/>
      <c r="GVX14" s="43"/>
      <c r="GVY14" s="43"/>
      <c r="GVZ14" s="43"/>
      <c r="GWA14" s="43"/>
      <c r="GWB14" s="43"/>
      <c r="GWC14" s="43"/>
      <c r="GWD14" s="43"/>
      <c r="GWE14" s="43"/>
      <c r="GWF14" s="43"/>
      <c r="GWG14" s="43"/>
      <c r="GWH14" s="43"/>
      <c r="GWI14" s="43"/>
      <c r="GWJ14" s="43"/>
      <c r="GWK14" s="43"/>
      <c r="GWL14" s="43"/>
      <c r="GWM14" s="43"/>
      <c r="GWN14" s="43"/>
      <c r="GWO14" s="43"/>
      <c r="GWP14" s="43"/>
      <c r="GWQ14" s="43"/>
      <c r="GWR14" s="43"/>
      <c r="GWS14" s="43"/>
      <c r="GWT14" s="43"/>
      <c r="GWU14" s="43"/>
      <c r="GWV14" s="43"/>
      <c r="GWW14" s="43"/>
      <c r="GWX14" s="43"/>
      <c r="GWY14" s="43"/>
      <c r="GWZ14" s="43"/>
      <c r="GXA14" s="43"/>
      <c r="GXB14" s="43"/>
      <c r="GXC14" s="43"/>
      <c r="GXD14" s="43"/>
      <c r="GXE14" s="43"/>
      <c r="GXF14" s="43"/>
      <c r="GXG14" s="43"/>
      <c r="GXH14" s="43"/>
      <c r="GXI14" s="43"/>
      <c r="GXJ14" s="43"/>
      <c r="GXK14" s="43"/>
      <c r="GXL14" s="43"/>
      <c r="GXM14" s="43"/>
      <c r="GXN14" s="43"/>
      <c r="GXO14" s="43"/>
      <c r="GXP14" s="43"/>
      <c r="GXQ14" s="43"/>
      <c r="GXR14" s="43"/>
      <c r="GXS14" s="43"/>
      <c r="GXT14" s="43"/>
      <c r="GXU14" s="43"/>
      <c r="GXV14" s="43"/>
      <c r="GXW14" s="43"/>
      <c r="GXX14" s="43"/>
      <c r="GXY14" s="43"/>
      <c r="GXZ14" s="43"/>
      <c r="GYA14" s="43"/>
      <c r="GYB14" s="43"/>
      <c r="GYC14" s="43"/>
      <c r="GYD14" s="43"/>
      <c r="GYE14" s="43"/>
      <c r="GYF14" s="43"/>
      <c r="GYG14" s="43"/>
      <c r="GYH14" s="43"/>
      <c r="GYI14" s="43"/>
      <c r="GYJ14" s="43"/>
      <c r="GYK14" s="43"/>
      <c r="GYL14" s="43"/>
      <c r="GYM14" s="43"/>
      <c r="GYN14" s="43"/>
      <c r="GYO14" s="43"/>
      <c r="GYP14" s="43"/>
      <c r="GYQ14" s="43"/>
      <c r="GYR14" s="43"/>
      <c r="GYS14" s="43"/>
      <c r="GYT14" s="43"/>
      <c r="GYU14" s="43"/>
      <c r="GYV14" s="43"/>
      <c r="GYW14" s="43"/>
      <c r="GYX14" s="43"/>
      <c r="GYY14" s="43"/>
      <c r="GYZ14" s="43"/>
      <c r="GZA14" s="43"/>
      <c r="GZB14" s="43"/>
      <c r="GZC14" s="43"/>
      <c r="GZD14" s="43"/>
      <c r="GZE14" s="43"/>
      <c r="GZF14" s="43"/>
      <c r="GZG14" s="43"/>
      <c r="GZH14" s="43"/>
      <c r="GZI14" s="43"/>
      <c r="GZJ14" s="43"/>
      <c r="GZK14" s="43"/>
      <c r="GZL14" s="43"/>
      <c r="GZM14" s="43"/>
      <c r="GZN14" s="43"/>
      <c r="GZO14" s="43"/>
      <c r="GZP14" s="43"/>
      <c r="GZQ14" s="43"/>
      <c r="GZR14" s="43"/>
      <c r="GZS14" s="43"/>
      <c r="GZT14" s="43"/>
      <c r="GZU14" s="43"/>
      <c r="GZV14" s="43"/>
      <c r="GZW14" s="43"/>
      <c r="GZX14" s="43"/>
      <c r="GZY14" s="43"/>
      <c r="GZZ14" s="43"/>
      <c r="HAA14" s="43"/>
      <c r="HAB14" s="43"/>
      <c r="HAC14" s="43"/>
      <c r="HAD14" s="43"/>
      <c r="HAE14" s="43"/>
      <c r="HAF14" s="43"/>
      <c r="HAG14" s="43"/>
      <c r="HAH14" s="43"/>
      <c r="HAI14" s="43"/>
      <c r="HAJ14" s="43"/>
      <c r="HAK14" s="43"/>
      <c r="HAL14" s="43"/>
      <c r="HAM14" s="43"/>
      <c r="HAN14" s="43"/>
      <c r="HAO14" s="43"/>
      <c r="HAP14" s="43"/>
      <c r="HAQ14" s="43"/>
      <c r="HAR14" s="43"/>
      <c r="HAS14" s="43"/>
      <c r="HAT14" s="43"/>
      <c r="HAU14" s="43"/>
      <c r="HAV14" s="43"/>
      <c r="HAW14" s="43"/>
      <c r="HAX14" s="43"/>
      <c r="HAY14" s="43"/>
      <c r="HAZ14" s="43"/>
      <c r="HBA14" s="43"/>
      <c r="HBB14" s="43"/>
      <c r="HBC14" s="43"/>
      <c r="HBD14" s="43"/>
      <c r="HBE14" s="43"/>
      <c r="HBF14" s="43"/>
      <c r="HBG14" s="43"/>
      <c r="HBH14" s="43"/>
      <c r="HBI14" s="43"/>
      <c r="HBJ14" s="43"/>
      <c r="HBK14" s="43"/>
      <c r="HBL14" s="43"/>
      <c r="HBM14" s="43"/>
      <c r="HBN14" s="43"/>
      <c r="HBO14" s="43"/>
      <c r="HBP14" s="43"/>
      <c r="HBQ14" s="43"/>
      <c r="HBR14" s="43"/>
      <c r="HBS14" s="43"/>
      <c r="HBT14" s="43"/>
      <c r="HBU14" s="43"/>
      <c r="HBV14" s="43"/>
      <c r="HBW14" s="43"/>
      <c r="HBX14" s="43"/>
      <c r="HBY14" s="43"/>
      <c r="HBZ14" s="43"/>
      <c r="HCA14" s="43"/>
      <c r="HCB14" s="43"/>
      <c r="HCC14" s="43"/>
      <c r="HCD14" s="43"/>
      <c r="HCE14" s="43"/>
      <c r="HCF14" s="43"/>
      <c r="HCG14" s="43"/>
      <c r="HCH14" s="43"/>
      <c r="HCI14" s="43"/>
      <c r="HCJ14" s="43"/>
      <c r="HCK14" s="43"/>
      <c r="HCL14" s="43"/>
      <c r="HCM14" s="43"/>
      <c r="HCN14" s="43"/>
      <c r="HCO14" s="43"/>
      <c r="HCP14" s="43"/>
      <c r="HCQ14" s="43"/>
      <c r="HCR14" s="43"/>
      <c r="HCS14" s="43"/>
      <c r="HCT14" s="43"/>
      <c r="HCU14" s="43"/>
      <c r="HCV14" s="43"/>
      <c r="HCW14" s="43"/>
      <c r="HCX14" s="43"/>
      <c r="HCY14" s="43"/>
      <c r="HCZ14" s="43"/>
      <c r="HDA14" s="43"/>
      <c r="HDB14" s="43"/>
      <c r="HDC14" s="43"/>
      <c r="HDD14" s="43"/>
      <c r="HDE14" s="43"/>
      <c r="HDF14" s="43"/>
      <c r="HDG14" s="43"/>
      <c r="HDH14" s="43"/>
      <c r="HDI14" s="43"/>
      <c r="HDJ14" s="43"/>
      <c r="HDK14" s="43"/>
      <c r="HDL14" s="43"/>
      <c r="HDM14" s="43"/>
      <c r="HDN14" s="43"/>
      <c r="HDO14" s="43"/>
      <c r="HDP14" s="43"/>
      <c r="HDQ14" s="43"/>
      <c r="HDR14" s="43"/>
      <c r="HDS14" s="43"/>
      <c r="HDT14" s="43"/>
      <c r="HDU14" s="43"/>
      <c r="HDV14" s="43"/>
      <c r="HDW14" s="43"/>
      <c r="HDX14" s="43"/>
      <c r="HDY14" s="43"/>
      <c r="HDZ14" s="43"/>
      <c r="HEA14" s="43"/>
      <c r="HEB14" s="43"/>
      <c r="HEC14" s="43"/>
      <c r="HED14" s="43"/>
      <c r="HEE14" s="43"/>
      <c r="HEF14" s="43"/>
      <c r="HEG14" s="43"/>
      <c r="HEH14" s="43"/>
      <c r="HEI14" s="43"/>
      <c r="HEJ14" s="43"/>
      <c r="HEK14" s="43"/>
      <c r="HEL14" s="43"/>
      <c r="HEM14" s="43"/>
      <c r="HEN14" s="43"/>
      <c r="HEO14" s="43"/>
      <c r="HEP14" s="43"/>
      <c r="HEQ14" s="43"/>
      <c r="HER14" s="43"/>
      <c r="HES14" s="43"/>
      <c r="HET14" s="43"/>
      <c r="HEU14" s="43"/>
      <c r="HEV14" s="43"/>
      <c r="HEW14" s="43"/>
      <c r="HEX14" s="43"/>
      <c r="HEY14" s="43"/>
      <c r="HEZ14" s="43"/>
      <c r="HFA14" s="43"/>
      <c r="HFB14" s="43"/>
      <c r="HFC14" s="43"/>
      <c r="HFD14" s="43"/>
      <c r="HFE14" s="43"/>
      <c r="HFF14" s="43"/>
      <c r="HFG14" s="43"/>
      <c r="HFH14" s="43"/>
      <c r="HFI14" s="43"/>
      <c r="HFJ14" s="43"/>
      <c r="HFK14" s="43"/>
      <c r="HFL14" s="43"/>
      <c r="HFM14" s="43"/>
      <c r="HFN14" s="43"/>
      <c r="HFO14" s="43"/>
      <c r="HFP14" s="43"/>
      <c r="HFQ14" s="43"/>
      <c r="HFR14" s="43"/>
      <c r="HFS14" s="43"/>
      <c r="HFT14" s="43"/>
      <c r="HFU14" s="43"/>
      <c r="HFV14" s="43"/>
      <c r="HFW14" s="43"/>
      <c r="HFX14" s="43"/>
      <c r="HFY14" s="43"/>
      <c r="HFZ14" s="43"/>
      <c r="HGA14" s="43"/>
      <c r="HGB14" s="43"/>
      <c r="HGC14" s="43"/>
      <c r="HGD14" s="43"/>
      <c r="HGE14" s="43"/>
      <c r="HGF14" s="43"/>
      <c r="HGG14" s="43"/>
      <c r="HGH14" s="43"/>
      <c r="HGI14" s="43"/>
      <c r="HGJ14" s="43"/>
      <c r="HGK14" s="43"/>
      <c r="HGL14" s="43"/>
      <c r="HGM14" s="43"/>
      <c r="HGN14" s="43"/>
      <c r="HGO14" s="43"/>
      <c r="HGP14" s="43"/>
      <c r="HGQ14" s="43"/>
      <c r="HGR14" s="43"/>
      <c r="HGS14" s="43"/>
      <c r="HGT14" s="43"/>
      <c r="HGU14" s="43"/>
      <c r="HGV14" s="43"/>
      <c r="HGW14" s="43"/>
      <c r="HGX14" s="43"/>
      <c r="HGY14" s="43"/>
      <c r="HGZ14" s="43"/>
      <c r="HHA14" s="43"/>
      <c r="HHB14" s="43"/>
      <c r="HHC14" s="43"/>
      <c r="HHD14" s="43"/>
      <c r="HHE14" s="43"/>
      <c r="HHF14" s="43"/>
      <c r="HHG14" s="43"/>
      <c r="HHH14" s="43"/>
      <c r="HHI14" s="43"/>
      <c r="HHJ14" s="43"/>
      <c r="HHK14" s="43"/>
      <c r="HHL14" s="43"/>
      <c r="HHM14" s="43"/>
      <c r="HHN14" s="43"/>
      <c r="HHO14" s="43"/>
      <c r="HHP14" s="43"/>
      <c r="HHQ14" s="43"/>
      <c r="HHR14" s="43"/>
      <c r="HHS14" s="43"/>
      <c r="HHT14" s="43"/>
      <c r="HHU14" s="43"/>
      <c r="HHV14" s="43"/>
      <c r="HHW14" s="43"/>
      <c r="HHX14" s="43"/>
      <c r="HHY14" s="43"/>
      <c r="HHZ14" s="43"/>
      <c r="HIA14" s="43"/>
      <c r="HIB14" s="43"/>
      <c r="HIC14" s="43"/>
      <c r="HID14" s="43"/>
      <c r="HIE14" s="43"/>
      <c r="HIF14" s="43"/>
      <c r="HIG14" s="43"/>
      <c r="HIH14" s="43"/>
      <c r="HII14" s="43"/>
      <c r="HIJ14" s="43"/>
      <c r="HIK14" s="43"/>
      <c r="HIL14" s="43"/>
      <c r="HIM14" s="43"/>
      <c r="HIN14" s="43"/>
      <c r="HIO14" s="43"/>
      <c r="HIP14" s="43"/>
      <c r="HIQ14" s="43"/>
      <c r="HIR14" s="43"/>
      <c r="HIS14" s="43"/>
      <c r="HIT14" s="43"/>
      <c r="HIU14" s="43"/>
      <c r="HIV14" s="43"/>
      <c r="HIW14" s="43"/>
      <c r="HIX14" s="43"/>
      <c r="HIY14" s="43"/>
      <c r="HIZ14" s="43"/>
      <c r="HJA14" s="43"/>
      <c r="HJB14" s="43"/>
      <c r="HJC14" s="43"/>
      <c r="HJD14" s="43"/>
      <c r="HJE14" s="43"/>
      <c r="HJF14" s="43"/>
      <c r="HJG14" s="43"/>
      <c r="HJH14" s="43"/>
      <c r="HJI14" s="43"/>
      <c r="HJJ14" s="43"/>
      <c r="HJK14" s="43"/>
      <c r="HJL14" s="43"/>
      <c r="HJM14" s="43"/>
      <c r="HJN14" s="43"/>
      <c r="HJO14" s="43"/>
      <c r="HJP14" s="43"/>
      <c r="HJQ14" s="43"/>
      <c r="HJR14" s="43"/>
      <c r="HJS14" s="43"/>
      <c r="HJT14" s="43"/>
      <c r="HJU14" s="43"/>
      <c r="HJV14" s="43"/>
      <c r="HJW14" s="43"/>
      <c r="HJX14" s="43"/>
      <c r="HJY14" s="43"/>
      <c r="HJZ14" s="43"/>
      <c r="HKA14" s="43"/>
      <c r="HKB14" s="43"/>
      <c r="HKC14" s="43"/>
      <c r="HKD14" s="43"/>
      <c r="HKE14" s="43"/>
      <c r="HKF14" s="43"/>
      <c r="HKG14" s="43"/>
      <c r="HKH14" s="43"/>
      <c r="HKI14" s="43"/>
      <c r="HKJ14" s="43"/>
      <c r="HKK14" s="43"/>
      <c r="HKL14" s="43"/>
      <c r="HKM14" s="43"/>
      <c r="HKN14" s="43"/>
      <c r="HKO14" s="43"/>
      <c r="HKP14" s="43"/>
      <c r="HKQ14" s="43"/>
      <c r="HKR14" s="43"/>
      <c r="HKS14" s="43"/>
      <c r="HKT14" s="43"/>
      <c r="HKU14" s="43"/>
      <c r="HKV14" s="43"/>
      <c r="HKW14" s="43"/>
      <c r="HKX14" s="43"/>
      <c r="HKY14" s="43"/>
      <c r="HKZ14" s="43"/>
      <c r="HLA14" s="43"/>
      <c r="HLB14" s="43"/>
      <c r="HLC14" s="43"/>
      <c r="HLD14" s="43"/>
      <c r="HLE14" s="43"/>
      <c r="HLF14" s="43"/>
      <c r="HLG14" s="43"/>
      <c r="HLH14" s="43"/>
      <c r="HLI14" s="43"/>
      <c r="HLJ14" s="43"/>
      <c r="HLK14" s="43"/>
      <c r="HLL14" s="43"/>
      <c r="HLM14" s="43"/>
      <c r="HLN14" s="43"/>
      <c r="HLO14" s="43"/>
      <c r="HLP14" s="43"/>
      <c r="HLQ14" s="43"/>
      <c r="HLR14" s="43"/>
      <c r="HLS14" s="43"/>
      <c r="HLT14" s="43"/>
      <c r="HLU14" s="43"/>
      <c r="HLV14" s="43"/>
      <c r="HLW14" s="43"/>
      <c r="HLX14" s="43"/>
      <c r="HLY14" s="43"/>
      <c r="HLZ14" s="43"/>
      <c r="HMA14" s="43"/>
      <c r="HMB14" s="43"/>
      <c r="HMC14" s="43"/>
      <c r="HMD14" s="43"/>
      <c r="HME14" s="43"/>
      <c r="HMF14" s="43"/>
      <c r="HMG14" s="43"/>
      <c r="HMH14" s="43"/>
      <c r="HMI14" s="43"/>
      <c r="HMJ14" s="43"/>
      <c r="HMK14" s="43"/>
      <c r="HML14" s="43"/>
      <c r="HMM14" s="43"/>
      <c r="HMN14" s="43"/>
      <c r="HMO14" s="43"/>
      <c r="HMP14" s="43"/>
      <c r="HMQ14" s="43"/>
      <c r="HMR14" s="43"/>
      <c r="HMS14" s="43"/>
      <c r="HMT14" s="43"/>
      <c r="HMU14" s="43"/>
      <c r="HMV14" s="43"/>
      <c r="HMW14" s="43"/>
      <c r="HMX14" s="43"/>
      <c r="HMY14" s="43"/>
      <c r="HMZ14" s="43"/>
      <c r="HNA14" s="43"/>
      <c r="HNB14" s="43"/>
      <c r="HNC14" s="43"/>
      <c r="HND14" s="43"/>
      <c r="HNE14" s="43"/>
      <c r="HNF14" s="43"/>
      <c r="HNG14" s="43"/>
      <c r="HNH14" s="43"/>
      <c r="HNI14" s="43"/>
      <c r="HNJ14" s="43"/>
      <c r="HNK14" s="43"/>
      <c r="HNL14" s="43"/>
      <c r="HNM14" s="43"/>
      <c r="HNN14" s="43"/>
      <c r="HNO14" s="43"/>
      <c r="HNP14" s="43"/>
      <c r="HNQ14" s="43"/>
      <c r="HNR14" s="43"/>
      <c r="HNS14" s="43"/>
      <c r="HNT14" s="43"/>
      <c r="HNU14" s="43"/>
      <c r="HNV14" s="43"/>
      <c r="HNW14" s="43"/>
      <c r="HNX14" s="43"/>
      <c r="HNY14" s="43"/>
      <c r="HNZ14" s="43"/>
      <c r="HOA14" s="43"/>
      <c r="HOB14" s="43"/>
      <c r="HOC14" s="43"/>
      <c r="HOD14" s="43"/>
      <c r="HOE14" s="43"/>
      <c r="HOF14" s="43"/>
      <c r="HOG14" s="43"/>
      <c r="HOH14" s="43"/>
      <c r="HOI14" s="43"/>
      <c r="HOJ14" s="43"/>
      <c r="HOK14" s="43"/>
      <c r="HOL14" s="43"/>
      <c r="HOM14" s="43"/>
      <c r="HON14" s="43"/>
      <c r="HOO14" s="43"/>
      <c r="HOP14" s="43"/>
      <c r="HOQ14" s="43"/>
      <c r="HOR14" s="43"/>
      <c r="HOS14" s="43"/>
      <c r="HOT14" s="43"/>
      <c r="HOU14" s="43"/>
      <c r="HOV14" s="43"/>
      <c r="HOW14" s="43"/>
      <c r="HOX14" s="43"/>
      <c r="HOY14" s="43"/>
      <c r="HOZ14" s="43"/>
      <c r="HPA14" s="43"/>
      <c r="HPB14" s="43"/>
      <c r="HPC14" s="43"/>
      <c r="HPD14" s="43"/>
      <c r="HPE14" s="43"/>
      <c r="HPF14" s="43"/>
      <c r="HPG14" s="43"/>
      <c r="HPH14" s="43"/>
      <c r="HPI14" s="43"/>
      <c r="HPJ14" s="43"/>
      <c r="HPK14" s="43"/>
      <c r="HPL14" s="43"/>
      <c r="HPM14" s="43"/>
      <c r="HPN14" s="43"/>
      <c r="HPO14" s="43"/>
      <c r="HPP14" s="43"/>
      <c r="HPQ14" s="43"/>
      <c r="HPR14" s="43"/>
      <c r="HPS14" s="43"/>
      <c r="HPT14" s="43"/>
      <c r="HPU14" s="43"/>
      <c r="HPV14" s="43"/>
      <c r="HPW14" s="43"/>
      <c r="HPX14" s="43"/>
      <c r="HPY14" s="43"/>
      <c r="HPZ14" s="43"/>
      <c r="HQA14" s="43"/>
      <c r="HQB14" s="43"/>
      <c r="HQC14" s="43"/>
      <c r="HQD14" s="43"/>
      <c r="HQE14" s="43"/>
      <c r="HQF14" s="43"/>
      <c r="HQG14" s="43"/>
      <c r="HQH14" s="43"/>
      <c r="HQI14" s="43"/>
      <c r="HQJ14" s="43"/>
      <c r="HQK14" s="43"/>
      <c r="HQL14" s="43"/>
      <c r="HQM14" s="43"/>
      <c r="HQN14" s="43"/>
      <c r="HQO14" s="43"/>
      <c r="HQP14" s="43"/>
      <c r="HQQ14" s="43"/>
      <c r="HQR14" s="43"/>
      <c r="HQS14" s="43"/>
      <c r="HQT14" s="43"/>
      <c r="HQU14" s="43"/>
      <c r="HQV14" s="43"/>
      <c r="HQW14" s="43"/>
      <c r="HQX14" s="43"/>
      <c r="HQY14" s="43"/>
      <c r="HQZ14" s="43"/>
      <c r="HRA14" s="43"/>
      <c r="HRB14" s="43"/>
      <c r="HRC14" s="43"/>
      <c r="HRD14" s="43"/>
      <c r="HRE14" s="43"/>
      <c r="HRF14" s="43"/>
      <c r="HRG14" s="43"/>
      <c r="HRH14" s="43"/>
      <c r="HRI14" s="43"/>
      <c r="HRJ14" s="43"/>
      <c r="HRK14" s="43"/>
      <c r="HRL14" s="43"/>
      <c r="HRM14" s="43"/>
      <c r="HRN14" s="43"/>
      <c r="HRO14" s="43"/>
      <c r="HRP14" s="43"/>
      <c r="HRQ14" s="43"/>
      <c r="HRR14" s="43"/>
      <c r="HRS14" s="43"/>
      <c r="HRT14" s="43"/>
      <c r="HRU14" s="43"/>
      <c r="HRV14" s="43"/>
      <c r="HRW14" s="43"/>
      <c r="HRX14" s="43"/>
      <c r="HRY14" s="43"/>
      <c r="HRZ14" s="43"/>
      <c r="HSA14" s="43"/>
      <c r="HSB14" s="43"/>
      <c r="HSC14" s="43"/>
      <c r="HSD14" s="43"/>
      <c r="HSE14" s="43"/>
      <c r="HSF14" s="43"/>
      <c r="HSG14" s="43"/>
      <c r="HSH14" s="43"/>
      <c r="HSI14" s="43"/>
      <c r="HSJ14" s="43"/>
      <c r="HSK14" s="43"/>
      <c r="HSL14" s="43"/>
      <c r="HSM14" s="43"/>
      <c r="HSN14" s="43"/>
      <c r="HSO14" s="43"/>
      <c r="HSP14" s="43"/>
      <c r="HSQ14" s="43"/>
      <c r="HSR14" s="43"/>
      <c r="HSS14" s="43"/>
      <c r="HST14" s="43"/>
      <c r="HSU14" s="43"/>
      <c r="HSV14" s="43"/>
      <c r="HSW14" s="43"/>
      <c r="HSX14" s="43"/>
      <c r="HSY14" s="43"/>
      <c r="HSZ14" s="43"/>
      <c r="HTA14" s="43"/>
      <c r="HTB14" s="43"/>
      <c r="HTC14" s="43"/>
      <c r="HTD14" s="43"/>
      <c r="HTE14" s="43"/>
      <c r="HTF14" s="43"/>
      <c r="HTG14" s="43"/>
      <c r="HTH14" s="43"/>
      <c r="HTI14" s="43"/>
      <c r="HTJ14" s="43"/>
      <c r="HTK14" s="43"/>
      <c r="HTL14" s="43"/>
      <c r="HTM14" s="43"/>
      <c r="HTN14" s="43"/>
      <c r="HTO14" s="43"/>
      <c r="HTP14" s="43"/>
      <c r="HTQ14" s="43"/>
      <c r="HTR14" s="43"/>
      <c r="HTS14" s="43"/>
      <c r="HTT14" s="43"/>
      <c r="HTU14" s="43"/>
      <c r="HTV14" s="43"/>
      <c r="HTW14" s="43"/>
      <c r="HTX14" s="43"/>
      <c r="HTY14" s="43"/>
      <c r="HTZ14" s="43"/>
      <c r="HUA14" s="43"/>
      <c r="HUB14" s="43"/>
      <c r="HUC14" s="43"/>
      <c r="HUD14" s="43"/>
      <c r="HUE14" s="43"/>
      <c r="HUF14" s="43"/>
      <c r="HUG14" s="43"/>
      <c r="HUH14" s="43"/>
      <c r="HUI14" s="43"/>
      <c r="HUJ14" s="43"/>
      <c r="HUK14" s="43"/>
      <c r="HUL14" s="43"/>
      <c r="HUM14" s="43"/>
      <c r="HUN14" s="43"/>
      <c r="HUO14" s="43"/>
      <c r="HUP14" s="43"/>
      <c r="HUQ14" s="43"/>
      <c r="HUR14" s="43"/>
      <c r="HUS14" s="43"/>
      <c r="HUT14" s="43"/>
      <c r="HUU14" s="43"/>
      <c r="HUV14" s="43"/>
      <c r="HUW14" s="43"/>
      <c r="HUX14" s="43"/>
      <c r="HUY14" s="43"/>
      <c r="HUZ14" s="43"/>
      <c r="HVA14" s="43"/>
      <c r="HVB14" s="43"/>
      <c r="HVC14" s="43"/>
      <c r="HVD14" s="43"/>
      <c r="HVE14" s="43"/>
      <c r="HVF14" s="43"/>
      <c r="HVG14" s="43"/>
      <c r="HVH14" s="43"/>
      <c r="HVI14" s="43"/>
      <c r="HVJ14" s="43"/>
      <c r="HVK14" s="43"/>
      <c r="HVL14" s="43"/>
      <c r="HVM14" s="43"/>
      <c r="HVN14" s="43"/>
      <c r="HVO14" s="43"/>
      <c r="HVP14" s="43"/>
      <c r="HVQ14" s="43"/>
      <c r="HVR14" s="43"/>
      <c r="HVS14" s="43"/>
      <c r="HVT14" s="43"/>
      <c r="HVU14" s="43"/>
      <c r="HVV14" s="43"/>
      <c r="HVW14" s="43"/>
      <c r="HVX14" s="43"/>
      <c r="HVY14" s="43"/>
      <c r="HVZ14" s="43"/>
      <c r="HWA14" s="43"/>
      <c r="HWB14" s="43"/>
      <c r="HWC14" s="43"/>
      <c r="HWD14" s="43"/>
      <c r="HWE14" s="43"/>
      <c r="HWF14" s="43"/>
      <c r="HWG14" s="43"/>
      <c r="HWH14" s="43"/>
      <c r="HWI14" s="43"/>
      <c r="HWJ14" s="43"/>
      <c r="HWK14" s="43"/>
      <c r="HWL14" s="43"/>
      <c r="HWM14" s="43"/>
      <c r="HWN14" s="43"/>
      <c r="HWO14" s="43"/>
      <c r="HWP14" s="43"/>
      <c r="HWQ14" s="43"/>
      <c r="HWR14" s="43"/>
      <c r="HWS14" s="43"/>
      <c r="HWT14" s="43"/>
      <c r="HWU14" s="43"/>
      <c r="HWV14" s="43"/>
      <c r="HWW14" s="43"/>
      <c r="HWX14" s="43"/>
      <c r="HWY14" s="43"/>
      <c r="HWZ14" s="43"/>
      <c r="HXA14" s="43"/>
      <c r="HXB14" s="43"/>
      <c r="HXC14" s="43"/>
      <c r="HXD14" s="43"/>
      <c r="HXE14" s="43"/>
      <c r="HXF14" s="43"/>
      <c r="HXG14" s="43"/>
      <c r="HXH14" s="43"/>
      <c r="HXI14" s="43"/>
      <c r="HXJ14" s="43"/>
      <c r="HXK14" s="43"/>
      <c r="HXL14" s="43"/>
      <c r="HXM14" s="43"/>
      <c r="HXN14" s="43"/>
      <c r="HXO14" s="43"/>
      <c r="HXP14" s="43"/>
      <c r="HXQ14" s="43"/>
      <c r="HXR14" s="43"/>
      <c r="HXS14" s="43"/>
      <c r="HXT14" s="43"/>
      <c r="HXU14" s="43"/>
      <c r="HXV14" s="43"/>
      <c r="HXW14" s="43"/>
      <c r="HXX14" s="43"/>
      <c r="HXY14" s="43"/>
      <c r="HXZ14" s="43"/>
      <c r="HYA14" s="43"/>
      <c r="HYB14" s="43"/>
      <c r="HYC14" s="43"/>
      <c r="HYD14" s="43"/>
      <c r="HYE14" s="43"/>
      <c r="HYF14" s="43"/>
      <c r="HYG14" s="43"/>
      <c r="HYH14" s="43"/>
      <c r="HYI14" s="43"/>
      <c r="HYJ14" s="43"/>
      <c r="HYK14" s="43"/>
      <c r="HYL14" s="43"/>
      <c r="HYM14" s="43"/>
      <c r="HYN14" s="43"/>
      <c r="HYO14" s="43"/>
      <c r="HYP14" s="43"/>
      <c r="HYQ14" s="43"/>
      <c r="HYR14" s="43"/>
      <c r="HYS14" s="43"/>
      <c r="HYT14" s="43"/>
      <c r="HYU14" s="43"/>
      <c r="HYV14" s="43"/>
      <c r="HYW14" s="43"/>
      <c r="HYX14" s="43"/>
      <c r="HYY14" s="43"/>
      <c r="HYZ14" s="43"/>
      <c r="HZA14" s="43"/>
      <c r="HZB14" s="43"/>
      <c r="HZC14" s="43"/>
      <c r="HZD14" s="43"/>
      <c r="HZE14" s="43"/>
      <c r="HZF14" s="43"/>
      <c r="HZG14" s="43"/>
      <c r="HZH14" s="43"/>
      <c r="HZI14" s="43"/>
      <c r="HZJ14" s="43"/>
      <c r="HZK14" s="43"/>
      <c r="HZL14" s="43"/>
      <c r="HZM14" s="43"/>
      <c r="HZN14" s="43"/>
      <c r="HZO14" s="43"/>
      <c r="HZP14" s="43"/>
      <c r="HZQ14" s="43"/>
      <c r="HZR14" s="43"/>
      <c r="HZS14" s="43"/>
      <c r="HZT14" s="43"/>
      <c r="HZU14" s="43"/>
      <c r="HZV14" s="43"/>
      <c r="HZW14" s="43"/>
      <c r="HZX14" s="43"/>
      <c r="HZY14" s="43"/>
      <c r="HZZ14" s="43"/>
      <c r="IAA14" s="43"/>
      <c r="IAB14" s="43"/>
      <c r="IAC14" s="43"/>
      <c r="IAD14" s="43"/>
      <c r="IAE14" s="43"/>
      <c r="IAF14" s="43"/>
      <c r="IAG14" s="43"/>
      <c r="IAH14" s="43"/>
      <c r="IAI14" s="43"/>
      <c r="IAJ14" s="43"/>
      <c r="IAK14" s="43"/>
      <c r="IAL14" s="43"/>
      <c r="IAM14" s="43"/>
      <c r="IAN14" s="43"/>
      <c r="IAO14" s="43"/>
      <c r="IAP14" s="43"/>
      <c r="IAQ14" s="43"/>
      <c r="IAR14" s="43"/>
      <c r="IAS14" s="43"/>
      <c r="IAT14" s="43"/>
      <c r="IAU14" s="43"/>
      <c r="IAV14" s="43"/>
      <c r="IAW14" s="43"/>
      <c r="IAX14" s="43"/>
      <c r="IAY14" s="43"/>
      <c r="IAZ14" s="43"/>
      <c r="IBA14" s="43"/>
      <c r="IBB14" s="43"/>
      <c r="IBC14" s="43"/>
      <c r="IBD14" s="43"/>
      <c r="IBE14" s="43"/>
      <c r="IBF14" s="43"/>
      <c r="IBG14" s="43"/>
      <c r="IBH14" s="43"/>
      <c r="IBI14" s="43"/>
      <c r="IBJ14" s="43"/>
      <c r="IBK14" s="43"/>
      <c r="IBL14" s="43"/>
      <c r="IBM14" s="43"/>
      <c r="IBN14" s="43"/>
      <c r="IBO14" s="43"/>
      <c r="IBP14" s="43"/>
      <c r="IBQ14" s="43"/>
      <c r="IBR14" s="43"/>
      <c r="IBS14" s="43"/>
      <c r="IBT14" s="43"/>
      <c r="IBU14" s="43"/>
      <c r="IBV14" s="43"/>
      <c r="IBW14" s="43"/>
      <c r="IBX14" s="43"/>
      <c r="IBY14" s="43"/>
      <c r="IBZ14" s="43"/>
      <c r="ICA14" s="43"/>
      <c r="ICB14" s="43"/>
      <c r="ICC14" s="43"/>
      <c r="ICD14" s="43"/>
      <c r="ICE14" s="43"/>
      <c r="ICF14" s="43"/>
      <c r="ICG14" s="43"/>
      <c r="ICH14" s="43"/>
      <c r="ICI14" s="43"/>
      <c r="ICJ14" s="43"/>
      <c r="ICK14" s="43"/>
      <c r="ICL14" s="43"/>
      <c r="ICM14" s="43"/>
      <c r="ICN14" s="43"/>
      <c r="ICO14" s="43"/>
      <c r="ICP14" s="43"/>
      <c r="ICQ14" s="43"/>
      <c r="ICR14" s="43"/>
      <c r="ICS14" s="43"/>
      <c r="ICT14" s="43"/>
      <c r="ICU14" s="43"/>
      <c r="ICV14" s="43"/>
      <c r="ICW14" s="43"/>
      <c r="ICX14" s="43"/>
      <c r="ICY14" s="43"/>
      <c r="ICZ14" s="43"/>
      <c r="IDA14" s="43"/>
      <c r="IDB14" s="43"/>
      <c r="IDC14" s="43"/>
      <c r="IDD14" s="43"/>
      <c r="IDE14" s="43"/>
      <c r="IDF14" s="43"/>
      <c r="IDG14" s="43"/>
      <c r="IDH14" s="43"/>
      <c r="IDI14" s="43"/>
      <c r="IDJ14" s="43"/>
      <c r="IDK14" s="43"/>
      <c r="IDL14" s="43"/>
      <c r="IDM14" s="43"/>
      <c r="IDN14" s="43"/>
      <c r="IDO14" s="43"/>
      <c r="IDP14" s="43"/>
      <c r="IDQ14" s="43"/>
      <c r="IDR14" s="43"/>
      <c r="IDS14" s="43"/>
      <c r="IDT14" s="43"/>
      <c r="IDU14" s="43"/>
      <c r="IDV14" s="43"/>
      <c r="IDW14" s="43"/>
      <c r="IDX14" s="43"/>
      <c r="IDY14" s="43"/>
      <c r="IDZ14" s="43"/>
      <c r="IEA14" s="43"/>
      <c r="IEB14" s="43"/>
      <c r="IEC14" s="43"/>
      <c r="IED14" s="43"/>
      <c r="IEE14" s="43"/>
      <c r="IEF14" s="43"/>
      <c r="IEG14" s="43"/>
      <c r="IEH14" s="43"/>
      <c r="IEI14" s="43"/>
      <c r="IEJ14" s="43"/>
      <c r="IEK14" s="43"/>
      <c r="IEL14" s="43"/>
      <c r="IEM14" s="43"/>
      <c r="IEN14" s="43"/>
      <c r="IEO14" s="43"/>
      <c r="IEP14" s="43"/>
      <c r="IEQ14" s="43"/>
      <c r="IER14" s="43"/>
      <c r="IES14" s="43"/>
      <c r="IET14" s="43"/>
      <c r="IEU14" s="43"/>
      <c r="IEV14" s="43"/>
      <c r="IEW14" s="43"/>
      <c r="IEX14" s="43"/>
      <c r="IEY14" s="43"/>
      <c r="IEZ14" s="43"/>
      <c r="IFA14" s="43"/>
      <c r="IFB14" s="43"/>
      <c r="IFC14" s="43"/>
      <c r="IFD14" s="43"/>
      <c r="IFE14" s="43"/>
      <c r="IFF14" s="43"/>
      <c r="IFG14" s="43"/>
      <c r="IFH14" s="43"/>
      <c r="IFI14" s="43"/>
      <c r="IFJ14" s="43"/>
      <c r="IFK14" s="43"/>
      <c r="IFL14" s="43"/>
      <c r="IFM14" s="43"/>
      <c r="IFN14" s="43"/>
      <c r="IFO14" s="43"/>
      <c r="IFP14" s="43"/>
      <c r="IFQ14" s="43"/>
      <c r="IFR14" s="43"/>
      <c r="IFS14" s="43"/>
      <c r="IFT14" s="43"/>
      <c r="IFU14" s="43"/>
      <c r="IFV14" s="43"/>
      <c r="IFW14" s="43"/>
      <c r="IFX14" s="43"/>
      <c r="IFY14" s="43"/>
      <c r="IFZ14" s="43"/>
      <c r="IGA14" s="43"/>
      <c r="IGB14" s="43"/>
      <c r="IGC14" s="43"/>
      <c r="IGD14" s="43"/>
      <c r="IGE14" s="43"/>
      <c r="IGF14" s="43"/>
      <c r="IGG14" s="43"/>
      <c r="IGH14" s="43"/>
      <c r="IGI14" s="43"/>
      <c r="IGJ14" s="43"/>
      <c r="IGK14" s="43"/>
      <c r="IGL14" s="43"/>
      <c r="IGM14" s="43"/>
      <c r="IGN14" s="43"/>
      <c r="IGO14" s="43"/>
      <c r="IGP14" s="43"/>
      <c r="IGQ14" s="43"/>
      <c r="IGR14" s="43"/>
      <c r="IGS14" s="43"/>
      <c r="IGT14" s="43"/>
      <c r="IGU14" s="43"/>
      <c r="IGV14" s="43"/>
      <c r="IGW14" s="43"/>
      <c r="IGX14" s="43"/>
      <c r="IGY14" s="43"/>
      <c r="IGZ14" s="43"/>
      <c r="IHA14" s="43"/>
      <c r="IHB14" s="43"/>
      <c r="IHC14" s="43"/>
      <c r="IHD14" s="43"/>
      <c r="IHE14" s="43"/>
      <c r="IHF14" s="43"/>
      <c r="IHG14" s="43"/>
      <c r="IHH14" s="43"/>
      <c r="IHI14" s="43"/>
      <c r="IHJ14" s="43"/>
      <c r="IHK14" s="43"/>
      <c r="IHL14" s="43"/>
      <c r="IHM14" s="43"/>
      <c r="IHN14" s="43"/>
      <c r="IHO14" s="43"/>
      <c r="IHP14" s="43"/>
      <c r="IHQ14" s="43"/>
      <c r="IHR14" s="43"/>
      <c r="IHS14" s="43"/>
      <c r="IHT14" s="43"/>
      <c r="IHU14" s="43"/>
      <c r="IHV14" s="43"/>
      <c r="IHW14" s="43"/>
      <c r="IHX14" s="43"/>
      <c r="IHY14" s="43"/>
      <c r="IHZ14" s="43"/>
      <c r="IIA14" s="43"/>
      <c r="IIB14" s="43"/>
      <c r="IIC14" s="43"/>
      <c r="IID14" s="43"/>
      <c r="IIE14" s="43"/>
      <c r="IIF14" s="43"/>
      <c r="IIG14" s="43"/>
      <c r="IIH14" s="43"/>
      <c r="III14" s="43"/>
      <c r="IIJ14" s="43"/>
      <c r="IIK14" s="43"/>
      <c r="IIL14" s="43"/>
      <c r="IIM14" s="43"/>
      <c r="IIN14" s="43"/>
      <c r="IIO14" s="43"/>
      <c r="IIP14" s="43"/>
      <c r="IIQ14" s="43"/>
      <c r="IIR14" s="43"/>
      <c r="IIS14" s="43"/>
      <c r="IIT14" s="43"/>
      <c r="IIU14" s="43"/>
      <c r="IIV14" s="43"/>
      <c r="IIW14" s="43"/>
      <c r="IIX14" s="43"/>
      <c r="IIY14" s="43"/>
      <c r="IIZ14" s="43"/>
      <c r="IJA14" s="43"/>
      <c r="IJB14" s="43"/>
      <c r="IJC14" s="43"/>
      <c r="IJD14" s="43"/>
      <c r="IJE14" s="43"/>
      <c r="IJF14" s="43"/>
      <c r="IJG14" s="43"/>
      <c r="IJH14" s="43"/>
      <c r="IJI14" s="43"/>
      <c r="IJJ14" s="43"/>
      <c r="IJK14" s="43"/>
      <c r="IJL14" s="43"/>
      <c r="IJM14" s="43"/>
      <c r="IJN14" s="43"/>
      <c r="IJO14" s="43"/>
      <c r="IJP14" s="43"/>
      <c r="IJQ14" s="43"/>
      <c r="IJR14" s="43"/>
      <c r="IJS14" s="43"/>
      <c r="IJT14" s="43"/>
      <c r="IJU14" s="43"/>
      <c r="IJV14" s="43"/>
      <c r="IJW14" s="43"/>
      <c r="IJX14" s="43"/>
      <c r="IJY14" s="43"/>
      <c r="IJZ14" s="43"/>
      <c r="IKA14" s="43"/>
      <c r="IKB14" s="43"/>
      <c r="IKC14" s="43"/>
      <c r="IKD14" s="43"/>
      <c r="IKE14" s="43"/>
      <c r="IKF14" s="43"/>
      <c r="IKG14" s="43"/>
      <c r="IKH14" s="43"/>
      <c r="IKI14" s="43"/>
      <c r="IKJ14" s="43"/>
      <c r="IKK14" s="43"/>
      <c r="IKL14" s="43"/>
      <c r="IKM14" s="43"/>
      <c r="IKN14" s="43"/>
      <c r="IKO14" s="43"/>
      <c r="IKP14" s="43"/>
      <c r="IKQ14" s="43"/>
      <c r="IKR14" s="43"/>
      <c r="IKS14" s="43"/>
      <c r="IKT14" s="43"/>
      <c r="IKU14" s="43"/>
      <c r="IKV14" s="43"/>
      <c r="IKW14" s="43"/>
      <c r="IKX14" s="43"/>
      <c r="IKY14" s="43"/>
      <c r="IKZ14" s="43"/>
      <c r="ILA14" s="43"/>
      <c r="ILB14" s="43"/>
      <c r="ILC14" s="43"/>
      <c r="ILD14" s="43"/>
      <c r="ILE14" s="43"/>
      <c r="ILF14" s="43"/>
      <c r="ILG14" s="43"/>
      <c r="ILH14" s="43"/>
      <c r="ILI14" s="43"/>
      <c r="ILJ14" s="43"/>
      <c r="ILK14" s="43"/>
      <c r="ILL14" s="43"/>
      <c r="ILM14" s="43"/>
      <c r="ILN14" s="43"/>
      <c r="ILO14" s="43"/>
      <c r="ILP14" s="43"/>
      <c r="ILQ14" s="43"/>
      <c r="ILR14" s="43"/>
      <c r="ILS14" s="43"/>
      <c r="ILT14" s="43"/>
      <c r="ILU14" s="43"/>
      <c r="ILV14" s="43"/>
      <c r="ILW14" s="43"/>
      <c r="ILX14" s="43"/>
      <c r="ILY14" s="43"/>
      <c r="ILZ14" s="43"/>
      <c r="IMA14" s="43"/>
      <c r="IMB14" s="43"/>
      <c r="IMC14" s="43"/>
      <c r="IMD14" s="43"/>
      <c r="IME14" s="43"/>
      <c r="IMF14" s="43"/>
      <c r="IMG14" s="43"/>
      <c r="IMH14" s="43"/>
      <c r="IMI14" s="43"/>
      <c r="IMJ14" s="43"/>
      <c r="IMK14" s="43"/>
      <c r="IML14" s="43"/>
      <c r="IMM14" s="43"/>
      <c r="IMN14" s="43"/>
      <c r="IMO14" s="43"/>
      <c r="IMP14" s="43"/>
      <c r="IMQ14" s="43"/>
      <c r="IMR14" s="43"/>
      <c r="IMS14" s="43"/>
      <c r="IMT14" s="43"/>
      <c r="IMU14" s="43"/>
      <c r="IMV14" s="43"/>
      <c r="IMW14" s="43"/>
      <c r="IMX14" s="43"/>
      <c r="IMY14" s="43"/>
      <c r="IMZ14" s="43"/>
      <c r="INA14" s="43"/>
      <c r="INB14" s="43"/>
      <c r="INC14" s="43"/>
      <c r="IND14" s="43"/>
      <c r="INE14" s="43"/>
      <c r="INF14" s="43"/>
      <c r="ING14" s="43"/>
      <c r="INH14" s="43"/>
      <c r="INI14" s="43"/>
      <c r="INJ14" s="43"/>
      <c r="INK14" s="43"/>
      <c r="INL14" s="43"/>
      <c r="INM14" s="43"/>
      <c r="INN14" s="43"/>
      <c r="INO14" s="43"/>
      <c r="INP14" s="43"/>
      <c r="INQ14" s="43"/>
      <c r="INR14" s="43"/>
      <c r="INS14" s="43"/>
      <c r="INT14" s="43"/>
      <c r="INU14" s="43"/>
      <c r="INV14" s="43"/>
      <c r="INW14" s="43"/>
      <c r="INX14" s="43"/>
      <c r="INY14" s="43"/>
      <c r="INZ14" s="43"/>
      <c r="IOA14" s="43"/>
      <c r="IOB14" s="43"/>
      <c r="IOC14" s="43"/>
      <c r="IOD14" s="43"/>
      <c r="IOE14" s="43"/>
      <c r="IOF14" s="43"/>
      <c r="IOG14" s="43"/>
      <c r="IOH14" s="43"/>
      <c r="IOI14" s="43"/>
      <c r="IOJ14" s="43"/>
      <c r="IOK14" s="43"/>
      <c r="IOL14" s="43"/>
      <c r="IOM14" s="43"/>
      <c r="ION14" s="43"/>
      <c r="IOO14" s="43"/>
      <c r="IOP14" s="43"/>
      <c r="IOQ14" s="43"/>
      <c r="IOR14" s="43"/>
      <c r="IOS14" s="43"/>
      <c r="IOT14" s="43"/>
      <c r="IOU14" s="43"/>
      <c r="IOV14" s="43"/>
      <c r="IOW14" s="43"/>
      <c r="IOX14" s="43"/>
      <c r="IOY14" s="43"/>
      <c r="IOZ14" s="43"/>
      <c r="IPA14" s="43"/>
      <c r="IPB14" s="43"/>
      <c r="IPC14" s="43"/>
      <c r="IPD14" s="43"/>
      <c r="IPE14" s="43"/>
      <c r="IPF14" s="43"/>
      <c r="IPG14" s="43"/>
      <c r="IPH14" s="43"/>
      <c r="IPI14" s="43"/>
      <c r="IPJ14" s="43"/>
      <c r="IPK14" s="43"/>
      <c r="IPL14" s="43"/>
      <c r="IPM14" s="43"/>
      <c r="IPN14" s="43"/>
      <c r="IPO14" s="43"/>
      <c r="IPP14" s="43"/>
      <c r="IPQ14" s="43"/>
      <c r="IPR14" s="43"/>
      <c r="IPS14" s="43"/>
      <c r="IPT14" s="43"/>
      <c r="IPU14" s="43"/>
      <c r="IPV14" s="43"/>
      <c r="IPW14" s="43"/>
      <c r="IPX14" s="43"/>
      <c r="IPY14" s="43"/>
      <c r="IPZ14" s="43"/>
      <c r="IQA14" s="43"/>
      <c r="IQB14" s="43"/>
      <c r="IQC14" s="43"/>
      <c r="IQD14" s="43"/>
      <c r="IQE14" s="43"/>
      <c r="IQF14" s="43"/>
      <c r="IQG14" s="43"/>
      <c r="IQH14" s="43"/>
      <c r="IQI14" s="43"/>
      <c r="IQJ14" s="43"/>
      <c r="IQK14" s="43"/>
      <c r="IQL14" s="43"/>
      <c r="IQM14" s="43"/>
      <c r="IQN14" s="43"/>
      <c r="IQO14" s="43"/>
      <c r="IQP14" s="43"/>
      <c r="IQQ14" s="43"/>
      <c r="IQR14" s="43"/>
      <c r="IQS14" s="43"/>
      <c r="IQT14" s="43"/>
      <c r="IQU14" s="43"/>
      <c r="IQV14" s="43"/>
      <c r="IQW14" s="43"/>
      <c r="IQX14" s="43"/>
      <c r="IQY14" s="43"/>
      <c r="IQZ14" s="43"/>
      <c r="IRA14" s="43"/>
      <c r="IRB14" s="43"/>
      <c r="IRC14" s="43"/>
      <c r="IRD14" s="43"/>
      <c r="IRE14" s="43"/>
      <c r="IRF14" s="43"/>
      <c r="IRG14" s="43"/>
      <c r="IRH14" s="43"/>
      <c r="IRI14" s="43"/>
      <c r="IRJ14" s="43"/>
      <c r="IRK14" s="43"/>
      <c r="IRL14" s="43"/>
      <c r="IRM14" s="43"/>
      <c r="IRN14" s="43"/>
      <c r="IRO14" s="43"/>
      <c r="IRP14" s="43"/>
      <c r="IRQ14" s="43"/>
      <c r="IRR14" s="43"/>
      <c r="IRS14" s="43"/>
      <c r="IRT14" s="43"/>
      <c r="IRU14" s="43"/>
      <c r="IRV14" s="43"/>
      <c r="IRW14" s="43"/>
      <c r="IRX14" s="43"/>
      <c r="IRY14" s="43"/>
      <c r="IRZ14" s="43"/>
      <c r="ISA14" s="43"/>
      <c r="ISB14" s="43"/>
      <c r="ISC14" s="43"/>
      <c r="ISD14" s="43"/>
      <c r="ISE14" s="43"/>
      <c r="ISF14" s="43"/>
      <c r="ISG14" s="43"/>
      <c r="ISH14" s="43"/>
      <c r="ISI14" s="43"/>
      <c r="ISJ14" s="43"/>
      <c r="ISK14" s="43"/>
      <c r="ISL14" s="43"/>
      <c r="ISM14" s="43"/>
      <c r="ISN14" s="43"/>
      <c r="ISO14" s="43"/>
      <c r="ISP14" s="43"/>
      <c r="ISQ14" s="43"/>
      <c r="ISR14" s="43"/>
      <c r="ISS14" s="43"/>
      <c r="IST14" s="43"/>
      <c r="ISU14" s="43"/>
      <c r="ISV14" s="43"/>
      <c r="ISW14" s="43"/>
      <c r="ISX14" s="43"/>
      <c r="ISY14" s="43"/>
      <c r="ISZ14" s="43"/>
      <c r="ITA14" s="43"/>
      <c r="ITB14" s="43"/>
      <c r="ITC14" s="43"/>
      <c r="ITD14" s="43"/>
      <c r="ITE14" s="43"/>
      <c r="ITF14" s="43"/>
      <c r="ITG14" s="43"/>
      <c r="ITH14" s="43"/>
      <c r="ITI14" s="43"/>
      <c r="ITJ14" s="43"/>
      <c r="ITK14" s="43"/>
      <c r="ITL14" s="43"/>
      <c r="ITM14" s="43"/>
      <c r="ITN14" s="43"/>
      <c r="ITO14" s="43"/>
      <c r="ITP14" s="43"/>
      <c r="ITQ14" s="43"/>
      <c r="ITR14" s="43"/>
      <c r="ITS14" s="43"/>
      <c r="ITT14" s="43"/>
      <c r="ITU14" s="43"/>
      <c r="ITV14" s="43"/>
      <c r="ITW14" s="43"/>
      <c r="ITX14" s="43"/>
      <c r="ITY14" s="43"/>
      <c r="ITZ14" s="43"/>
      <c r="IUA14" s="43"/>
      <c r="IUB14" s="43"/>
      <c r="IUC14" s="43"/>
      <c r="IUD14" s="43"/>
      <c r="IUE14" s="43"/>
      <c r="IUF14" s="43"/>
      <c r="IUG14" s="43"/>
      <c r="IUH14" s="43"/>
      <c r="IUI14" s="43"/>
      <c r="IUJ14" s="43"/>
      <c r="IUK14" s="43"/>
      <c r="IUL14" s="43"/>
      <c r="IUM14" s="43"/>
      <c r="IUN14" s="43"/>
      <c r="IUO14" s="43"/>
      <c r="IUP14" s="43"/>
      <c r="IUQ14" s="43"/>
      <c r="IUR14" s="43"/>
      <c r="IUS14" s="43"/>
      <c r="IUT14" s="43"/>
      <c r="IUU14" s="43"/>
      <c r="IUV14" s="43"/>
      <c r="IUW14" s="43"/>
      <c r="IUX14" s="43"/>
      <c r="IUY14" s="43"/>
      <c r="IUZ14" s="43"/>
      <c r="IVA14" s="43"/>
      <c r="IVB14" s="43"/>
      <c r="IVC14" s="43"/>
      <c r="IVD14" s="43"/>
      <c r="IVE14" s="43"/>
      <c r="IVF14" s="43"/>
      <c r="IVG14" s="43"/>
      <c r="IVH14" s="43"/>
      <c r="IVI14" s="43"/>
      <c r="IVJ14" s="43"/>
      <c r="IVK14" s="43"/>
      <c r="IVL14" s="43"/>
      <c r="IVM14" s="43"/>
      <c r="IVN14" s="43"/>
      <c r="IVO14" s="43"/>
      <c r="IVP14" s="43"/>
      <c r="IVQ14" s="43"/>
      <c r="IVR14" s="43"/>
      <c r="IVS14" s="43"/>
      <c r="IVT14" s="43"/>
      <c r="IVU14" s="43"/>
      <c r="IVV14" s="43"/>
      <c r="IVW14" s="43"/>
      <c r="IVX14" s="43"/>
      <c r="IVY14" s="43"/>
      <c r="IVZ14" s="43"/>
      <c r="IWA14" s="43"/>
      <c r="IWB14" s="43"/>
      <c r="IWC14" s="43"/>
      <c r="IWD14" s="43"/>
      <c r="IWE14" s="43"/>
      <c r="IWF14" s="43"/>
      <c r="IWG14" s="43"/>
      <c r="IWH14" s="43"/>
      <c r="IWI14" s="43"/>
      <c r="IWJ14" s="43"/>
      <c r="IWK14" s="43"/>
      <c r="IWL14" s="43"/>
      <c r="IWM14" s="43"/>
      <c r="IWN14" s="43"/>
      <c r="IWO14" s="43"/>
      <c r="IWP14" s="43"/>
      <c r="IWQ14" s="43"/>
      <c r="IWR14" s="43"/>
      <c r="IWS14" s="43"/>
      <c r="IWT14" s="43"/>
      <c r="IWU14" s="43"/>
      <c r="IWV14" s="43"/>
      <c r="IWW14" s="43"/>
      <c r="IWX14" s="43"/>
      <c r="IWY14" s="43"/>
      <c r="IWZ14" s="43"/>
      <c r="IXA14" s="43"/>
      <c r="IXB14" s="43"/>
      <c r="IXC14" s="43"/>
      <c r="IXD14" s="43"/>
      <c r="IXE14" s="43"/>
      <c r="IXF14" s="43"/>
      <c r="IXG14" s="43"/>
      <c r="IXH14" s="43"/>
      <c r="IXI14" s="43"/>
      <c r="IXJ14" s="43"/>
      <c r="IXK14" s="43"/>
      <c r="IXL14" s="43"/>
      <c r="IXM14" s="43"/>
      <c r="IXN14" s="43"/>
      <c r="IXO14" s="43"/>
      <c r="IXP14" s="43"/>
      <c r="IXQ14" s="43"/>
      <c r="IXR14" s="43"/>
      <c r="IXS14" s="43"/>
      <c r="IXT14" s="43"/>
      <c r="IXU14" s="43"/>
      <c r="IXV14" s="43"/>
      <c r="IXW14" s="43"/>
      <c r="IXX14" s="43"/>
      <c r="IXY14" s="43"/>
      <c r="IXZ14" s="43"/>
      <c r="IYA14" s="43"/>
      <c r="IYB14" s="43"/>
      <c r="IYC14" s="43"/>
      <c r="IYD14" s="43"/>
      <c r="IYE14" s="43"/>
      <c r="IYF14" s="43"/>
      <c r="IYG14" s="43"/>
      <c r="IYH14" s="43"/>
      <c r="IYI14" s="43"/>
      <c r="IYJ14" s="43"/>
      <c r="IYK14" s="43"/>
      <c r="IYL14" s="43"/>
      <c r="IYM14" s="43"/>
      <c r="IYN14" s="43"/>
      <c r="IYO14" s="43"/>
      <c r="IYP14" s="43"/>
      <c r="IYQ14" s="43"/>
      <c r="IYR14" s="43"/>
      <c r="IYS14" s="43"/>
      <c r="IYT14" s="43"/>
      <c r="IYU14" s="43"/>
      <c r="IYV14" s="43"/>
      <c r="IYW14" s="43"/>
      <c r="IYX14" s="43"/>
      <c r="IYY14" s="43"/>
      <c r="IYZ14" s="43"/>
      <c r="IZA14" s="43"/>
      <c r="IZB14" s="43"/>
      <c r="IZC14" s="43"/>
      <c r="IZD14" s="43"/>
      <c r="IZE14" s="43"/>
      <c r="IZF14" s="43"/>
      <c r="IZG14" s="43"/>
      <c r="IZH14" s="43"/>
      <c r="IZI14" s="43"/>
      <c r="IZJ14" s="43"/>
      <c r="IZK14" s="43"/>
      <c r="IZL14" s="43"/>
      <c r="IZM14" s="43"/>
      <c r="IZN14" s="43"/>
      <c r="IZO14" s="43"/>
      <c r="IZP14" s="43"/>
      <c r="IZQ14" s="43"/>
      <c r="IZR14" s="43"/>
      <c r="IZS14" s="43"/>
      <c r="IZT14" s="43"/>
      <c r="IZU14" s="43"/>
      <c r="IZV14" s="43"/>
      <c r="IZW14" s="43"/>
      <c r="IZX14" s="43"/>
      <c r="IZY14" s="43"/>
      <c r="IZZ14" s="43"/>
      <c r="JAA14" s="43"/>
      <c r="JAB14" s="43"/>
      <c r="JAC14" s="43"/>
      <c r="JAD14" s="43"/>
      <c r="JAE14" s="43"/>
      <c r="JAF14" s="43"/>
      <c r="JAG14" s="43"/>
      <c r="JAH14" s="43"/>
      <c r="JAI14" s="43"/>
      <c r="JAJ14" s="43"/>
      <c r="JAK14" s="43"/>
      <c r="JAL14" s="43"/>
      <c r="JAM14" s="43"/>
      <c r="JAN14" s="43"/>
      <c r="JAO14" s="43"/>
      <c r="JAP14" s="43"/>
      <c r="JAQ14" s="43"/>
      <c r="JAR14" s="43"/>
      <c r="JAS14" s="43"/>
      <c r="JAT14" s="43"/>
      <c r="JAU14" s="43"/>
      <c r="JAV14" s="43"/>
      <c r="JAW14" s="43"/>
      <c r="JAX14" s="43"/>
      <c r="JAY14" s="43"/>
      <c r="JAZ14" s="43"/>
      <c r="JBA14" s="43"/>
      <c r="JBB14" s="43"/>
      <c r="JBC14" s="43"/>
      <c r="JBD14" s="43"/>
      <c r="JBE14" s="43"/>
      <c r="JBF14" s="43"/>
      <c r="JBG14" s="43"/>
      <c r="JBH14" s="43"/>
      <c r="JBI14" s="43"/>
      <c r="JBJ14" s="43"/>
      <c r="JBK14" s="43"/>
      <c r="JBL14" s="43"/>
      <c r="JBM14" s="43"/>
      <c r="JBN14" s="43"/>
      <c r="JBO14" s="43"/>
      <c r="JBP14" s="43"/>
      <c r="JBQ14" s="43"/>
      <c r="JBR14" s="43"/>
      <c r="JBS14" s="43"/>
      <c r="JBT14" s="43"/>
      <c r="JBU14" s="43"/>
      <c r="JBV14" s="43"/>
      <c r="JBW14" s="43"/>
      <c r="JBX14" s="43"/>
      <c r="JBY14" s="43"/>
      <c r="JBZ14" s="43"/>
      <c r="JCA14" s="43"/>
      <c r="JCB14" s="43"/>
      <c r="JCC14" s="43"/>
      <c r="JCD14" s="43"/>
      <c r="JCE14" s="43"/>
      <c r="JCF14" s="43"/>
      <c r="JCG14" s="43"/>
      <c r="JCH14" s="43"/>
      <c r="JCI14" s="43"/>
      <c r="JCJ14" s="43"/>
      <c r="JCK14" s="43"/>
      <c r="JCL14" s="43"/>
      <c r="JCM14" s="43"/>
      <c r="JCN14" s="43"/>
      <c r="JCO14" s="43"/>
      <c r="JCP14" s="43"/>
      <c r="JCQ14" s="43"/>
      <c r="JCR14" s="43"/>
      <c r="JCS14" s="43"/>
      <c r="JCT14" s="43"/>
      <c r="JCU14" s="43"/>
      <c r="JCV14" s="43"/>
      <c r="JCW14" s="43"/>
      <c r="JCX14" s="43"/>
      <c r="JCY14" s="43"/>
      <c r="JCZ14" s="43"/>
      <c r="JDA14" s="43"/>
      <c r="JDB14" s="43"/>
      <c r="JDC14" s="43"/>
      <c r="JDD14" s="43"/>
      <c r="JDE14" s="43"/>
      <c r="JDF14" s="43"/>
      <c r="JDG14" s="43"/>
      <c r="JDH14" s="43"/>
      <c r="JDI14" s="43"/>
      <c r="JDJ14" s="43"/>
      <c r="JDK14" s="43"/>
      <c r="JDL14" s="43"/>
      <c r="JDM14" s="43"/>
      <c r="JDN14" s="43"/>
      <c r="JDO14" s="43"/>
      <c r="JDP14" s="43"/>
      <c r="JDQ14" s="43"/>
      <c r="JDR14" s="43"/>
      <c r="JDS14" s="43"/>
      <c r="JDT14" s="43"/>
      <c r="JDU14" s="43"/>
      <c r="JDV14" s="43"/>
      <c r="JDW14" s="43"/>
      <c r="JDX14" s="43"/>
      <c r="JDY14" s="43"/>
      <c r="JDZ14" s="43"/>
      <c r="JEA14" s="43"/>
      <c r="JEB14" s="43"/>
      <c r="JEC14" s="43"/>
      <c r="JED14" s="43"/>
      <c r="JEE14" s="43"/>
      <c r="JEF14" s="43"/>
      <c r="JEG14" s="43"/>
      <c r="JEH14" s="43"/>
      <c r="JEI14" s="43"/>
      <c r="JEJ14" s="43"/>
      <c r="JEK14" s="43"/>
      <c r="JEL14" s="43"/>
      <c r="JEM14" s="43"/>
      <c r="JEN14" s="43"/>
      <c r="JEO14" s="43"/>
      <c r="JEP14" s="43"/>
      <c r="JEQ14" s="43"/>
      <c r="JER14" s="43"/>
      <c r="JES14" s="43"/>
      <c r="JET14" s="43"/>
      <c r="JEU14" s="43"/>
      <c r="JEV14" s="43"/>
      <c r="JEW14" s="43"/>
      <c r="JEX14" s="43"/>
      <c r="JEY14" s="43"/>
      <c r="JEZ14" s="43"/>
      <c r="JFA14" s="43"/>
      <c r="JFB14" s="43"/>
      <c r="JFC14" s="43"/>
      <c r="JFD14" s="43"/>
      <c r="JFE14" s="43"/>
      <c r="JFF14" s="43"/>
      <c r="JFG14" s="43"/>
      <c r="JFH14" s="43"/>
      <c r="JFI14" s="43"/>
      <c r="JFJ14" s="43"/>
      <c r="JFK14" s="43"/>
      <c r="JFL14" s="43"/>
      <c r="JFM14" s="43"/>
      <c r="JFN14" s="43"/>
      <c r="JFO14" s="43"/>
      <c r="JFP14" s="43"/>
      <c r="JFQ14" s="43"/>
      <c r="JFR14" s="43"/>
      <c r="JFS14" s="43"/>
      <c r="JFT14" s="43"/>
      <c r="JFU14" s="43"/>
      <c r="JFV14" s="43"/>
      <c r="JFW14" s="43"/>
      <c r="JFX14" s="43"/>
      <c r="JFY14" s="43"/>
      <c r="JFZ14" s="43"/>
      <c r="JGA14" s="43"/>
      <c r="JGB14" s="43"/>
      <c r="JGC14" s="43"/>
      <c r="JGD14" s="43"/>
      <c r="JGE14" s="43"/>
      <c r="JGF14" s="43"/>
      <c r="JGG14" s="43"/>
      <c r="JGH14" s="43"/>
      <c r="JGI14" s="43"/>
      <c r="JGJ14" s="43"/>
      <c r="JGK14" s="43"/>
      <c r="JGL14" s="43"/>
      <c r="JGM14" s="43"/>
      <c r="JGN14" s="43"/>
      <c r="JGO14" s="43"/>
      <c r="JGP14" s="43"/>
      <c r="JGQ14" s="43"/>
      <c r="JGR14" s="43"/>
      <c r="JGS14" s="43"/>
      <c r="JGT14" s="43"/>
      <c r="JGU14" s="43"/>
      <c r="JGV14" s="43"/>
      <c r="JGW14" s="43"/>
      <c r="JGX14" s="43"/>
      <c r="JGY14" s="43"/>
      <c r="JGZ14" s="43"/>
      <c r="JHA14" s="43"/>
      <c r="JHB14" s="43"/>
      <c r="JHC14" s="43"/>
      <c r="JHD14" s="43"/>
      <c r="JHE14" s="43"/>
      <c r="JHF14" s="43"/>
      <c r="JHG14" s="43"/>
      <c r="JHH14" s="43"/>
      <c r="JHI14" s="43"/>
      <c r="JHJ14" s="43"/>
      <c r="JHK14" s="43"/>
      <c r="JHL14" s="43"/>
      <c r="JHM14" s="43"/>
      <c r="JHN14" s="43"/>
      <c r="JHO14" s="43"/>
      <c r="JHP14" s="43"/>
      <c r="JHQ14" s="43"/>
      <c r="JHR14" s="43"/>
      <c r="JHS14" s="43"/>
      <c r="JHT14" s="43"/>
      <c r="JHU14" s="43"/>
      <c r="JHV14" s="43"/>
      <c r="JHW14" s="43"/>
      <c r="JHX14" s="43"/>
      <c r="JHY14" s="43"/>
      <c r="JHZ14" s="43"/>
      <c r="JIA14" s="43"/>
      <c r="JIB14" s="43"/>
      <c r="JIC14" s="43"/>
      <c r="JID14" s="43"/>
      <c r="JIE14" s="43"/>
      <c r="JIF14" s="43"/>
      <c r="JIG14" s="43"/>
      <c r="JIH14" s="43"/>
      <c r="JII14" s="43"/>
      <c r="JIJ14" s="43"/>
      <c r="JIK14" s="43"/>
      <c r="JIL14" s="43"/>
      <c r="JIM14" s="43"/>
      <c r="JIN14" s="43"/>
      <c r="JIO14" s="43"/>
      <c r="JIP14" s="43"/>
      <c r="JIQ14" s="43"/>
      <c r="JIR14" s="43"/>
      <c r="JIS14" s="43"/>
      <c r="JIT14" s="43"/>
      <c r="JIU14" s="43"/>
      <c r="JIV14" s="43"/>
      <c r="JIW14" s="43"/>
      <c r="JIX14" s="43"/>
      <c r="JIY14" s="43"/>
      <c r="JIZ14" s="43"/>
      <c r="JJA14" s="43"/>
      <c r="JJB14" s="43"/>
      <c r="JJC14" s="43"/>
      <c r="JJD14" s="43"/>
      <c r="JJE14" s="43"/>
      <c r="JJF14" s="43"/>
      <c r="JJG14" s="43"/>
      <c r="JJH14" s="43"/>
      <c r="JJI14" s="43"/>
      <c r="JJJ14" s="43"/>
      <c r="JJK14" s="43"/>
      <c r="JJL14" s="43"/>
      <c r="JJM14" s="43"/>
      <c r="JJN14" s="43"/>
      <c r="JJO14" s="43"/>
      <c r="JJP14" s="43"/>
      <c r="JJQ14" s="43"/>
      <c r="JJR14" s="43"/>
      <c r="JJS14" s="43"/>
      <c r="JJT14" s="43"/>
      <c r="JJU14" s="43"/>
      <c r="JJV14" s="43"/>
      <c r="JJW14" s="43"/>
      <c r="JJX14" s="43"/>
      <c r="JJY14" s="43"/>
      <c r="JJZ14" s="43"/>
      <c r="JKA14" s="43"/>
      <c r="JKB14" s="43"/>
      <c r="JKC14" s="43"/>
      <c r="JKD14" s="43"/>
      <c r="JKE14" s="43"/>
      <c r="JKF14" s="43"/>
      <c r="JKG14" s="43"/>
      <c r="JKH14" s="43"/>
      <c r="JKI14" s="43"/>
      <c r="JKJ14" s="43"/>
      <c r="JKK14" s="43"/>
      <c r="JKL14" s="43"/>
      <c r="JKM14" s="43"/>
      <c r="JKN14" s="43"/>
      <c r="JKO14" s="43"/>
      <c r="JKP14" s="43"/>
      <c r="JKQ14" s="43"/>
      <c r="JKR14" s="43"/>
      <c r="JKS14" s="43"/>
      <c r="JKT14" s="43"/>
      <c r="JKU14" s="43"/>
      <c r="JKV14" s="43"/>
      <c r="JKW14" s="43"/>
      <c r="JKX14" s="43"/>
      <c r="JKY14" s="43"/>
      <c r="JKZ14" s="43"/>
      <c r="JLA14" s="43"/>
      <c r="JLB14" s="43"/>
      <c r="JLC14" s="43"/>
      <c r="JLD14" s="43"/>
      <c r="JLE14" s="43"/>
      <c r="JLF14" s="43"/>
      <c r="JLG14" s="43"/>
      <c r="JLH14" s="43"/>
      <c r="JLI14" s="43"/>
      <c r="JLJ14" s="43"/>
      <c r="JLK14" s="43"/>
      <c r="JLL14" s="43"/>
      <c r="JLM14" s="43"/>
      <c r="JLN14" s="43"/>
      <c r="JLO14" s="43"/>
      <c r="JLP14" s="43"/>
      <c r="JLQ14" s="43"/>
      <c r="JLR14" s="43"/>
      <c r="JLS14" s="43"/>
      <c r="JLT14" s="43"/>
      <c r="JLU14" s="43"/>
      <c r="JLV14" s="43"/>
      <c r="JLW14" s="43"/>
      <c r="JLX14" s="43"/>
      <c r="JLY14" s="43"/>
      <c r="JLZ14" s="43"/>
      <c r="JMA14" s="43"/>
      <c r="JMB14" s="43"/>
      <c r="JMC14" s="43"/>
      <c r="JMD14" s="43"/>
      <c r="JME14" s="43"/>
      <c r="JMF14" s="43"/>
      <c r="JMG14" s="43"/>
      <c r="JMH14" s="43"/>
      <c r="JMI14" s="43"/>
      <c r="JMJ14" s="43"/>
      <c r="JMK14" s="43"/>
      <c r="JML14" s="43"/>
      <c r="JMM14" s="43"/>
      <c r="JMN14" s="43"/>
      <c r="JMO14" s="43"/>
      <c r="JMP14" s="43"/>
      <c r="JMQ14" s="43"/>
      <c r="JMR14" s="43"/>
      <c r="JMS14" s="43"/>
      <c r="JMT14" s="43"/>
      <c r="JMU14" s="43"/>
      <c r="JMV14" s="43"/>
      <c r="JMW14" s="43"/>
      <c r="JMX14" s="43"/>
      <c r="JMY14" s="43"/>
      <c r="JMZ14" s="43"/>
      <c r="JNA14" s="43"/>
      <c r="JNB14" s="43"/>
      <c r="JNC14" s="43"/>
      <c r="JND14" s="43"/>
      <c r="JNE14" s="43"/>
      <c r="JNF14" s="43"/>
      <c r="JNG14" s="43"/>
      <c r="JNH14" s="43"/>
      <c r="JNI14" s="43"/>
      <c r="JNJ14" s="43"/>
      <c r="JNK14" s="43"/>
      <c r="JNL14" s="43"/>
      <c r="JNM14" s="43"/>
      <c r="JNN14" s="43"/>
      <c r="JNO14" s="43"/>
      <c r="JNP14" s="43"/>
      <c r="JNQ14" s="43"/>
      <c r="JNR14" s="43"/>
      <c r="JNS14" s="43"/>
      <c r="JNT14" s="43"/>
      <c r="JNU14" s="43"/>
      <c r="JNV14" s="43"/>
      <c r="JNW14" s="43"/>
      <c r="JNX14" s="43"/>
      <c r="JNY14" s="43"/>
      <c r="JNZ14" s="43"/>
      <c r="JOA14" s="43"/>
      <c r="JOB14" s="43"/>
      <c r="JOC14" s="43"/>
      <c r="JOD14" s="43"/>
      <c r="JOE14" s="43"/>
      <c r="JOF14" s="43"/>
      <c r="JOG14" s="43"/>
      <c r="JOH14" s="43"/>
      <c r="JOI14" s="43"/>
      <c r="JOJ14" s="43"/>
      <c r="JOK14" s="43"/>
      <c r="JOL14" s="43"/>
      <c r="JOM14" s="43"/>
      <c r="JON14" s="43"/>
      <c r="JOO14" s="43"/>
      <c r="JOP14" s="43"/>
      <c r="JOQ14" s="43"/>
      <c r="JOR14" s="43"/>
      <c r="JOS14" s="43"/>
      <c r="JOT14" s="43"/>
      <c r="JOU14" s="43"/>
      <c r="JOV14" s="43"/>
      <c r="JOW14" s="43"/>
      <c r="JOX14" s="43"/>
      <c r="JOY14" s="43"/>
      <c r="JOZ14" s="43"/>
      <c r="JPA14" s="43"/>
      <c r="JPB14" s="43"/>
      <c r="JPC14" s="43"/>
      <c r="JPD14" s="43"/>
      <c r="JPE14" s="43"/>
      <c r="JPF14" s="43"/>
      <c r="JPG14" s="43"/>
      <c r="JPH14" s="43"/>
      <c r="JPI14" s="43"/>
      <c r="JPJ14" s="43"/>
      <c r="JPK14" s="43"/>
      <c r="JPL14" s="43"/>
      <c r="JPM14" s="43"/>
      <c r="JPN14" s="43"/>
      <c r="JPO14" s="43"/>
      <c r="JPP14" s="43"/>
      <c r="JPQ14" s="43"/>
      <c r="JPR14" s="43"/>
      <c r="JPS14" s="43"/>
      <c r="JPT14" s="43"/>
      <c r="JPU14" s="43"/>
      <c r="JPV14" s="43"/>
      <c r="JPW14" s="43"/>
      <c r="JPX14" s="43"/>
      <c r="JPY14" s="43"/>
      <c r="JPZ14" s="43"/>
      <c r="JQA14" s="43"/>
      <c r="JQB14" s="43"/>
      <c r="JQC14" s="43"/>
      <c r="JQD14" s="43"/>
      <c r="JQE14" s="43"/>
      <c r="JQF14" s="43"/>
      <c r="JQG14" s="43"/>
      <c r="JQH14" s="43"/>
      <c r="JQI14" s="43"/>
      <c r="JQJ14" s="43"/>
      <c r="JQK14" s="43"/>
      <c r="JQL14" s="43"/>
      <c r="JQM14" s="43"/>
      <c r="JQN14" s="43"/>
      <c r="JQO14" s="43"/>
      <c r="JQP14" s="43"/>
      <c r="JQQ14" s="43"/>
      <c r="JQR14" s="43"/>
      <c r="JQS14" s="43"/>
      <c r="JQT14" s="43"/>
      <c r="JQU14" s="43"/>
      <c r="JQV14" s="43"/>
      <c r="JQW14" s="43"/>
      <c r="JQX14" s="43"/>
      <c r="JQY14" s="43"/>
      <c r="JQZ14" s="43"/>
      <c r="JRA14" s="43"/>
      <c r="JRB14" s="43"/>
      <c r="JRC14" s="43"/>
      <c r="JRD14" s="43"/>
      <c r="JRE14" s="43"/>
      <c r="JRF14" s="43"/>
      <c r="JRG14" s="43"/>
      <c r="JRH14" s="43"/>
      <c r="JRI14" s="43"/>
      <c r="JRJ14" s="43"/>
      <c r="JRK14" s="43"/>
      <c r="JRL14" s="43"/>
      <c r="JRM14" s="43"/>
      <c r="JRN14" s="43"/>
      <c r="JRO14" s="43"/>
      <c r="JRP14" s="43"/>
      <c r="JRQ14" s="43"/>
      <c r="JRR14" s="43"/>
      <c r="JRS14" s="43"/>
      <c r="JRT14" s="43"/>
      <c r="JRU14" s="43"/>
      <c r="JRV14" s="43"/>
      <c r="JRW14" s="43"/>
      <c r="JRX14" s="43"/>
      <c r="JRY14" s="43"/>
      <c r="JRZ14" s="43"/>
      <c r="JSA14" s="43"/>
      <c r="JSB14" s="43"/>
      <c r="JSC14" s="43"/>
      <c r="JSD14" s="43"/>
      <c r="JSE14" s="43"/>
      <c r="JSF14" s="43"/>
      <c r="JSG14" s="43"/>
      <c r="JSH14" s="43"/>
      <c r="JSI14" s="43"/>
      <c r="JSJ14" s="43"/>
      <c r="JSK14" s="43"/>
      <c r="JSL14" s="43"/>
      <c r="JSM14" s="43"/>
      <c r="JSN14" s="43"/>
      <c r="JSO14" s="43"/>
      <c r="JSP14" s="43"/>
      <c r="JSQ14" s="43"/>
      <c r="JSR14" s="43"/>
      <c r="JSS14" s="43"/>
      <c r="JST14" s="43"/>
      <c r="JSU14" s="43"/>
      <c r="JSV14" s="43"/>
      <c r="JSW14" s="43"/>
      <c r="JSX14" s="43"/>
      <c r="JSY14" s="43"/>
      <c r="JSZ14" s="43"/>
      <c r="JTA14" s="43"/>
      <c r="JTB14" s="43"/>
      <c r="JTC14" s="43"/>
      <c r="JTD14" s="43"/>
      <c r="JTE14" s="43"/>
      <c r="JTF14" s="43"/>
      <c r="JTG14" s="43"/>
      <c r="JTH14" s="43"/>
      <c r="JTI14" s="43"/>
      <c r="JTJ14" s="43"/>
      <c r="JTK14" s="43"/>
      <c r="JTL14" s="43"/>
      <c r="JTM14" s="43"/>
      <c r="JTN14" s="43"/>
      <c r="JTO14" s="43"/>
      <c r="JTP14" s="43"/>
      <c r="JTQ14" s="43"/>
      <c r="JTR14" s="43"/>
      <c r="JTS14" s="43"/>
      <c r="JTT14" s="43"/>
      <c r="JTU14" s="43"/>
      <c r="JTV14" s="43"/>
      <c r="JTW14" s="43"/>
      <c r="JTX14" s="43"/>
      <c r="JTY14" s="43"/>
      <c r="JTZ14" s="43"/>
      <c r="JUA14" s="43"/>
      <c r="JUB14" s="43"/>
      <c r="JUC14" s="43"/>
      <c r="JUD14" s="43"/>
      <c r="JUE14" s="43"/>
      <c r="JUF14" s="43"/>
      <c r="JUG14" s="43"/>
      <c r="JUH14" s="43"/>
      <c r="JUI14" s="43"/>
      <c r="JUJ14" s="43"/>
      <c r="JUK14" s="43"/>
      <c r="JUL14" s="43"/>
      <c r="JUM14" s="43"/>
      <c r="JUN14" s="43"/>
      <c r="JUO14" s="43"/>
      <c r="JUP14" s="43"/>
      <c r="JUQ14" s="43"/>
      <c r="JUR14" s="43"/>
      <c r="JUS14" s="43"/>
      <c r="JUT14" s="43"/>
      <c r="JUU14" s="43"/>
      <c r="JUV14" s="43"/>
      <c r="JUW14" s="43"/>
      <c r="JUX14" s="43"/>
      <c r="JUY14" s="43"/>
      <c r="JUZ14" s="43"/>
      <c r="JVA14" s="43"/>
      <c r="JVB14" s="43"/>
      <c r="JVC14" s="43"/>
      <c r="JVD14" s="43"/>
      <c r="JVE14" s="43"/>
      <c r="JVF14" s="43"/>
      <c r="JVG14" s="43"/>
      <c r="JVH14" s="43"/>
      <c r="JVI14" s="43"/>
      <c r="JVJ14" s="43"/>
      <c r="JVK14" s="43"/>
      <c r="JVL14" s="43"/>
      <c r="JVM14" s="43"/>
      <c r="JVN14" s="43"/>
      <c r="JVO14" s="43"/>
      <c r="JVP14" s="43"/>
      <c r="JVQ14" s="43"/>
      <c r="JVR14" s="43"/>
      <c r="JVS14" s="43"/>
      <c r="JVT14" s="43"/>
      <c r="JVU14" s="43"/>
      <c r="JVV14" s="43"/>
      <c r="JVW14" s="43"/>
      <c r="JVX14" s="43"/>
      <c r="JVY14" s="43"/>
      <c r="JVZ14" s="43"/>
      <c r="JWA14" s="43"/>
      <c r="JWB14" s="43"/>
      <c r="JWC14" s="43"/>
      <c r="JWD14" s="43"/>
      <c r="JWE14" s="43"/>
      <c r="JWF14" s="43"/>
      <c r="JWG14" s="43"/>
      <c r="JWH14" s="43"/>
      <c r="JWI14" s="43"/>
      <c r="JWJ14" s="43"/>
      <c r="JWK14" s="43"/>
      <c r="JWL14" s="43"/>
      <c r="JWM14" s="43"/>
      <c r="JWN14" s="43"/>
      <c r="JWO14" s="43"/>
      <c r="JWP14" s="43"/>
      <c r="JWQ14" s="43"/>
      <c r="JWR14" s="43"/>
      <c r="JWS14" s="43"/>
      <c r="JWT14" s="43"/>
      <c r="JWU14" s="43"/>
      <c r="JWV14" s="43"/>
      <c r="JWW14" s="43"/>
      <c r="JWX14" s="43"/>
      <c r="JWY14" s="43"/>
      <c r="JWZ14" s="43"/>
      <c r="JXA14" s="43"/>
      <c r="JXB14" s="43"/>
      <c r="JXC14" s="43"/>
      <c r="JXD14" s="43"/>
      <c r="JXE14" s="43"/>
      <c r="JXF14" s="43"/>
      <c r="JXG14" s="43"/>
      <c r="JXH14" s="43"/>
      <c r="JXI14" s="43"/>
      <c r="JXJ14" s="43"/>
      <c r="JXK14" s="43"/>
      <c r="JXL14" s="43"/>
      <c r="JXM14" s="43"/>
      <c r="JXN14" s="43"/>
      <c r="JXO14" s="43"/>
      <c r="JXP14" s="43"/>
      <c r="JXQ14" s="43"/>
      <c r="JXR14" s="43"/>
      <c r="JXS14" s="43"/>
      <c r="JXT14" s="43"/>
      <c r="JXU14" s="43"/>
      <c r="JXV14" s="43"/>
      <c r="JXW14" s="43"/>
      <c r="JXX14" s="43"/>
      <c r="JXY14" s="43"/>
      <c r="JXZ14" s="43"/>
      <c r="JYA14" s="43"/>
      <c r="JYB14" s="43"/>
      <c r="JYC14" s="43"/>
      <c r="JYD14" s="43"/>
      <c r="JYE14" s="43"/>
      <c r="JYF14" s="43"/>
      <c r="JYG14" s="43"/>
      <c r="JYH14" s="43"/>
      <c r="JYI14" s="43"/>
      <c r="JYJ14" s="43"/>
      <c r="JYK14" s="43"/>
      <c r="JYL14" s="43"/>
      <c r="JYM14" s="43"/>
      <c r="JYN14" s="43"/>
      <c r="JYO14" s="43"/>
      <c r="JYP14" s="43"/>
      <c r="JYQ14" s="43"/>
      <c r="JYR14" s="43"/>
      <c r="JYS14" s="43"/>
      <c r="JYT14" s="43"/>
      <c r="JYU14" s="43"/>
      <c r="JYV14" s="43"/>
      <c r="JYW14" s="43"/>
      <c r="JYX14" s="43"/>
      <c r="JYY14" s="43"/>
      <c r="JYZ14" s="43"/>
      <c r="JZA14" s="43"/>
      <c r="JZB14" s="43"/>
      <c r="JZC14" s="43"/>
      <c r="JZD14" s="43"/>
      <c r="JZE14" s="43"/>
      <c r="JZF14" s="43"/>
      <c r="JZG14" s="43"/>
      <c r="JZH14" s="43"/>
      <c r="JZI14" s="43"/>
      <c r="JZJ14" s="43"/>
      <c r="JZK14" s="43"/>
      <c r="JZL14" s="43"/>
      <c r="JZM14" s="43"/>
      <c r="JZN14" s="43"/>
      <c r="JZO14" s="43"/>
      <c r="JZP14" s="43"/>
      <c r="JZQ14" s="43"/>
      <c r="JZR14" s="43"/>
      <c r="JZS14" s="43"/>
      <c r="JZT14" s="43"/>
      <c r="JZU14" s="43"/>
      <c r="JZV14" s="43"/>
      <c r="JZW14" s="43"/>
      <c r="JZX14" s="43"/>
      <c r="JZY14" s="43"/>
      <c r="JZZ14" s="43"/>
      <c r="KAA14" s="43"/>
      <c r="KAB14" s="43"/>
      <c r="KAC14" s="43"/>
      <c r="KAD14" s="43"/>
      <c r="KAE14" s="43"/>
      <c r="KAF14" s="43"/>
      <c r="KAG14" s="43"/>
      <c r="KAH14" s="43"/>
      <c r="KAI14" s="43"/>
      <c r="KAJ14" s="43"/>
      <c r="KAK14" s="43"/>
      <c r="KAL14" s="43"/>
      <c r="KAM14" s="43"/>
      <c r="KAN14" s="43"/>
      <c r="KAO14" s="43"/>
      <c r="KAP14" s="43"/>
      <c r="KAQ14" s="43"/>
      <c r="KAR14" s="43"/>
      <c r="KAS14" s="43"/>
      <c r="KAT14" s="43"/>
      <c r="KAU14" s="43"/>
      <c r="KAV14" s="43"/>
      <c r="KAW14" s="43"/>
      <c r="KAX14" s="43"/>
      <c r="KAY14" s="43"/>
      <c r="KAZ14" s="43"/>
      <c r="KBA14" s="43"/>
      <c r="KBB14" s="43"/>
      <c r="KBC14" s="43"/>
      <c r="KBD14" s="43"/>
      <c r="KBE14" s="43"/>
      <c r="KBF14" s="43"/>
      <c r="KBG14" s="43"/>
      <c r="KBH14" s="43"/>
      <c r="KBI14" s="43"/>
      <c r="KBJ14" s="43"/>
      <c r="KBK14" s="43"/>
      <c r="KBL14" s="43"/>
      <c r="KBM14" s="43"/>
      <c r="KBN14" s="43"/>
      <c r="KBO14" s="43"/>
      <c r="KBP14" s="43"/>
      <c r="KBQ14" s="43"/>
      <c r="KBR14" s="43"/>
      <c r="KBS14" s="43"/>
      <c r="KBT14" s="43"/>
      <c r="KBU14" s="43"/>
      <c r="KBV14" s="43"/>
      <c r="KBW14" s="43"/>
      <c r="KBX14" s="43"/>
      <c r="KBY14" s="43"/>
      <c r="KBZ14" s="43"/>
      <c r="KCA14" s="43"/>
      <c r="KCB14" s="43"/>
      <c r="KCC14" s="43"/>
      <c r="KCD14" s="43"/>
      <c r="KCE14" s="43"/>
      <c r="KCF14" s="43"/>
      <c r="KCG14" s="43"/>
      <c r="KCH14" s="43"/>
      <c r="KCI14" s="43"/>
      <c r="KCJ14" s="43"/>
      <c r="KCK14" s="43"/>
      <c r="KCL14" s="43"/>
      <c r="KCM14" s="43"/>
      <c r="KCN14" s="43"/>
      <c r="KCO14" s="43"/>
      <c r="KCP14" s="43"/>
      <c r="KCQ14" s="43"/>
      <c r="KCR14" s="43"/>
      <c r="KCS14" s="43"/>
      <c r="KCT14" s="43"/>
      <c r="KCU14" s="43"/>
      <c r="KCV14" s="43"/>
      <c r="KCW14" s="43"/>
      <c r="KCX14" s="43"/>
      <c r="KCY14" s="43"/>
      <c r="KCZ14" s="43"/>
      <c r="KDA14" s="43"/>
      <c r="KDB14" s="43"/>
      <c r="KDC14" s="43"/>
      <c r="KDD14" s="43"/>
      <c r="KDE14" s="43"/>
      <c r="KDF14" s="43"/>
      <c r="KDG14" s="43"/>
      <c r="KDH14" s="43"/>
      <c r="KDI14" s="43"/>
      <c r="KDJ14" s="43"/>
      <c r="KDK14" s="43"/>
      <c r="KDL14" s="43"/>
      <c r="KDM14" s="43"/>
      <c r="KDN14" s="43"/>
      <c r="KDO14" s="43"/>
      <c r="KDP14" s="43"/>
      <c r="KDQ14" s="43"/>
      <c r="KDR14" s="43"/>
      <c r="KDS14" s="43"/>
      <c r="KDT14" s="43"/>
      <c r="KDU14" s="43"/>
      <c r="KDV14" s="43"/>
      <c r="KDW14" s="43"/>
      <c r="KDX14" s="43"/>
      <c r="KDY14" s="43"/>
      <c r="KDZ14" s="43"/>
      <c r="KEA14" s="43"/>
      <c r="KEB14" s="43"/>
      <c r="KEC14" s="43"/>
      <c r="KED14" s="43"/>
      <c r="KEE14" s="43"/>
      <c r="KEF14" s="43"/>
      <c r="KEG14" s="43"/>
      <c r="KEH14" s="43"/>
      <c r="KEI14" s="43"/>
      <c r="KEJ14" s="43"/>
      <c r="KEK14" s="43"/>
      <c r="KEL14" s="43"/>
      <c r="KEM14" s="43"/>
      <c r="KEN14" s="43"/>
      <c r="KEO14" s="43"/>
      <c r="KEP14" s="43"/>
      <c r="KEQ14" s="43"/>
      <c r="KER14" s="43"/>
      <c r="KES14" s="43"/>
      <c r="KET14" s="43"/>
      <c r="KEU14" s="43"/>
      <c r="KEV14" s="43"/>
      <c r="KEW14" s="43"/>
      <c r="KEX14" s="43"/>
      <c r="KEY14" s="43"/>
      <c r="KEZ14" s="43"/>
      <c r="KFA14" s="43"/>
      <c r="KFB14" s="43"/>
      <c r="KFC14" s="43"/>
      <c r="KFD14" s="43"/>
      <c r="KFE14" s="43"/>
      <c r="KFF14" s="43"/>
      <c r="KFG14" s="43"/>
      <c r="KFH14" s="43"/>
      <c r="KFI14" s="43"/>
      <c r="KFJ14" s="43"/>
      <c r="KFK14" s="43"/>
      <c r="KFL14" s="43"/>
      <c r="KFM14" s="43"/>
      <c r="KFN14" s="43"/>
      <c r="KFO14" s="43"/>
      <c r="KFP14" s="43"/>
      <c r="KFQ14" s="43"/>
      <c r="KFR14" s="43"/>
      <c r="KFS14" s="43"/>
      <c r="KFT14" s="43"/>
      <c r="KFU14" s="43"/>
      <c r="KFV14" s="43"/>
      <c r="KFW14" s="43"/>
      <c r="KFX14" s="43"/>
      <c r="KFY14" s="43"/>
      <c r="KFZ14" s="43"/>
      <c r="KGA14" s="43"/>
      <c r="KGB14" s="43"/>
      <c r="KGC14" s="43"/>
      <c r="KGD14" s="43"/>
      <c r="KGE14" s="43"/>
      <c r="KGF14" s="43"/>
      <c r="KGG14" s="43"/>
      <c r="KGH14" s="43"/>
      <c r="KGI14" s="43"/>
      <c r="KGJ14" s="43"/>
      <c r="KGK14" s="43"/>
      <c r="KGL14" s="43"/>
      <c r="KGM14" s="43"/>
      <c r="KGN14" s="43"/>
      <c r="KGO14" s="43"/>
      <c r="KGP14" s="43"/>
      <c r="KGQ14" s="43"/>
      <c r="KGR14" s="43"/>
      <c r="KGS14" s="43"/>
      <c r="KGT14" s="43"/>
      <c r="KGU14" s="43"/>
      <c r="KGV14" s="43"/>
      <c r="KGW14" s="43"/>
      <c r="KGX14" s="43"/>
      <c r="KGY14" s="43"/>
      <c r="KGZ14" s="43"/>
      <c r="KHA14" s="43"/>
      <c r="KHB14" s="43"/>
      <c r="KHC14" s="43"/>
      <c r="KHD14" s="43"/>
      <c r="KHE14" s="43"/>
      <c r="KHF14" s="43"/>
      <c r="KHG14" s="43"/>
      <c r="KHH14" s="43"/>
      <c r="KHI14" s="43"/>
      <c r="KHJ14" s="43"/>
      <c r="KHK14" s="43"/>
      <c r="KHL14" s="43"/>
      <c r="KHM14" s="43"/>
      <c r="KHN14" s="43"/>
      <c r="KHO14" s="43"/>
      <c r="KHP14" s="43"/>
      <c r="KHQ14" s="43"/>
      <c r="KHR14" s="43"/>
      <c r="KHS14" s="43"/>
      <c r="KHT14" s="43"/>
      <c r="KHU14" s="43"/>
      <c r="KHV14" s="43"/>
      <c r="KHW14" s="43"/>
      <c r="KHX14" s="43"/>
      <c r="KHY14" s="43"/>
      <c r="KHZ14" s="43"/>
      <c r="KIA14" s="43"/>
      <c r="KIB14" s="43"/>
      <c r="KIC14" s="43"/>
      <c r="KID14" s="43"/>
      <c r="KIE14" s="43"/>
      <c r="KIF14" s="43"/>
      <c r="KIG14" s="43"/>
      <c r="KIH14" s="43"/>
      <c r="KII14" s="43"/>
      <c r="KIJ14" s="43"/>
      <c r="KIK14" s="43"/>
      <c r="KIL14" s="43"/>
      <c r="KIM14" s="43"/>
      <c r="KIN14" s="43"/>
      <c r="KIO14" s="43"/>
      <c r="KIP14" s="43"/>
      <c r="KIQ14" s="43"/>
      <c r="KIR14" s="43"/>
      <c r="KIS14" s="43"/>
      <c r="KIT14" s="43"/>
      <c r="KIU14" s="43"/>
      <c r="KIV14" s="43"/>
      <c r="KIW14" s="43"/>
      <c r="KIX14" s="43"/>
      <c r="KIY14" s="43"/>
      <c r="KIZ14" s="43"/>
      <c r="KJA14" s="43"/>
      <c r="KJB14" s="43"/>
      <c r="KJC14" s="43"/>
      <c r="KJD14" s="43"/>
      <c r="KJE14" s="43"/>
      <c r="KJF14" s="43"/>
      <c r="KJG14" s="43"/>
      <c r="KJH14" s="43"/>
      <c r="KJI14" s="43"/>
      <c r="KJJ14" s="43"/>
      <c r="KJK14" s="43"/>
      <c r="KJL14" s="43"/>
      <c r="KJM14" s="43"/>
      <c r="KJN14" s="43"/>
      <c r="KJO14" s="43"/>
      <c r="KJP14" s="43"/>
      <c r="KJQ14" s="43"/>
      <c r="KJR14" s="43"/>
      <c r="KJS14" s="43"/>
      <c r="KJT14" s="43"/>
      <c r="KJU14" s="43"/>
      <c r="KJV14" s="43"/>
      <c r="KJW14" s="43"/>
      <c r="KJX14" s="43"/>
      <c r="KJY14" s="43"/>
      <c r="KJZ14" s="43"/>
      <c r="KKA14" s="43"/>
      <c r="KKB14" s="43"/>
      <c r="KKC14" s="43"/>
      <c r="KKD14" s="43"/>
      <c r="KKE14" s="43"/>
      <c r="KKF14" s="43"/>
      <c r="KKG14" s="43"/>
      <c r="KKH14" s="43"/>
      <c r="KKI14" s="43"/>
      <c r="KKJ14" s="43"/>
      <c r="KKK14" s="43"/>
      <c r="KKL14" s="43"/>
      <c r="KKM14" s="43"/>
      <c r="KKN14" s="43"/>
      <c r="KKO14" s="43"/>
      <c r="KKP14" s="43"/>
      <c r="KKQ14" s="43"/>
      <c r="KKR14" s="43"/>
      <c r="KKS14" s="43"/>
      <c r="KKT14" s="43"/>
      <c r="KKU14" s="43"/>
      <c r="KKV14" s="43"/>
      <c r="KKW14" s="43"/>
      <c r="KKX14" s="43"/>
      <c r="KKY14" s="43"/>
      <c r="KKZ14" s="43"/>
      <c r="KLA14" s="43"/>
      <c r="KLB14" s="43"/>
      <c r="KLC14" s="43"/>
      <c r="KLD14" s="43"/>
      <c r="KLE14" s="43"/>
      <c r="KLF14" s="43"/>
      <c r="KLG14" s="43"/>
      <c r="KLH14" s="43"/>
      <c r="KLI14" s="43"/>
      <c r="KLJ14" s="43"/>
      <c r="KLK14" s="43"/>
      <c r="KLL14" s="43"/>
      <c r="KLM14" s="43"/>
      <c r="KLN14" s="43"/>
      <c r="KLO14" s="43"/>
      <c r="KLP14" s="43"/>
      <c r="KLQ14" s="43"/>
      <c r="KLR14" s="43"/>
      <c r="KLS14" s="43"/>
      <c r="KLT14" s="43"/>
      <c r="KLU14" s="43"/>
      <c r="KLV14" s="43"/>
      <c r="KLW14" s="43"/>
      <c r="KLX14" s="43"/>
      <c r="KLY14" s="43"/>
      <c r="KLZ14" s="43"/>
      <c r="KMA14" s="43"/>
      <c r="KMB14" s="43"/>
      <c r="KMC14" s="43"/>
      <c r="KMD14" s="43"/>
      <c r="KME14" s="43"/>
      <c r="KMF14" s="43"/>
      <c r="KMG14" s="43"/>
      <c r="KMH14" s="43"/>
      <c r="KMI14" s="43"/>
      <c r="KMJ14" s="43"/>
      <c r="KMK14" s="43"/>
      <c r="KML14" s="43"/>
      <c r="KMM14" s="43"/>
      <c r="KMN14" s="43"/>
      <c r="KMO14" s="43"/>
      <c r="KMP14" s="43"/>
      <c r="KMQ14" s="43"/>
      <c r="KMR14" s="43"/>
      <c r="KMS14" s="43"/>
      <c r="KMT14" s="43"/>
      <c r="KMU14" s="43"/>
      <c r="KMV14" s="43"/>
      <c r="KMW14" s="43"/>
      <c r="KMX14" s="43"/>
      <c r="KMY14" s="43"/>
      <c r="KMZ14" s="43"/>
      <c r="KNA14" s="43"/>
      <c r="KNB14" s="43"/>
      <c r="KNC14" s="43"/>
      <c r="KND14" s="43"/>
      <c r="KNE14" s="43"/>
      <c r="KNF14" s="43"/>
      <c r="KNG14" s="43"/>
      <c r="KNH14" s="43"/>
      <c r="KNI14" s="43"/>
      <c r="KNJ14" s="43"/>
      <c r="KNK14" s="43"/>
      <c r="KNL14" s="43"/>
      <c r="KNM14" s="43"/>
      <c r="KNN14" s="43"/>
      <c r="KNO14" s="43"/>
      <c r="KNP14" s="43"/>
      <c r="KNQ14" s="43"/>
      <c r="KNR14" s="43"/>
      <c r="KNS14" s="43"/>
      <c r="KNT14" s="43"/>
      <c r="KNU14" s="43"/>
      <c r="KNV14" s="43"/>
      <c r="KNW14" s="43"/>
      <c r="KNX14" s="43"/>
      <c r="KNY14" s="43"/>
      <c r="KNZ14" s="43"/>
      <c r="KOA14" s="43"/>
      <c r="KOB14" s="43"/>
      <c r="KOC14" s="43"/>
      <c r="KOD14" s="43"/>
      <c r="KOE14" s="43"/>
      <c r="KOF14" s="43"/>
      <c r="KOG14" s="43"/>
      <c r="KOH14" s="43"/>
      <c r="KOI14" s="43"/>
      <c r="KOJ14" s="43"/>
      <c r="KOK14" s="43"/>
      <c r="KOL14" s="43"/>
      <c r="KOM14" s="43"/>
      <c r="KON14" s="43"/>
      <c r="KOO14" s="43"/>
      <c r="KOP14" s="43"/>
      <c r="KOQ14" s="43"/>
      <c r="KOR14" s="43"/>
      <c r="KOS14" s="43"/>
      <c r="KOT14" s="43"/>
      <c r="KOU14" s="43"/>
      <c r="KOV14" s="43"/>
      <c r="KOW14" s="43"/>
      <c r="KOX14" s="43"/>
      <c r="KOY14" s="43"/>
      <c r="KOZ14" s="43"/>
      <c r="KPA14" s="43"/>
      <c r="KPB14" s="43"/>
      <c r="KPC14" s="43"/>
      <c r="KPD14" s="43"/>
      <c r="KPE14" s="43"/>
      <c r="KPF14" s="43"/>
      <c r="KPG14" s="43"/>
      <c r="KPH14" s="43"/>
      <c r="KPI14" s="43"/>
      <c r="KPJ14" s="43"/>
      <c r="KPK14" s="43"/>
      <c r="KPL14" s="43"/>
      <c r="KPM14" s="43"/>
      <c r="KPN14" s="43"/>
      <c r="KPO14" s="43"/>
      <c r="KPP14" s="43"/>
      <c r="KPQ14" s="43"/>
      <c r="KPR14" s="43"/>
      <c r="KPS14" s="43"/>
      <c r="KPT14" s="43"/>
      <c r="KPU14" s="43"/>
      <c r="KPV14" s="43"/>
      <c r="KPW14" s="43"/>
      <c r="KPX14" s="43"/>
      <c r="KPY14" s="43"/>
      <c r="KPZ14" s="43"/>
      <c r="KQA14" s="43"/>
      <c r="KQB14" s="43"/>
      <c r="KQC14" s="43"/>
      <c r="KQD14" s="43"/>
      <c r="KQE14" s="43"/>
      <c r="KQF14" s="43"/>
      <c r="KQG14" s="43"/>
      <c r="KQH14" s="43"/>
      <c r="KQI14" s="43"/>
      <c r="KQJ14" s="43"/>
      <c r="KQK14" s="43"/>
      <c r="KQL14" s="43"/>
      <c r="KQM14" s="43"/>
      <c r="KQN14" s="43"/>
      <c r="KQO14" s="43"/>
      <c r="KQP14" s="43"/>
      <c r="KQQ14" s="43"/>
      <c r="KQR14" s="43"/>
      <c r="KQS14" s="43"/>
      <c r="KQT14" s="43"/>
      <c r="KQU14" s="43"/>
      <c r="KQV14" s="43"/>
      <c r="KQW14" s="43"/>
      <c r="KQX14" s="43"/>
      <c r="KQY14" s="43"/>
      <c r="KQZ14" s="43"/>
      <c r="KRA14" s="43"/>
      <c r="KRB14" s="43"/>
      <c r="KRC14" s="43"/>
      <c r="KRD14" s="43"/>
      <c r="KRE14" s="43"/>
      <c r="KRF14" s="43"/>
      <c r="KRG14" s="43"/>
      <c r="KRH14" s="43"/>
      <c r="KRI14" s="43"/>
      <c r="KRJ14" s="43"/>
      <c r="KRK14" s="43"/>
      <c r="KRL14" s="43"/>
      <c r="KRM14" s="43"/>
      <c r="KRN14" s="43"/>
      <c r="KRO14" s="43"/>
      <c r="KRP14" s="43"/>
      <c r="KRQ14" s="43"/>
      <c r="KRR14" s="43"/>
      <c r="KRS14" s="43"/>
      <c r="KRT14" s="43"/>
      <c r="KRU14" s="43"/>
      <c r="KRV14" s="43"/>
      <c r="KRW14" s="43"/>
      <c r="KRX14" s="43"/>
      <c r="KRY14" s="43"/>
      <c r="KRZ14" s="43"/>
      <c r="KSA14" s="43"/>
      <c r="KSB14" s="43"/>
      <c r="KSC14" s="43"/>
      <c r="KSD14" s="43"/>
      <c r="KSE14" s="43"/>
      <c r="KSF14" s="43"/>
      <c r="KSG14" s="43"/>
      <c r="KSH14" s="43"/>
      <c r="KSI14" s="43"/>
      <c r="KSJ14" s="43"/>
      <c r="KSK14" s="43"/>
      <c r="KSL14" s="43"/>
      <c r="KSM14" s="43"/>
      <c r="KSN14" s="43"/>
      <c r="KSO14" s="43"/>
      <c r="KSP14" s="43"/>
      <c r="KSQ14" s="43"/>
      <c r="KSR14" s="43"/>
      <c r="KSS14" s="43"/>
      <c r="KST14" s="43"/>
      <c r="KSU14" s="43"/>
      <c r="KSV14" s="43"/>
      <c r="KSW14" s="43"/>
      <c r="KSX14" s="43"/>
      <c r="KSY14" s="43"/>
      <c r="KSZ14" s="43"/>
      <c r="KTA14" s="43"/>
      <c r="KTB14" s="43"/>
      <c r="KTC14" s="43"/>
      <c r="KTD14" s="43"/>
      <c r="KTE14" s="43"/>
      <c r="KTF14" s="43"/>
      <c r="KTG14" s="43"/>
      <c r="KTH14" s="43"/>
      <c r="KTI14" s="43"/>
      <c r="KTJ14" s="43"/>
      <c r="KTK14" s="43"/>
      <c r="KTL14" s="43"/>
      <c r="KTM14" s="43"/>
      <c r="KTN14" s="43"/>
      <c r="KTO14" s="43"/>
      <c r="KTP14" s="43"/>
      <c r="KTQ14" s="43"/>
      <c r="KTR14" s="43"/>
      <c r="KTS14" s="43"/>
      <c r="KTT14" s="43"/>
      <c r="KTU14" s="43"/>
      <c r="KTV14" s="43"/>
      <c r="KTW14" s="43"/>
      <c r="KTX14" s="43"/>
      <c r="KTY14" s="43"/>
      <c r="KTZ14" s="43"/>
      <c r="KUA14" s="43"/>
      <c r="KUB14" s="43"/>
      <c r="KUC14" s="43"/>
      <c r="KUD14" s="43"/>
      <c r="KUE14" s="43"/>
      <c r="KUF14" s="43"/>
      <c r="KUG14" s="43"/>
      <c r="KUH14" s="43"/>
      <c r="KUI14" s="43"/>
      <c r="KUJ14" s="43"/>
      <c r="KUK14" s="43"/>
      <c r="KUL14" s="43"/>
      <c r="KUM14" s="43"/>
      <c r="KUN14" s="43"/>
      <c r="KUO14" s="43"/>
      <c r="KUP14" s="43"/>
      <c r="KUQ14" s="43"/>
      <c r="KUR14" s="43"/>
      <c r="KUS14" s="43"/>
      <c r="KUT14" s="43"/>
      <c r="KUU14" s="43"/>
      <c r="KUV14" s="43"/>
      <c r="KUW14" s="43"/>
      <c r="KUX14" s="43"/>
      <c r="KUY14" s="43"/>
      <c r="KUZ14" s="43"/>
      <c r="KVA14" s="43"/>
      <c r="KVB14" s="43"/>
      <c r="KVC14" s="43"/>
      <c r="KVD14" s="43"/>
      <c r="KVE14" s="43"/>
      <c r="KVF14" s="43"/>
      <c r="KVG14" s="43"/>
      <c r="KVH14" s="43"/>
      <c r="KVI14" s="43"/>
      <c r="KVJ14" s="43"/>
      <c r="KVK14" s="43"/>
      <c r="KVL14" s="43"/>
      <c r="KVM14" s="43"/>
      <c r="KVN14" s="43"/>
      <c r="KVO14" s="43"/>
      <c r="KVP14" s="43"/>
      <c r="KVQ14" s="43"/>
      <c r="KVR14" s="43"/>
      <c r="KVS14" s="43"/>
      <c r="KVT14" s="43"/>
      <c r="KVU14" s="43"/>
      <c r="KVV14" s="43"/>
      <c r="KVW14" s="43"/>
      <c r="KVX14" s="43"/>
      <c r="KVY14" s="43"/>
      <c r="KVZ14" s="43"/>
      <c r="KWA14" s="43"/>
      <c r="KWB14" s="43"/>
      <c r="KWC14" s="43"/>
      <c r="KWD14" s="43"/>
      <c r="KWE14" s="43"/>
      <c r="KWF14" s="43"/>
      <c r="KWG14" s="43"/>
      <c r="KWH14" s="43"/>
      <c r="KWI14" s="43"/>
      <c r="KWJ14" s="43"/>
      <c r="KWK14" s="43"/>
      <c r="KWL14" s="43"/>
      <c r="KWM14" s="43"/>
      <c r="KWN14" s="43"/>
      <c r="KWO14" s="43"/>
      <c r="KWP14" s="43"/>
      <c r="KWQ14" s="43"/>
      <c r="KWR14" s="43"/>
      <c r="KWS14" s="43"/>
      <c r="KWT14" s="43"/>
      <c r="KWU14" s="43"/>
      <c r="KWV14" s="43"/>
      <c r="KWW14" s="43"/>
      <c r="KWX14" s="43"/>
      <c r="KWY14" s="43"/>
      <c r="KWZ14" s="43"/>
      <c r="KXA14" s="43"/>
      <c r="KXB14" s="43"/>
      <c r="KXC14" s="43"/>
      <c r="KXD14" s="43"/>
      <c r="KXE14" s="43"/>
      <c r="KXF14" s="43"/>
      <c r="KXG14" s="43"/>
      <c r="KXH14" s="43"/>
      <c r="KXI14" s="43"/>
      <c r="KXJ14" s="43"/>
      <c r="KXK14" s="43"/>
      <c r="KXL14" s="43"/>
      <c r="KXM14" s="43"/>
      <c r="KXN14" s="43"/>
      <c r="KXO14" s="43"/>
      <c r="KXP14" s="43"/>
      <c r="KXQ14" s="43"/>
      <c r="KXR14" s="43"/>
      <c r="KXS14" s="43"/>
      <c r="KXT14" s="43"/>
      <c r="KXU14" s="43"/>
      <c r="KXV14" s="43"/>
      <c r="KXW14" s="43"/>
      <c r="KXX14" s="43"/>
      <c r="KXY14" s="43"/>
      <c r="KXZ14" s="43"/>
      <c r="KYA14" s="43"/>
      <c r="KYB14" s="43"/>
      <c r="KYC14" s="43"/>
      <c r="KYD14" s="43"/>
      <c r="KYE14" s="43"/>
      <c r="KYF14" s="43"/>
      <c r="KYG14" s="43"/>
      <c r="KYH14" s="43"/>
      <c r="KYI14" s="43"/>
      <c r="KYJ14" s="43"/>
      <c r="KYK14" s="43"/>
      <c r="KYL14" s="43"/>
      <c r="KYM14" s="43"/>
      <c r="KYN14" s="43"/>
      <c r="KYO14" s="43"/>
      <c r="KYP14" s="43"/>
      <c r="KYQ14" s="43"/>
      <c r="KYR14" s="43"/>
      <c r="KYS14" s="43"/>
      <c r="KYT14" s="43"/>
      <c r="KYU14" s="43"/>
      <c r="KYV14" s="43"/>
      <c r="KYW14" s="43"/>
      <c r="KYX14" s="43"/>
      <c r="KYY14" s="43"/>
      <c r="KYZ14" s="43"/>
      <c r="KZA14" s="43"/>
      <c r="KZB14" s="43"/>
      <c r="KZC14" s="43"/>
      <c r="KZD14" s="43"/>
      <c r="KZE14" s="43"/>
      <c r="KZF14" s="43"/>
      <c r="KZG14" s="43"/>
      <c r="KZH14" s="43"/>
      <c r="KZI14" s="43"/>
      <c r="KZJ14" s="43"/>
      <c r="KZK14" s="43"/>
      <c r="KZL14" s="43"/>
      <c r="KZM14" s="43"/>
      <c r="KZN14" s="43"/>
      <c r="KZO14" s="43"/>
      <c r="KZP14" s="43"/>
      <c r="KZQ14" s="43"/>
      <c r="KZR14" s="43"/>
      <c r="KZS14" s="43"/>
      <c r="KZT14" s="43"/>
      <c r="KZU14" s="43"/>
      <c r="KZV14" s="43"/>
      <c r="KZW14" s="43"/>
      <c r="KZX14" s="43"/>
      <c r="KZY14" s="43"/>
      <c r="KZZ14" s="43"/>
      <c r="LAA14" s="43"/>
      <c r="LAB14" s="43"/>
      <c r="LAC14" s="43"/>
      <c r="LAD14" s="43"/>
      <c r="LAE14" s="43"/>
      <c r="LAF14" s="43"/>
      <c r="LAG14" s="43"/>
      <c r="LAH14" s="43"/>
      <c r="LAI14" s="43"/>
      <c r="LAJ14" s="43"/>
      <c r="LAK14" s="43"/>
      <c r="LAL14" s="43"/>
      <c r="LAM14" s="43"/>
      <c r="LAN14" s="43"/>
      <c r="LAO14" s="43"/>
      <c r="LAP14" s="43"/>
      <c r="LAQ14" s="43"/>
      <c r="LAR14" s="43"/>
      <c r="LAS14" s="43"/>
      <c r="LAT14" s="43"/>
      <c r="LAU14" s="43"/>
      <c r="LAV14" s="43"/>
      <c r="LAW14" s="43"/>
      <c r="LAX14" s="43"/>
      <c r="LAY14" s="43"/>
      <c r="LAZ14" s="43"/>
      <c r="LBA14" s="43"/>
      <c r="LBB14" s="43"/>
      <c r="LBC14" s="43"/>
      <c r="LBD14" s="43"/>
      <c r="LBE14" s="43"/>
      <c r="LBF14" s="43"/>
      <c r="LBG14" s="43"/>
      <c r="LBH14" s="43"/>
      <c r="LBI14" s="43"/>
      <c r="LBJ14" s="43"/>
      <c r="LBK14" s="43"/>
      <c r="LBL14" s="43"/>
      <c r="LBM14" s="43"/>
      <c r="LBN14" s="43"/>
      <c r="LBO14" s="43"/>
      <c r="LBP14" s="43"/>
      <c r="LBQ14" s="43"/>
      <c r="LBR14" s="43"/>
      <c r="LBS14" s="43"/>
      <c r="LBT14" s="43"/>
      <c r="LBU14" s="43"/>
      <c r="LBV14" s="43"/>
      <c r="LBW14" s="43"/>
      <c r="LBX14" s="43"/>
      <c r="LBY14" s="43"/>
      <c r="LBZ14" s="43"/>
      <c r="LCA14" s="43"/>
      <c r="LCB14" s="43"/>
      <c r="LCC14" s="43"/>
      <c r="LCD14" s="43"/>
      <c r="LCE14" s="43"/>
      <c r="LCF14" s="43"/>
      <c r="LCG14" s="43"/>
      <c r="LCH14" s="43"/>
      <c r="LCI14" s="43"/>
      <c r="LCJ14" s="43"/>
      <c r="LCK14" s="43"/>
      <c r="LCL14" s="43"/>
      <c r="LCM14" s="43"/>
      <c r="LCN14" s="43"/>
      <c r="LCO14" s="43"/>
      <c r="LCP14" s="43"/>
      <c r="LCQ14" s="43"/>
      <c r="LCR14" s="43"/>
      <c r="LCS14" s="43"/>
      <c r="LCT14" s="43"/>
      <c r="LCU14" s="43"/>
      <c r="LCV14" s="43"/>
      <c r="LCW14" s="43"/>
      <c r="LCX14" s="43"/>
      <c r="LCY14" s="43"/>
      <c r="LCZ14" s="43"/>
      <c r="LDA14" s="43"/>
      <c r="LDB14" s="43"/>
      <c r="LDC14" s="43"/>
      <c r="LDD14" s="43"/>
      <c r="LDE14" s="43"/>
      <c r="LDF14" s="43"/>
      <c r="LDG14" s="43"/>
      <c r="LDH14" s="43"/>
      <c r="LDI14" s="43"/>
      <c r="LDJ14" s="43"/>
      <c r="LDK14" s="43"/>
      <c r="LDL14" s="43"/>
      <c r="LDM14" s="43"/>
      <c r="LDN14" s="43"/>
      <c r="LDO14" s="43"/>
      <c r="LDP14" s="43"/>
      <c r="LDQ14" s="43"/>
      <c r="LDR14" s="43"/>
      <c r="LDS14" s="43"/>
      <c r="LDT14" s="43"/>
      <c r="LDU14" s="43"/>
      <c r="LDV14" s="43"/>
      <c r="LDW14" s="43"/>
      <c r="LDX14" s="43"/>
      <c r="LDY14" s="43"/>
      <c r="LDZ14" s="43"/>
      <c r="LEA14" s="43"/>
      <c r="LEB14" s="43"/>
      <c r="LEC14" s="43"/>
      <c r="LED14" s="43"/>
      <c r="LEE14" s="43"/>
      <c r="LEF14" s="43"/>
      <c r="LEG14" s="43"/>
      <c r="LEH14" s="43"/>
      <c r="LEI14" s="43"/>
      <c r="LEJ14" s="43"/>
      <c r="LEK14" s="43"/>
      <c r="LEL14" s="43"/>
      <c r="LEM14" s="43"/>
      <c r="LEN14" s="43"/>
      <c r="LEO14" s="43"/>
      <c r="LEP14" s="43"/>
      <c r="LEQ14" s="43"/>
      <c r="LER14" s="43"/>
      <c r="LES14" s="43"/>
      <c r="LET14" s="43"/>
      <c r="LEU14" s="43"/>
      <c r="LEV14" s="43"/>
      <c r="LEW14" s="43"/>
      <c r="LEX14" s="43"/>
      <c r="LEY14" s="43"/>
      <c r="LEZ14" s="43"/>
      <c r="LFA14" s="43"/>
      <c r="LFB14" s="43"/>
      <c r="LFC14" s="43"/>
      <c r="LFD14" s="43"/>
      <c r="LFE14" s="43"/>
      <c r="LFF14" s="43"/>
      <c r="LFG14" s="43"/>
      <c r="LFH14" s="43"/>
      <c r="LFI14" s="43"/>
      <c r="LFJ14" s="43"/>
      <c r="LFK14" s="43"/>
      <c r="LFL14" s="43"/>
      <c r="LFM14" s="43"/>
      <c r="LFN14" s="43"/>
      <c r="LFO14" s="43"/>
      <c r="LFP14" s="43"/>
      <c r="LFQ14" s="43"/>
      <c r="LFR14" s="43"/>
      <c r="LFS14" s="43"/>
      <c r="LFT14" s="43"/>
      <c r="LFU14" s="43"/>
      <c r="LFV14" s="43"/>
      <c r="LFW14" s="43"/>
      <c r="LFX14" s="43"/>
      <c r="LFY14" s="43"/>
      <c r="LFZ14" s="43"/>
      <c r="LGA14" s="43"/>
      <c r="LGB14" s="43"/>
      <c r="LGC14" s="43"/>
      <c r="LGD14" s="43"/>
      <c r="LGE14" s="43"/>
      <c r="LGF14" s="43"/>
      <c r="LGG14" s="43"/>
      <c r="LGH14" s="43"/>
      <c r="LGI14" s="43"/>
      <c r="LGJ14" s="43"/>
      <c r="LGK14" s="43"/>
      <c r="LGL14" s="43"/>
      <c r="LGM14" s="43"/>
      <c r="LGN14" s="43"/>
      <c r="LGO14" s="43"/>
      <c r="LGP14" s="43"/>
      <c r="LGQ14" s="43"/>
      <c r="LGR14" s="43"/>
      <c r="LGS14" s="43"/>
      <c r="LGT14" s="43"/>
      <c r="LGU14" s="43"/>
      <c r="LGV14" s="43"/>
      <c r="LGW14" s="43"/>
      <c r="LGX14" s="43"/>
      <c r="LGY14" s="43"/>
      <c r="LGZ14" s="43"/>
      <c r="LHA14" s="43"/>
      <c r="LHB14" s="43"/>
      <c r="LHC14" s="43"/>
      <c r="LHD14" s="43"/>
      <c r="LHE14" s="43"/>
      <c r="LHF14" s="43"/>
      <c r="LHG14" s="43"/>
      <c r="LHH14" s="43"/>
      <c r="LHI14" s="43"/>
      <c r="LHJ14" s="43"/>
      <c r="LHK14" s="43"/>
      <c r="LHL14" s="43"/>
      <c r="LHM14" s="43"/>
      <c r="LHN14" s="43"/>
      <c r="LHO14" s="43"/>
      <c r="LHP14" s="43"/>
      <c r="LHQ14" s="43"/>
      <c r="LHR14" s="43"/>
      <c r="LHS14" s="43"/>
      <c r="LHT14" s="43"/>
      <c r="LHU14" s="43"/>
      <c r="LHV14" s="43"/>
      <c r="LHW14" s="43"/>
      <c r="LHX14" s="43"/>
      <c r="LHY14" s="43"/>
      <c r="LHZ14" s="43"/>
      <c r="LIA14" s="43"/>
      <c r="LIB14" s="43"/>
      <c r="LIC14" s="43"/>
      <c r="LID14" s="43"/>
      <c r="LIE14" s="43"/>
      <c r="LIF14" s="43"/>
      <c r="LIG14" s="43"/>
      <c r="LIH14" s="43"/>
      <c r="LII14" s="43"/>
      <c r="LIJ14" s="43"/>
      <c r="LIK14" s="43"/>
      <c r="LIL14" s="43"/>
      <c r="LIM14" s="43"/>
      <c r="LIN14" s="43"/>
      <c r="LIO14" s="43"/>
      <c r="LIP14" s="43"/>
      <c r="LIQ14" s="43"/>
      <c r="LIR14" s="43"/>
      <c r="LIS14" s="43"/>
      <c r="LIT14" s="43"/>
      <c r="LIU14" s="43"/>
      <c r="LIV14" s="43"/>
      <c r="LIW14" s="43"/>
      <c r="LIX14" s="43"/>
      <c r="LIY14" s="43"/>
      <c r="LIZ14" s="43"/>
      <c r="LJA14" s="43"/>
      <c r="LJB14" s="43"/>
      <c r="LJC14" s="43"/>
      <c r="LJD14" s="43"/>
      <c r="LJE14" s="43"/>
      <c r="LJF14" s="43"/>
      <c r="LJG14" s="43"/>
      <c r="LJH14" s="43"/>
      <c r="LJI14" s="43"/>
      <c r="LJJ14" s="43"/>
      <c r="LJK14" s="43"/>
      <c r="LJL14" s="43"/>
      <c r="LJM14" s="43"/>
      <c r="LJN14" s="43"/>
      <c r="LJO14" s="43"/>
      <c r="LJP14" s="43"/>
      <c r="LJQ14" s="43"/>
      <c r="LJR14" s="43"/>
      <c r="LJS14" s="43"/>
      <c r="LJT14" s="43"/>
      <c r="LJU14" s="43"/>
      <c r="LJV14" s="43"/>
      <c r="LJW14" s="43"/>
      <c r="LJX14" s="43"/>
      <c r="LJY14" s="43"/>
      <c r="LJZ14" s="43"/>
      <c r="LKA14" s="43"/>
      <c r="LKB14" s="43"/>
      <c r="LKC14" s="43"/>
      <c r="LKD14" s="43"/>
      <c r="LKE14" s="43"/>
      <c r="LKF14" s="43"/>
      <c r="LKG14" s="43"/>
      <c r="LKH14" s="43"/>
      <c r="LKI14" s="43"/>
      <c r="LKJ14" s="43"/>
      <c r="LKK14" s="43"/>
      <c r="LKL14" s="43"/>
      <c r="LKM14" s="43"/>
      <c r="LKN14" s="43"/>
      <c r="LKO14" s="43"/>
      <c r="LKP14" s="43"/>
      <c r="LKQ14" s="43"/>
      <c r="LKR14" s="43"/>
      <c r="LKS14" s="43"/>
      <c r="LKT14" s="43"/>
      <c r="LKU14" s="43"/>
      <c r="LKV14" s="43"/>
      <c r="LKW14" s="43"/>
      <c r="LKX14" s="43"/>
      <c r="LKY14" s="43"/>
      <c r="LKZ14" s="43"/>
      <c r="LLA14" s="43"/>
      <c r="LLB14" s="43"/>
      <c r="LLC14" s="43"/>
      <c r="LLD14" s="43"/>
      <c r="LLE14" s="43"/>
      <c r="LLF14" s="43"/>
      <c r="LLG14" s="43"/>
      <c r="LLH14" s="43"/>
      <c r="LLI14" s="43"/>
      <c r="LLJ14" s="43"/>
      <c r="LLK14" s="43"/>
      <c r="LLL14" s="43"/>
      <c r="LLM14" s="43"/>
      <c r="LLN14" s="43"/>
      <c r="LLO14" s="43"/>
      <c r="LLP14" s="43"/>
      <c r="LLQ14" s="43"/>
      <c r="LLR14" s="43"/>
      <c r="LLS14" s="43"/>
      <c r="LLT14" s="43"/>
      <c r="LLU14" s="43"/>
      <c r="LLV14" s="43"/>
      <c r="LLW14" s="43"/>
      <c r="LLX14" s="43"/>
      <c r="LLY14" s="43"/>
      <c r="LLZ14" s="43"/>
      <c r="LMA14" s="43"/>
      <c r="LMB14" s="43"/>
      <c r="LMC14" s="43"/>
      <c r="LMD14" s="43"/>
      <c r="LME14" s="43"/>
      <c r="LMF14" s="43"/>
      <c r="LMG14" s="43"/>
      <c r="LMH14" s="43"/>
      <c r="LMI14" s="43"/>
      <c r="LMJ14" s="43"/>
      <c r="LMK14" s="43"/>
      <c r="LML14" s="43"/>
      <c r="LMM14" s="43"/>
      <c r="LMN14" s="43"/>
      <c r="LMO14" s="43"/>
      <c r="LMP14" s="43"/>
      <c r="LMQ14" s="43"/>
      <c r="LMR14" s="43"/>
      <c r="LMS14" s="43"/>
      <c r="LMT14" s="43"/>
      <c r="LMU14" s="43"/>
      <c r="LMV14" s="43"/>
      <c r="LMW14" s="43"/>
      <c r="LMX14" s="43"/>
      <c r="LMY14" s="43"/>
      <c r="LMZ14" s="43"/>
      <c r="LNA14" s="43"/>
      <c r="LNB14" s="43"/>
      <c r="LNC14" s="43"/>
      <c r="LND14" s="43"/>
      <c r="LNE14" s="43"/>
      <c r="LNF14" s="43"/>
      <c r="LNG14" s="43"/>
      <c r="LNH14" s="43"/>
      <c r="LNI14" s="43"/>
      <c r="LNJ14" s="43"/>
      <c r="LNK14" s="43"/>
      <c r="LNL14" s="43"/>
      <c r="LNM14" s="43"/>
      <c r="LNN14" s="43"/>
      <c r="LNO14" s="43"/>
      <c r="LNP14" s="43"/>
      <c r="LNQ14" s="43"/>
      <c r="LNR14" s="43"/>
      <c r="LNS14" s="43"/>
      <c r="LNT14" s="43"/>
      <c r="LNU14" s="43"/>
      <c r="LNV14" s="43"/>
      <c r="LNW14" s="43"/>
      <c r="LNX14" s="43"/>
      <c r="LNY14" s="43"/>
      <c r="LNZ14" s="43"/>
      <c r="LOA14" s="43"/>
      <c r="LOB14" s="43"/>
      <c r="LOC14" s="43"/>
      <c r="LOD14" s="43"/>
      <c r="LOE14" s="43"/>
      <c r="LOF14" s="43"/>
      <c r="LOG14" s="43"/>
      <c r="LOH14" s="43"/>
      <c r="LOI14" s="43"/>
      <c r="LOJ14" s="43"/>
      <c r="LOK14" s="43"/>
      <c r="LOL14" s="43"/>
      <c r="LOM14" s="43"/>
      <c r="LON14" s="43"/>
      <c r="LOO14" s="43"/>
      <c r="LOP14" s="43"/>
      <c r="LOQ14" s="43"/>
      <c r="LOR14" s="43"/>
      <c r="LOS14" s="43"/>
      <c r="LOT14" s="43"/>
      <c r="LOU14" s="43"/>
      <c r="LOV14" s="43"/>
      <c r="LOW14" s="43"/>
      <c r="LOX14" s="43"/>
      <c r="LOY14" s="43"/>
      <c r="LOZ14" s="43"/>
      <c r="LPA14" s="43"/>
      <c r="LPB14" s="43"/>
      <c r="LPC14" s="43"/>
      <c r="LPD14" s="43"/>
      <c r="LPE14" s="43"/>
      <c r="LPF14" s="43"/>
      <c r="LPG14" s="43"/>
      <c r="LPH14" s="43"/>
      <c r="LPI14" s="43"/>
      <c r="LPJ14" s="43"/>
      <c r="LPK14" s="43"/>
      <c r="LPL14" s="43"/>
      <c r="LPM14" s="43"/>
      <c r="LPN14" s="43"/>
      <c r="LPO14" s="43"/>
      <c r="LPP14" s="43"/>
      <c r="LPQ14" s="43"/>
      <c r="LPR14" s="43"/>
      <c r="LPS14" s="43"/>
      <c r="LPT14" s="43"/>
      <c r="LPU14" s="43"/>
      <c r="LPV14" s="43"/>
      <c r="LPW14" s="43"/>
      <c r="LPX14" s="43"/>
      <c r="LPY14" s="43"/>
      <c r="LPZ14" s="43"/>
      <c r="LQA14" s="43"/>
      <c r="LQB14" s="43"/>
      <c r="LQC14" s="43"/>
      <c r="LQD14" s="43"/>
      <c r="LQE14" s="43"/>
      <c r="LQF14" s="43"/>
      <c r="LQG14" s="43"/>
      <c r="LQH14" s="43"/>
      <c r="LQI14" s="43"/>
      <c r="LQJ14" s="43"/>
      <c r="LQK14" s="43"/>
      <c r="LQL14" s="43"/>
      <c r="LQM14" s="43"/>
      <c r="LQN14" s="43"/>
      <c r="LQO14" s="43"/>
      <c r="LQP14" s="43"/>
      <c r="LQQ14" s="43"/>
      <c r="LQR14" s="43"/>
      <c r="LQS14" s="43"/>
      <c r="LQT14" s="43"/>
      <c r="LQU14" s="43"/>
      <c r="LQV14" s="43"/>
      <c r="LQW14" s="43"/>
      <c r="LQX14" s="43"/>
      <c r="LQY14" s="43"/>
      <c r="LQZ14" s="43"/>
      <c r="LRA14" s="43"/>
      <c r="LRB14" s="43"/>
      <c r="LRC14" s="43"/>
      <c r="LRD14" s="43"/>
      <c r="LRE14" s="43"/>
      <c r="LRF14" s="43"/>
      <c r="LRG14" s="43"/>
      <c r="LRH14" s="43"/>
      <c r="LRI14" s="43"/>
      <c r="LRJ14" s="43"/>
      <c r="LRK14" s="43"/>
      <c r="LRL14" s="43"/>
      <c r="LRM14" s="43"/>
      <c r="LRN14" s="43"/>
      <c r="LRO14" s="43"/>
      <c r="LRP14" s="43"/>
      <c r="LRQ14" s="43"/>
      <c r="LRR14" s="43"/>
      <c r="LRS14" s="43"/>
      <c r="LRT14" s="43"/>
      <c r="LRU14" s="43"/>
      <c r="LRV14" s="43"/>
      <c r="LRW14" s="43"/>
      <c r="LRX14" s="43"/>
      <c r="LRY14" s="43"/>
      <c r="LRZ14" s="43"/>
      <c r="LSA14" s="43"/>
      <c r="LSB14" s="43"/>
      <c r="LSC14" s="43"/>
      <c r="LSD14" s="43"/>
      <c r="LSE14" s="43"/>
      <c r="LSF14" s="43"/>
      <c r="LSG14" s="43"/>
      <c r="LSH14" s="43"/>
      <c r="LSI14" s="43"/>
      <c r="LSJ14" s="43"/>
      <c r="LSK14" s="43"/>
      <c r="LSL14" s="43"/>
      <c r="LSM14" s="43"/>
      <c r="LSN14" s="43"/>
      <c r="LSO14" s="43"/>
      <c r="LSP14" s="43"/>
      <c r="LSQ14" s="43"/>
      <c r="LSR14" s="43"/>
      <c r="LSS14" s="43"/>
      <c r="LST14" s="43"/>
      <c r="LSU14" s="43"/>
      <c r="LSV14" s="43"/>
      <c r="LSW14" s="43"/>
      <c r="LSX14" s="43"/>
      <c r="LSY14" s="43"/>
      <c r="LSZ14" s="43"/>
      <c r="LTA14" s="43"/>
      <c r="LTB14" s="43"/>
      <c r="LTC14" s="43"/>
      <c r="LTD14" s="43"/>
      <c r="LTE14" s="43"/>
      <c r="LTF14" s="43"/>
      <c r="LTG14" s="43"/>
      <c r="LTH14" s="43"/>
      <c r="LTI14" s="43"/>
      <c r="LTJ14" s="43"/>
      <c r="LTK14" s="43"/>
      <c r="LTL14" s="43"/>
      <c r="LTM14" s="43"/>
      <c r="LTN14" s="43"/>
      <c r="LTO14" s="43"/>
      <c r="LTP14" s="43"/>
      <c r="LTQ14" s="43"/>
      <c r="LTR14" s="43"/>
      <c r="LTS14" s="43"/>
      <c r="LTT14" s="43"/>
      <c r="LTU14" s="43"/>
      <c r="LTV14" s="43"/>
      <c r="LTW14" s="43"/>
      <c r="LTX14" s="43"/>
      <c r="LTY14" s="43"/>
      <c r="LTZ14" s="43"/>
      <c r="LUA14" s="43"/>
      <c r="LUB14" s="43"/>
      <c r="LUC14" s="43"/>
      <c r="LUD14" s="43"/>
      <c r="LUE14" s="43"/>
      <c r="LUF14" s="43"/>
      <c r="LUG14" s="43"/>
      <c r="LUH14" s="43"/>
      <c r="LUI14" s="43"/>
      <c r="LUJ14" s="43"/>
      <c r="LUK14" s="43"/>
      <c r="LUL14" s="43"/>
      <c r="LUM14" s="43"/>
      <c r="LUN14" s="43"/>
      <c r="LUO14" s="43"/>
      <c r="LUP14" s="43"/>
      <c r="LUQ14" s="43"/>
      <c r="LUR14" s="43"/>
      <c r="LUS14" s="43"/>
      <c r="LUT14" s="43"/>
      <c r="LUU14" s="43"/>
      <c r="LUV14" s="43"/>
      <c r="LUW14" s="43"/>
      <c r="LUX14" s="43"/>
      <c r="LUY14" s="43"/>
      <c r="LUZ14" s="43"/>
      <c r="LVA14" s="43"/>
      <c r="LVB14" s="43"/>
      <c r="LVC14" s="43"/>
      <c r="LVD14" s="43"/>
      <c r="LVE14" s="43"/>
      <c r="LVF14" s="43"/>
      <c r="LVG14" s="43"/>
      <c r="LVH14" s="43"/>
      <c r="LVI14" s="43"/>
      <c r="LVJ14" s="43"/>
      <c r="LVK14" s="43"/>
      <c r="LVL14" s="43"/>
      <c r="LVM14" s="43"/>
      <c r="LVN14" s="43"/>
      <c r="LVO14" s="43"/>
      <c r="LVP14" s="43"/>
      <c r="LVQ14" s="43"/>
      <c r="LVR14" s="43"/>
      <c r="LVS14" s="43"/>
      <c r="LVT14" s="43"/>
      <c r="LVU14" s="43"/>
      <c r="LVV14" s="43"/>
      <c r="LVW14" s="43"/>
      <c r="LVX14" s="43"/>
      <c r="LVY14" s="43"/>
      <c r="LVZ14" s="43"/>
      <c r="LWA14" s="43"/>
      <c r="LWB14" s="43"/>
      <c r="LWC14" s="43"/>
      <c r="LWD14" s="43"/>
      <c r="LWE14" s="43"/>
      <c r="LWF14" s="43"/>
      <c r="LWG14" s="43"/>
      <c r="LWH14" s="43"/>
      <c r="LWI14" s="43"/>
      <c r="LWJ14" s="43"/>
      <c r="LWK14" s="43"/>
      <c r="LWL14" s="43"/>
      <c r="LWM14" s="43"/>
      <c r="LWN14" s="43"/>
      <c r="LWO14" s="43"/>
      <c r="LWP14" s="43"/>
      <c r="LWQ14" s="43"/>
      <c r="LWR14" s="43"/>
      <c r="LWS14" s="43"/>
      <c r="LWT14" s="43"/>
      <c r="LWU14" s="43"/>
      <c r="LWV14" s="43"/>
      <c r="LWW14" s="43"/>
      <c r="LWX14" s="43"/>
      <c r="LWY14" s="43"/>
      <c r="LWZ14" s="43"/>
      <c r="LXA14" s="43"/>
      <c r="LXB14" s="43"/>
      <c r="LXC14" s="43"/>
      <c r="LXD14" s="43"/>
      <c r="LXE14" s="43"/>
      <c r="LXF14" s="43"/>
      <c r="LXG14" s="43"/>
      <c r="LXH14" s="43"/>
      <c r="LXI14" s="43"/>
      <c r="LXJ14" s="43"/>
      <c r="LXK14" s="43"/>
      <c r="LXL14" s="43"/>
      <c r="LXM14" s="43"/>
      <c r="LXN14" s="43"/>
      <c r="LXO14" s="43"/>
      <c r="LXP14" s="43"/>
      <c r="LXQ14" s="43"/>
      <c r="LXR14" s="43"/>
      <c r="LXS14" s="43"/>
      <c r="LXT14" s="43"/>
      <c r="LXU14" s="43"/>
      <c r="LXV14" s="43"/>
      <c r="LXW14" s="43"/>
      <c r="LXX14" s="43"/>
      <c r="LXY14" s="43"/>
      <c r="LXZ14" s="43"/>
      <c r="LYA14" s="43"/>
      <c r="LYB14" s="43"/>
      <c r="LYC14" s="43"/>
      <c r="LYD14" s="43"/>
      <c r="LYE14" s="43"/>
      <c r="LYF14" s="43"/>
      <c r="LYG14" s="43"/>
      <c r="LYH14" s="43"/>
      <c r="LYI14" s="43"/>
      <c r="LYJ14" s="43"/>
      <c r="LYK14" s="43"/>
      <c r="LYL14" s="43"/>
      <c r="LYM14" s="43"/>
      <c r="LYN14" s="43"/>
      <c r="LYO14" s="43"/>
      <c r="LYP14" s="43"/>
      <c r="LYQ14" s="43"/>
      <c r="LYR14" s="43"/>
      <c r="LYS14" s="43"/>
      <c r="LYT14" s="43"/>
      <c r="LYU14" s="43"/>
      <c r="LYV14" s="43"/>
      <c r="LYW14" s="43"/>
      <c r="LYX14" s="43"/>
      <c r="LYY14" s="43"/>
      <c r="LYZ14" s="43"/>
      <c r="LZA14" s="43"/>
      <c r="LZB14" s="43"/>
      <c r="LZC14" s="43"/>
      <c r="LZD14" s="43"/>
      <c r="LZE14" s="43"/>
      <c r="LZF14" s="43"/>
      <c r="LZG14" s="43"/>
      <c r="LZH14" s="43"/>
      <c r="LZI14" s="43"/>
      <c r="LZJ14" s="43"/>
      <c r="LZK14" s="43"/>
      <c r="LZL14" s="43"/>
      <c r="LZM14" s="43"/>
      <c r="LZN14" s="43"/>
      <c r="LZO14" s="43"/>
      <c r="LZP14" s="43"/>
      <c r="LZQ14" s="43"/>
      <c r="LZR14" s="43"/>
      <c r="LZS14" s="43"/>
      <c r="LZT14" s="43"/>
      <c r="LZU14" s="43"/>
      <c r="LZV14" s="43"/>
      <c r="LZW14" s="43"/>
      <c r="LZX14" s="43"/>
      <c r="LZY14" s="43"/>
      <c r="LZZ14" s="43"/>
      <c r="MAA14" s="43"/>
      <c r="MAB14" s="43"/>
      <c r="MAC14" s="43"/>
      <c r="MAD14" s="43"/>
      <c r="MAE14" s="43"/>
      <c r="MAF14" s="43"/>
      <c r="MAG14" s="43"/>
      <c r="MAH14" s="43"/>
      <c r="MAI14" s="43"/>
      <c r="MAJ14" s="43"/>
      <c r="MAK14" s="43"/>
      <c r="MAL14" s="43"/>
      <c r="MAM14" s="43"/>
      <c r="MAN14" s="43"/>
      <c r="MAO14" s="43"/>
      <c r="MAP14" s="43"/>
      <c r="MAQ14" s="43"/>
      <c r="MAR14" s="43"/>
      <c r="MAS14" s="43"/>
      <c r="MAT14" s="43"/>
      <c r="MAU14" s="43"/>
      <c r="MAV14" s="43"/>
      <c r="MAW14" s="43"/>
      <c r="MAX14" s="43"/>
      <c r="MAY14" s="43"/>
      <c r="MAZ14" s="43"/>
      <c r="MBA14" s="43"/>
      <c r="MBB14" s="43"/>
      <c r="MBC14" s="43"/>
      <c r="MBD14" s="43"/>
      <c r="MBE14" s="43"/>
      <c r="MBF14" s="43"/>
      <c r="MBG14" s="43"/>
      <c r="MBH14" s="43"/>
      <c r="MBI14" s="43"/>
      <c r="MBJ14" s="43"/>
      <c r="MBK14" s="43"/>
      <c r="MBL14" s="43"/>
      <c r="MBM14" s="43"/>
      <c r="MBN14" s="43"/>
      <c r="MBO14" s="43"/>
      <c r="MBP14" s="43"/>
      <c r="MBQ14" s="43"/>
      <c r="MBR14" s="43"/>
      <c r="MBS14" s="43"/>
      <c r="MBT14" s="43"/>
      <c r="MBU14" s="43"/>
      <c r="MBV14" s="43"/>
      <c r="MBW14" s="43"/>
      <c r="MBX14" s="43"/>
      <c r="MBY14" s="43"/>
      <c r="MBZ14" s="43"/>
      <c r="MCA14" s="43"/>
      <c r="MCB14" s="43"/>
      <c r="MCC14" s="43"/>
      <c r="MCD14" s="43"/>
      <c r="MCE14" s="43"/>
      <c r="MCF14" s="43"/>
      <c r="MCG14" s="43"/>
      <c r="MCH14" s="43"/>
      <c r="MCI14" s="43"/>
      <c r="MCJ14" s="43"/>
      <c r="MCK14" s="43"/>
      <c r="MCL14" s="43"/>
      <c r="MCM14" s="43"/>
      <c r="MCN14" s="43"/>
      <c r="MCO14" s="43"/>
      <c r="MCP14" s="43"/>
      <c r="MCQ14" s="43"/>
      <c r="MCR14" s="43"/>
      <c r="MCS14" s="43"/>
      <c r="MCT14" s="43"/>
      <c r="MCU14" s="43"/>
      <c r="MCV14" s="43"/>
      <c r="MCW14" s="43"/>
      <c r="MCX14" s="43"/>
      <c r="MCY14" s="43"/>
      <c r="MCZ14" s="43"/>
      <c r="MDA14" s="43"/>
      <c r="MDB14" s="43"/>
      <c r="MDC14" s="43"/>
      <c r="MDD14" s="43"/>
      <c r="MDE14" s="43"/>
      <c r="MDF14" s="43"/>
      <c r="MDG14" s="43"/>
      <c r="MDH14" s="43"/>
      <c r="MDI14" s="43"/>
      <c r="MDJ14" s="43"/>
      <c r="MDK14" s="43"/>
      <c r="MDL14" s="43"/>
      <c r="MDM14" s="43"/>
      <c r="MDN14" s="43"/>
      <c r="MDO14" s="43"/>
      <c r="MDP14" s="43"/>
      <c r="MDQ14" s="43"/>
      <c r="MDR14" s="43"/>
      <c r="MDS14" s="43"/>
      <c r="MDT14" s="43"/>
      <c r="MDU14" s="43"/>
      <c r="MDV14" s="43"/>
      <c r="MDW14" s="43"/>
      <c r="MDX14" s="43"/>
      <c r="MDY14" s="43"/>
      <c r="MDZ14" s="43"/>
      <c r="MEA14" s="43"/>
      <c r="MEB14" s="43"/>
      <c r="MEC14" s="43"/>
      <c r="MED14" s="43"/>
      <c r="MEE14" s="43"/>
      <c r="MEF14" s="43"/>
      <c r="MEG14" s="43"/>
      <c r="MEH14" s="43"/>
      <c r="MEI14" s="43"/>
      <c r="MEJ14" s="43"/>
      <c r="MEK14" s="43"/>
      <c r="MEL14" s="43"/>
      <c r="MEM14" s="43"/>
      <c r="MEN14" s="43"/>
      <c r="MEO14" s="43"/>
      <c r="MEP14" s="43"/>
      <c r="MEQ14" s="43"/>
      <c r="MER14" s="43"/>
      <c r="MES14" s="43"/>
      <c r="MET14" s="43"/>
      <c r="MEU14" s="43"/>
      <c r="MEV14" s="43"/>
      <c r="MEW14" s="43"/>
      <c r="MEX14" s="43"/>
      <c r="MEY14" s="43"/>
      <c r="MEZ14" s="43"/>
      <c r="MFA14" s="43"/>
      <c r="MFB14" s="43"/>
      <c r="MFC14" s="43"/>
      <c r="MFD14" s="43"/>
      <c r="MFE14" s="43"/>
      <c r="MFF14" s="43"/>
      <c r="MFG14" s="43"/>
      <c r="MFH14" s="43"/>
      <c r="MFI14" s="43"/>
      <c r="MFJ14" s="43"/>
      <c r="MFK14" s="43"/>
      <c r="MFL14" s="43"/>
      <c r="MFM14" s="43"/>
      <c r="MFN14" s="43"/>
      <c r="MFO14" s="43"/>
      <c r="MFP14" s="43"/>
      <c r="MFQ14" s="43"/>
      <c r="MFR14" s="43"/>
      <c r="MFS14" s="43"/>
      <c r="MFT14" s="43"/>
      <c r="MFU14" s="43"/>
      <c r="MFV14" s="43"/>
      <c r="MFW14" s="43"/>
      <c r="MFX14" s="43"/>
      <c r="MFY14" s="43"/>
      <c r="MFZ14" s="43"/>
      <c r="MGA14" s="43"/>
      <c r="MGB14" s="43"/>
      <c r="MGC14" s="43"/>
      <c r="MGD14" s="43"/>
      <c r="MGE14" s="43"/>
      <c r="MGF14" s="43"/>
      <c r="MGG14" s="43"/>
      <c r="MGH14" s="43"/>
      <c r="MGI14" s="43"/>
      <c r="MGJ14" s="43"/>
      <c r="MGK14" s="43"/>
      <c r="MGL14" s="43"/>
      <c r="MGM14" s="43"/>
      <c r="MGN14" s="43"/>
      <c r="MGO14" s="43"/>
      <c r="MGP14" s="43"/>
      <c r="MGQ14" s="43"/>
      <c r="MGR14" s="43"/>
      <c r="MGS14" s="43"/>
      <c r="MGT14" s="43"/>
      <c r="MGU14" s="43"/>
      <c r="MGV14" s="43"/>
      <c r="MGW14" s="43"/>
      <c r="MGX14" s="43"/>
      <c r="MGY14" s="43"/>
      <c r="MGZ14" s="43"/>
      <c r="MHA14" s="43"/>
      <c r="MHB14" s="43"/>
      <c r="MHC14" s="43"/>
      <c r="MHD14" s="43"/>
      <c r="MHE14" s="43"/>
      <c r="MHF14" s="43"/>
      <c r="MHG14" s="43"/>
      <c r="MHH14" s="43"/>
      <c r="MHI14" s="43"/>
      <c r="MHJ14" s="43"/>
      <c r="MHK14" s="43"/>
      <c r="MHL14" s="43"/>
      <c r="MHM14" s="43"/>
      <c r="MHN14" s="43"/>
      <c r="MHO14" s="43"/>
      <c r="MHP14" s="43"/>
      <c r="MHQ14" s="43"/>
      <c r="MHR14" s="43"/>
      <c r="MHS14" s="43"/>
      <c r="MHT14" s="43"/>
      <c r="MHU14" s="43"/>
      <c r="MHV14" s="43"/>
      <c r="MHW14" s="43"/>
      <c r="MHX14" s="43"/>
      <c r="MHY14" s="43"/>
      <c r="MHZ14" s="43"/>
      <c r="MIA14" s="43"/>
      <c r="MIB14" s="43"/>
      <c r="MIC14" s="43"/>
      <c r="MID14" s="43"/>
      <c r="MIE14" s="43"/>
      <c r="MIF14" s="43"/>
      <c r="MIG14" s="43"/>
      <c r="MIH14" s="43"/>
      <c r="MII14" s="43"/>
      <c r="MIJ14" s="43"/>
      <c r="MIK14" s="43"/>
      <c r="MIL14" s="43"/>
      <c r="MIM14" s="43"/>
      <c r="MIN14" s="43"/>
      <c r="MIO14" s="43"/>
      <c r="MIP14" s="43"/>
      <c r="MIQ14" s="43"/>
      <c r="MIR14" s="43"/>
      <c r="MIS14" s="43"/>
      <c r="MIT14" s="43"/>
      <c r="MIU14" s="43"/>
      <c r="MIV14" s="43"/>
      <c r="MIW14" s="43"/>
      <c r="MIX14" s="43"/>
      <c r="MIY14" s="43"/>
      <c r="MIZ14" s="43"/>
      <c r="MJA14" s="43"/>
      <c r="MJB14" s="43"/>
      <c r="MJC14" s="43"/>
      <c r="MJD14" s="43"/>
      <c r="MJE14" s="43"/>
      <c r="MJF14" s="43"/>
      <c r="MJG14" s="43"/>
      <c r="MJH14" s="43"/>
      <c r="MJI14" s="43"/>
      <c r="MJJ14" s="43"/>
      <c r="MJK14" s="43"/>
      <c r="MJL14" s="43"/>
      <c r="MJM14" s="43"/>
      <c r="MJN14" s="43"/>
      <c r="MJO14" s="43"/>
      <c r="MJP14" s="43"/>
      <c r="MJQ14" s="43"/>
      <c r="MJR14" s="43"/>
      <c r="MJS14" s="43"/>
      <c r="MJT14" s="43"/>
      <c r="MJU14" s="43"/>
      <c r="MJV14" s="43"/>
      <c r="MJW14" s="43"/>
      <c r="MJX14" s="43"/>
      <c r="MJY14" s="43"/>
      <c r="MJZ14" s="43"/>
      <c r="MKA14" s="43"/>
      <c r="MKB14" s="43"/>
      <c r="MKC14" s="43"/>
      <c r="MKD14" s="43"/>
      <c r="MKE14" s="43"/>
      <c r="MKF14" s="43"/>
      <c r="MKG14" s="43"/>
      <c r="MKH14" s="43"/>
      <c r="MKI14" s="43"/>
      <c r="MKJ14" s="43"/>
      <c r="MKK14" s="43"/>
      <c r="MKL14" s="43"/>
      <c r="MKM14" s="43"/>
      <c r="MKN14" s="43"/>
      <c r="MKO14" s="43"/>
      <c r="MKP14" s="43"/>
      <c r="MKQ14" s="43"/>
      <c r="MKR14" s="43"/>
      <c r="MKS14" s="43"/>
      <c r="MKT14" s="43"/>
      <c r="MKU14" s="43"/>
      <c r="MKV14" s="43"/>
      <c r="MKW14" s="43"/>
      <c r="MKX14" s="43"/>
      <c r="MKY14" s="43"/>
      <c r="MKZ14" s="43"/>
      <c r="MLA14" s="43"/>
      <c r="MLB14" s="43"/>
      <c r="MLC14" s="43"/>
      <c r="MLD14" s="43"/>
      <c r="MLE14" s="43"/>
      <c r="MLF14" s="43"/>
      <c r="MLG14" s="43"/>
      <c r="MLH14" s="43"/>
      <c r="MLI14" s="43"/>
      <c r="MLJ14" s="43"/>
      <c r="MLK14" s="43"/>
      <c r="MLL14" s="43"/>
      <c r="MLM14" s="43"/>
      <c r="MLN14" s="43"/>
      <c r="MLO14" s="43"/>
      <c r="MLP14" s="43"/>
      <c r="MLQ14" s="43"/>
      <c r="MLR14" s="43"/>
      <c r="MLS14" s="43"/>
      <c r="MLT14" s="43"/>
      <c r="MLU14" s="43"/>
      <c r="MLV14" s="43"/>
      <c r="MLW14" s="43"/>
      <c r="MLX14" s="43"/>
      <c r="MLY14" s="43"/>
      <c r="MLZ14" s="43"/>
      <c r="MMA14" s="43"/>
      <c r="MMB14" s="43"/>
      <c r="MMC14" s="43"/>
      <c r="MMD14" s="43"/>
      <c r="MME14" s="43"/>
      <c r="MMF14" s="43"/>
      <c r="MMG14" s="43"/>
      <c r="MMH14" s="43"/>
      <c r="MMI14" s="43"/>
      <c r="MMJ14" s="43"/>
      <c r="MMK14" s="43"/>
      <c r="MML14" s="43"/>
      <c r="MMM14" s="43"/>
      <c r="MMN14" s="43"/>
      <c r="MMO14" s="43"/>
      <c r="MMP14" s="43"/>
      <c r="MMQ14" s="43"/>
      <c r="MMR14" s="43"/>
      <c r="MMS14" s="43"/>
      <c r="MMT14" s="43"/>
      <c r="MMU14" s="43"/>
      <c r="MMV14" s="43"/>
      <c r="MMW14" s="43"/>
      <c r="MMX14" s="43"/>
      <c r="MMY14" s="43"/>
      <c r="MMZ14" s="43"/>
      <c r="MNA14" s="43"/>
      <c r="MNB14" s="43"/>
      <c r="MNC14" s="43"/>
      <c r="MND14" s="43"/>
      <c r="MNE14" s="43"/>
      <c r="MNF14" s="43"/>
      <c r="MNG14" s="43"/>
      <c r="MNH14" s="43"/>
      <c r="MNI14" s="43"/>
      <c r="MNJ14" s="43"/>
      <c r="MNK14" s="43"/>
      <c r="MNL14" s="43"/>
      <c r="MNM14" s="43"/>
      <c r="MNN14" s="43"/>
      <c r="MNO14" s="43"/>
      <c r="MNP14" s="43"/>
      <c r="MNQ14" s="43"/>
      <c r="MNR14" s="43"/>
      <c r="MNS14" s="43"/>
      <c r="MNT14" s="43"/>
      <c r="MNU14" s="43"/>
      <c r="MNV14" s="43"/>
      <c r="MNW14" s="43"/>
      <c r="MNX14" s="43"/>
      <c r="MNY14" s="43"/>
      <c r="MNZ14" s="43"/>
      <c r="MOA14" s="43"/>
      <c r="MOB14" s="43"/>
      <c r="MOC14" s="43"/>
      <c r="MOD14" s="43"/>
      <c r="MOE14" s="43"/>
      <c r="MOF14" s="43"/>
      <c r="MOG14" s="43"/>
      <c r="MOH14" s="43"/>
      <c r="MOI14" s="43"/>
      <c r="MOJ14" s="43"/>
      <c r="MOK14" s="43"/>
      <c r="MOL14" s="43"/>
      <c r="MOM14" s="43"/>
      <c r="MON14" s="43"/>
      <c r="MOO14" s="43"/>
      <c r="MOP14" s="43"/>
      <c r="MOQ14" s="43"/>
      <c r="MOR14" s="43"/>
      <c r="MOS14" s="43"/>
      <c r="MOT14" s="43"/>
      <c r="MOU14" s="43"/>
      <c r="MOV14" s="43"/>
      <c r="MOW14" s="43"/>
      <c r="MOX14" s="43"/>
      <c r="MOY14" s="43"/>
      <c r="MOZ14" s="43"/>
      <c r="MPA14" s="43"/>
      <c r="MPB14" s="43"/>
      <c r="MPC14" s="43"/>
      <c r="MPD14" s="43"/>
      <c r="MPE14" s="43"/>
      <c r="MPF14" s="43"/>
      <c r="MPG14" s="43"/>
      <c r="MPH14" s="43"/>
      <c r="MPI14" s="43"/>
      <c r="MPJ14" s="43"/>
      <c r="MPK14" s="43"/>
      <c r="MPL14" s="43"/>
      <c r="MPM14" s="43"/>
      <c r="MPN14" s="43"/>
      <c r="MPO14" s="43"/>
      <c r="MPP14" s="43"/>
      <c r="MPQ14" s="43"/>
      <c r="MPR14" s="43"/>
      <c r="MPS14" s="43"/>
      <c r="MPT14" s="43"/>
      <c r="MPU14" s="43"/>
      <c r="MPV14" s="43"/>
      <c r="MPW14" s="43"/>
      <c r="MPX14" s="43"/>
      <c r="MPY14" s="43"/>
      <c r="MPZ14" s="43"/>
      <c r="MQA14" s="43"/>
      <c r="MQB14" s="43"/>
      <c r="MQC14" s="43"/>
      <c r="MQD14" s="43"/>
      <c r="MQE14" s="43"/>
      <c r="MQF14" s="43"/>
      <c r="MQG14" s="43"/>
      <c r="MQH14" s="43"/>
      <c r="MQI14" s="43"/>
      <c r="MQJ14" s="43"/>
      <c r="MQK14" s="43"/>
      <c r="MQL14" s="43"/>
      <c r="MQM14" s="43"/>
      <c r="MQN14" s="43"/>
      <c r="MQO14" s="43"/>
      <c r="MQP14" s="43"/>
      <c r="MQQ14" s="43"/>
      <c r="MQR14" s="43"/>
      <c r="MQS14" s="43"/>
      <c r="MQT14" s="43"/>
      <c r="MQU14" s="43"/>
      <c r="MQV14" s="43"/>
      <c r="MQW14" s="43"/>
      <c r="MQX14" s="43"/>
      <c r="MQY14" s="43"/>
      <c r="MQZ14" s="43"/>
      <c r="MRA14" s="43"/>
      <c r="MRB14" s="43"/>
      <c r="MRC14" s="43"/>
      <c r="MRD14" s="43"/>
      <c r="MRE14" s="43"/>
      <c r="MRF14" s="43"/>
      <c r="MRG14" s="43"/>
      <c r="MRH14" s="43"/>
      <c r="MRI14" s="43"/>
      <c r="MRJ14" s="43"/>
      <c r="MRK14" s="43"/>
      <c r="MRL14" s="43"/>
      <c r="MRM14" s="43"/>
      <c r="MRN14" s="43"/>
      <c r="MRO14" s="43"/>
      <c r="MRP14" s="43"/>
      <c r="MRQ14" s="43"/>
      <c r="MRR14" s="43"/>
      <c r="MRS14" s="43"/>
      <c r="MRT14" s="43"/>
      <c r="MRU14" s="43"/>
      <c r="MRV14" s="43"/>
      <c r="MRW14" s="43"/>
      <c r="MRX14" s="43"/>
      <c r="MRY14" s="43"/>
      <c r="MRZ14" s="43"/>
      <c r="MSA14" s="43"/>
      <c r="MSB14" s="43"/>
      <c r="MSC14" s="43"/>
      <c r="MSD14" s="43"/>
      <c r="MSE14" s="43"/>
      <c r="MSF14" s="43"/>
      <c r="MSG14" s="43"/>
      <c r="MSH14" s="43"/>
      <c r="MSI14" s="43"/>
      <c r="MSJ14" s="43"/>
      <c r="MSK14" s="43"/>
      <c r="MSL14" s="43"/>
      <c r="MSM14" s="43"/>
      <c r="MSN14" s="43"/>
      <c r="MSO14" s="43"/>
      <c r="MSP14" s="43"/>
      <c r="MSQ14" s="43"/>
      <c r="MSR14" s="43"/>
      <c r="MSS14" s="43"/>
      <c r="MST14" s="43"/>
      <c r="MSU14" s="43"/>
      <c r="MSV14" s="43"/>
      <c r="MSW14" s="43"/>
      <c r="MSX14" s="43"/>
      <c r="MSY14" s="43"/>
      <c r="MSZ14" s="43"/>
      <c r="MTA14" s="43"/>
      <c r="MTB14" s="43"/>
      <c r="MTC14" s="43"/>
      <c r="MTD14" s="43"/>
      <c r="MTE14" s="43"/>
      <c r="MTF14" s="43"/>
      <c r="MTG14" s="43"/>
      <c r="MTH14" s="43"/>
      <c r="MTI14" s="43"/>
      <c r="MTJ14" s="43"/>
      <c r="MTK14" s="43"/>
      <c r="MTL14" s="43"/>
      <c r="MTM14" s="43"/>
      <c r="MTN14" s="43"/>
      <c r="MTO14" s="43"/>
      <c r="MTP14" s="43"/>
      <c r="MTQ14" s="43"/>
      <c r="MTR14" s="43"/>
      <c r="MTS14" s="43"/>
      <c r="MTT14" s="43"/>
      <c r="MTU14" s="43"/>
      <c r="MTV14" s="43"/>
      <c r="MTW14" s="43"/>
      <c r="MTX14" s="43"/>
      <c r="MTY14" s="43"/>
      <c r="MTZ14" s="43"/>
      <c r="MUA14" s="43"/>
      <c r="MUB14" s="43"/>
      <c r="MUC14" s="43"/>
      <c r="MUD14" s="43"/>
      <c r="MUE14" s="43"/>
      <c r="MUF14" s="43"/>
      <c r="MUG14" s="43"/>
      <c r="MUH14" s="43"/>
      <c r="MUI14" s="43"/>
      <c r="MUJ14" s="43"/>
      <c r="MUK14" s="43"/>
      <c r="MUL14" s="43"/>
      <c r="MUM14" s="43"/>
      <c r="MUN14" s="43"/>
      <c r="MUO14" s="43"/>
      <c r="MUP14" s="43"/>
      <c r="MUQ14" s="43"/>
      <c r="MUR14" s="43"/>
      <c r="MUS14" s="43"/>
      <c r="MUT14" s="43"/>
      <c r="MUU14" s="43"/>
      <c r="MUV14" s="43"/>
      <c r="MUW14" s="43"/>
      <c r="MUX14" s="43"/>
      <c r="MUY14" s="43"/>
      <c r="MUZ14" s="43"/>
      <c r="MVA14" s="43"/>
      <c r="MVB14" s="43"/>
      <c r="MVC14" s="43"/>
      <c r="MVD14" s="43"/>
      <c r="MVE14" s="43"/>
      <c r="MVF14" s="43"/>
      <c r="MVG14" s="43"/>
      <c r="MVH14" s="43"/>
      <c r="MVI14" s="43"/>
      <c r="MVJ14" s="43"/>
      <c r="MVK14" s="43"/>
      <c r="MVL14" s="43"/>
      <c r="MVM14" s="43"/>
      <c r="MVN14" s="43"/>
      <c r="MVO14" s="43"/>
      <c r="MVP14" s="43"/>
      <c r="MVQ14" s="43"/>
      <c r="MVR14" s="43"/>
      <c r="MVS14" s="43"/>
      <c r="MVT14" s="43"/>
      <c r="MVU14" s="43"/>
      <c r="MVV14" s="43"/>
      <c r="MVW14" s="43"/>
      <c r="MVX14" s="43"/>
      <c r="MVY14" s="43"/>
      <c r="MVZ14" s="43"/>
      <c r="MWA14" s="43"/>
      <c r="MWB14" s="43"/>
      <c r="MWC14" s="43"/>
      <c r="MWD14" s="43"/>
      <c r="MWE14" s="43"/>
      <c r="MWF14" s="43"/>
      <c r="MWG14" s="43"/>
      <c r="MWH14" s="43"/>
      <c r="MWI14" s="43"/>
      <c r="MWJ14" s="43"/>
      <c r="MWK14" s="43"/>
      <c r="MWL14" s="43"/>
      <c r="MWM14" s="43"/>
      <c r="MWN14" s="43"/>
      <c r="MWO14" s="43"/>
      <c r="MWP14" s="43"/>
      <c r="MWQ14" s="43"/>
      <c r="MWR14" s="43"/>
      <c r="MWS14" s="43"/>
      <c r="MWT14" s="43"/>
      <c r="MWU14" s="43"/>
      <c r="MWV14" s="43"/>
      <c r="MWW14" s="43"/>
      <c r="MWX14" s="43"/>
      <c r="MWY14" s="43"/>
      <c r="MWZ14" s="43"/>
      <c r="MXA14" s="43"/>
      <c r="MXB14" s="43"/>
      <c r="MXC14" s="43"/>
      <c r="MXD14" s="43"/>
      <c r="MXE14" s="43"/>
      <c r="MXF14" s="43"/>
      <c r="MXG14" s="43"/>
      <c r="MXH14" s="43"/>
      <c r="MXI14" s="43"/>
      <c r="MXJ14" s="43"/>
      <c r="MXK14" s="43"/>
      <c r="MXL14" s="43"/>
      <c r="MXM14" s="43"/>
      <c r="MXN14" s="43"/>
      <c r="MXO14" s="43"/>
      <c r="MXP14" s="43"/>
      <c r="MXQ14" s="43"/>
      <c r="MXR14" s="43"/>
      <c r="MXS14" s="43"/>
      <c r="MXT14" s="43"/>
      <c r="MXU14" s="43"/>
      <c r="MXV14" s="43"/>
      <c r="MXW14" s="43"/>
      <c r="MXX14" s="43"/>
      <c r="MXY14" s="43"/>
      <c r="MXZ14" s="43"/>
      <c r="MYA14" s="43"/>
      <c r="MYB14" s="43"/>
      <c r="MYC14" s="43"/>
      <c r="MYD14" s="43"/>
      <c r="MYE14" s="43"/>
      <c r="MYF14" s="43"/>
      <c r="MYG14" s="43"/>
      <c r="MYH14" s="43"/>
      <c r="MYI14" s="43"/>
      <c r="MYJ14" s="43"/>
      <c r="MYK14" s="43"/>
      <c r="MYL14" s="43"/>
      <c r="MYM14" s="43"/>
      <c r="MYN14" s="43"/>
      <c r="MYO14" s="43"/>
      <c r="MYP14" s="43"/>
      <c r="MYQ14" s="43"/>
      <c r="MYR14" s="43"/>
      <c r="MYS14" s="43"/>
      <c r="MYT14" s="43"/>
      <c r="MYU14" s="43"/>
      <c r="MYV14" s="43"/>
      <c r="MYW14" s="43"/>
      <c r="MYX14" s="43"/>
      <c r="MYY14" s="43"/>
      <c r="MYZ14" s="43"/>
      <c r="MZA14" s="43"/>
      <c r="MZB14" s="43"/>
      <c r="MZC14" s="43"/>
      <c r="MZD14" s="43"/>
      <c r="MZE14" s="43"/>
      <c r="MZF14" s="43"/>
      <c r="MZG14" s="43"/>
      <c r="MZH14" s="43"/>
      <c r="MZI14" s="43"/>
      <c r="MZJ14" s="43"/>
      <c r="MZK14" s="43"/>
      <c r="MZL14" s="43"/>
      <c r="MZM14" s="43"/>
      <c r="MZN14" s="43"/>
      <c r="MZO14" s="43"/>
      <c r="MZP14" s="43"/>
      <c r="MZQ14" s="43"/>
      <c r="MZR14" s="43"/>
      <c r="MZS14" s="43"/>
      <c r="MZT14" s="43"/>
      <c r="MZU14" s="43"/>
      <c r="MZV14" s="43"/>
      <c r="MZW14" s="43"/>
      <c r="MZX14" s="43"/>
      <c r="MZY14" s="43"/>
      <c r="MZZ14" s="43"/>
      <c r="NAA14" s="43"/>
      <c r="NAB14" s="43"/>
      <c r="NAC14" s="43"/>
      <c r="NAD14" s="43"/>
      <c r="NAE14" s="43"/>
      <c r="NAF14" s="43"/>
      <c r="NAG14" s="43"/>
      <c r="NAH14" s="43"/>
      <c r="NAI14" s="43"/>
      <c r="NAJ14" s="43"/>
      <c r="NAK14" s="43"/>
      <c r="NAL14" s="43"/>
      <c r="NAM14" s="43"/>
      <c r="NAN14" s="43"/>
      <c r="NAO14" s="43"/>
      <c r="NAP14" s="43"/>
      <c r="NAQ14" s="43"/>
      <c r="NAR14" s="43"/>
      <c r="NAS14" s="43"/>
      <c r="NAT14" s="43"/>
      <c r="NAU14" s="43"/>
      <c r="NAV14" s="43"/>
      <c r="NAW14" s="43"/>
      <c r="NAX14" s="43"/>
      <c r="NAY14" s="43"/>
      <c r="NAZ14" s="43"/>
      <c r="NBA14" s="43"/>
      <c r="NBB14" s="43"/>
      <c r="NBC14" s="43"/>
      <c r="NBD14" s="43"/>
      <c r="NBE14" s="43"/>
      <c r="NBF14" s="43"/>
      <c r="NBG14" s="43"/>
      <c r="NBH14" s="43"/>
      <c r="NBI14" s="43"/>
      <c r="NBJ14" s="43"/>
      <c r="NBK14" s="43"/>
      <c r="NBL14" s="43"/>
      <c r="NBM14" s="43"/>
      <c r="NBN14" s="43"/>
      <c r="NBO14" s="43"/>
      <c r="NBP14" s="43"/>
      <c r="NBQ14" s="43"/>
      <c r="NBR14" s="43"/>
      <c r="NBS14" s="43"/>
      <c r="NBT14" s="43"/>
      <c r="NBU14" s="43"/>
      <c r="NBV14" s="43"/>
      <c r="NBW14" s="43"/>
      <c r="NBX14" s="43"/>
      <c r="NBY14" s="43"/>
      <c r="NBZ14" s="43"/>
      <c r="NCA14" s="43"/>
      <c r="NCB14" s="43"/>
      <c r="NCC14" s="43"/>
      <c r="NCD14" s="43"/>
      <c r="NCE14" s="43"/>
      <c r="NCF14" s="43"/>
      <c r="NCG14" s="43"/>
      <c r="NCH14" s="43"/>
      <c r="NCI14" s="43"/>
      <c r="NCJ14" s="43"/>
      <c r="NCK14" s="43"/>
      <c r="NCL14" s="43"/>
      <c r="NCM14" s="43"/>
      <c r="NCN14" s="43"/>
      <c r="NCO14" s="43"/>
      <c r="NCP14" s="43"/>
      <c r="NCQ14" s="43"/>
      <c r="NCR14" s="43"/>
      <c r="NCS14" s="43"/>
      <c r="NCT14" s="43"/>
      <c r="NCU14" s="43"/>
      <c r="NCV14" s="43"/>
      <c r="NCW14" s="43"/>
      <c r="NCX14" s="43"/>
      <c r="NCY14" s="43"/>
      <c r="NCZ14" s="43"/>
      <c r="NDA14" s="43"/>
      <c r="NDB14" s="43"/>
      <c r="NDC14" s="43"/>
      <c r="NDD14" s="43"/>
      <c r="NDE14" s="43"/>
      <c r="NDF14" s="43"/>
      <c r="NDG14" s="43"/>
      <c r="NDH14" s="43"/>
      <c r="NDI14" s="43"/>
      <c r="NDJ14" s="43"/>
      <c r="NDK14" s="43"/>
      <c r="NDL14" s="43"/>
      <c r="NDM14" s="43"/>
      <c r="NDN14" s="43"/>
      <c r="NDO14" s="43"/>
      <c r="NDP14" s="43"/>
      <c r="NDQ14" s="43"/>
      <c r="NDR14" s="43"/>
      <c r="NDS14" s="43"/>
      <c r="NDT14" s="43"/>
      <c r="NDU14" s="43"/>
      <c r="NDV14" s="43"/>
      <c r="NDW14" s="43"/>
      <c r="NDX14" s="43"/>
      <c r="NDY14" s="43"/>
      <c r="NDZ14" s="43"/>
      <c r="NEA14" s="43"/>
      <c r="NEB14" s="43"/>
      <c r="NEC14" s="43"/>
      <c r="NED14" s="43"/>
      <c r="NEE14" s="43"/>
      <c r="NEF14" s="43"/>
      <c r="NEG14" s="43"/>
      <c r="NEH14" s="43"/>
      <c r="NEI14" s="43"/>
      <c r="NEJ14" s="43"/>
      <c r="NEK14" s="43"/>
      <c r="NEL14" s="43"/>
      <c r="NEM14" s="43"/>
      <c r="NEN14" s="43"/>
      <c r="NEO14" s="43"/>
      <c r="NEP14" s="43"/>
      <c r="NEQ14" s="43"/>
      <c r="NER14" s="43"/>
      <c r="NES14" s="43"/>
      <c r="NET14" s="43"/>
      <c r="NEU14" s="43"/>
      <c r="NEV14" s="43"/>
      <c r="NEW14" s="43"/>
      <c r="NEX14" s="43"/>
      <c r="NEY14" s="43"/>
      <c r="NEZ14" s="43"/>
      <c r="NFA14" s="43"/>
      <c r="NFB14" s="43"/>
      <c r="NFC14" s="43"/>
      <c r="NFD14" s="43"/>
      <c r="NFE14" s="43"/>
      <c r="NFF14" s="43"/>
      <c r="NFG14" s="43"/>
      <c r="NFH14" s="43"/>
      <c r="NFI14" s="43"/>
      <c r="NFJ14" s="43"/>
      <c r="NFK14" s="43"/>
      <c r="NFL14" s="43"/>
      <c r="NFM14" s="43"/>
      <c r="NFN14" s="43"/>
      <c r="NFO14" s="43"/>
      <c r="NFP14" s="43"/>
      <c r="NFQ14" s="43"/>
      <c r="NFR14" s="43"/>
      <c r="NFS14" s="43"/>
      <c r="NFT14" s="43"/>
      <c r="NFU14" s="43"/>
      <c r="NFV14" s="43"/>
      <c r="NFW14" s="43"/>
      <c r="NFX14" s="43"/>
      <c r="NFY14" s="43"/>
      <c r="NFZ14" s="43"/>
      <c r="NGA14" s="43"/>
      <c r="NGB14" s="43"/>
      <c r="NGC14" s="43"/>
      <c r="NGD14" s="43"/>
      <c r="NGE14" s="43"/>
      <c r="NGF14" s="43"/>
      <c r="NGG14" s="43"/>
      <c r="NGH14" s="43"/>
      <c r="NGI14" s="43"/>
      <c r="NGJ14" s="43"/>
      <c r="NGK14" s="43"/>
      <c r="NGL14" s="43"/>
      <c r="NGM14" s="43"/>
      <c r="NGN14" s="43"/>
      <c r="NGO14" s="43"/>
      <c r="NGP14" s="43"/>
      <c r="NGQ14" s="43"/>
      <c r="NGR14" s="43"/>
      <c r="NGS14" s="43"/>
      <c r="NGT14" s="43"/>
      <c r="NGU14" s="43"/>
      <c r="NGV14" s="43"/>
      <c r="NGW14" s="43"/>
      <c r="NGX14" s="43"/>
      <c r="NGY14" s="43"/>
      <c r="NGZ14" s="43"/>
      <c r="NHA14" s="43"/>
      <c r="NHB14" s="43"/>
      <c r="NHC14" s="43"/>
      <c r="NHD14" s="43"/>
      <c r="NHE14" s="43"/>
      <c r="NHF14" s="43"/>
      <c r="NHG14" s="43"/>
      <c r="NHH14" s="43"/>
      <c r="NHI14" s="43"/>
      <c r="NHJ14" s="43"/>
      <c r="NHK14" s="43"/>
      <c r="NHL14" s="43"/>
      <c r="NHM14" s="43"/>
      <c r="NHN14" s="43"/>
      <c r="NHO14" s="43"/>
      <c r="NHP14" s="43"/>
      <c r="NHQ14" s="43"/>
      <c r="NHR14" s="43"/>
      <c r="NHS14" s="43"/>
      <c r="NHT14" s="43"/>
      <c r="NHU14" s="43"/>
      <c r="NHV14" s="43"/>
      <c r="NHW14" s="43"/>
      <c r="NHX14" s="43"/>
      <c r="NHY14" s="43"/>
      <c r="NHZ14" s="43"/>
      <c r="NIA14" s="43"/>
      <c r="NIB14" s="43"/>
      <c r="NIC14" s="43"/>
      <c r="NID14" s="43"/>
      <c r="NIE14" s="43"/>
      <c r="NIF14" s="43"/>
      <c r="NIG14" s="43"/>
      <c r="NIH14" s="43"/>
      <c r="NII14" s="43"/>
      <c r="NIJ14" s="43"/>
      <c r="NIK14" s="43"/>
      <c r="NIL14" s="43"/>
      <c r="NIM14" s="43"/>
      <c r="NIN14" s="43"/>
      <c r="NIO14" s="43"/>
      <c r="NIP14" s="43"/>
      <c r="NIQ14" s="43"/>
      <c r="NIR14" s="43"/>
      <c r="NIS14" s="43"/>
      <c r="NIT14" s="43"/>
      <c r="NIU14" s="43"/>
      <c r="NIV14" s="43"/>
      <c r="NIW14" s="43"/>
      <c r="NIX14" s="43"/>
      <c r="NIY14" s="43"/>
      <c r="NIZ14" s="43"/>
      <c r="NJA14" s="43"/>
      <c r="NJB14" s="43"/>
      <c r="NJC14" s="43"/>
      <c r="NJD14" s="43"/>
      <c r="NJE14" s="43"/>
      <c r="NJF14" s="43"/>
      <c r="NJG14" s="43"/>
      <c r="NJH14" s="43"/>
      <c r="NJI14" s="43"/>
      <c r="NJJ14" s="43"/>
      <c r="NJK14" s="43"/>
      <c r="NJL14" s="43"/>
      <c r="NJM14" s="43"/>
      <c r="NJN14" s="43"/>
      <c r="NJO14" s="43"/>
      <c r="NJP14" s="43"/>
      <c r="NJQ14" s="43"/>
      <c r="NJR14" s="43"/>
      <c r="NJS14" s="43"/>
      <c r="NJT14" s="43"/>
      <c r="NJU14" s="43"/>
      <c r="NJV14" s="43"/>
      <c r="NJW14" s="43"/>
      <c r="NJX14" s="43"/>
      <c r="NJY14" s="43"/>
      <c r="NJZ14" s="43"/>
      <c r="NKA14" s="43"/>
      <c r="NKB14" s="43"/>
      <c r="NKC14" s="43"/>
      <c r="NKD14" s="43"/>
      <c r="NKE14" s="43"/>
      <c r="NKF14" s="43"/>
      <c r="NKG14" s="43"/>
      <c r="NKH14" s="43"/>
      <c r="NKI14" s="43"/>
      <c r="NKJ14" s="43"/>
      <c r="NKK14" s="43"/>
      <c r="NKL14" s="43"/>
      <c r="NKM14" s="43"/>
      <c r="NKN14" s="43"/>
      <c r="NKO14" s="43"/>
      <c r="NKP14" s="43"/>
      <c r="NKQ14" s="43"/>
      <c r="NKR14" s="43"/>
      <c r="NKS14" s="43"/>
      <c r="NKT14" s="43"/>
      <c r="NKU14" s="43"/>
      <c r="NKV14" s="43"/>
      <c r="NKW14" s="43"/>
      <c r="NKX14" s="43"/>
      <c r="NKY14" s="43"/>
      <c r="NKZ14" s="43"/>
      <c r="NLA14" s="43"/>
      <c r="NLB14" s="43"/>
      <c r="NLC14" s="43"/>
      <c r="NLD14" s="43"/>
      <c r="NLE14" s="43"/>
      <c r="NLF14" s="43"/>
      <c r="NLG14" s="43"/>
      <c r="NLH14" s="43"/>
      <c r="NLI14" s="43"/>
      <c r="NLJ14" s="43"/>
      <c r="NLK14" s="43"/>
      <c r="NLL14" s="43"/>
      <c r="NLM14" s="43"/>
      <c r="NLN14" s="43"/>
      <c r="NLO14" s="43"/>
      <c r="NLP14" s="43"/>
      <c r="NLQ14" s="43"/>
      <c r="NLR14" s="43"/>
      <c r="NLS14" s="43"/>
      <c r="NLT14" s="43"/>
      <c r="NLU14" s="43"/>
      <c r="NLV14" s="43"/>
      <c r="NLW14" s="43"/>
      <c r="NLX14" s="43"/>
      <c r="NLY14" s="43"/>
      <c r="NLZ14" s="43"/>
      <c r="NMA14" s="43"/>
      <c r="NMB14" s="43"/>
      <c r="NMC14" s="43"/>
      <c r="NMD14" s="43"/>
      <c r="NME14" s="43"/>
      <c r="NMF14" s="43"/>
      <c r="NMG14" s="43"/>
      <c r="NMH14" s="43"/>
      <c r="NMI14" s="43"/>
      <c r="NMJ14" s="43"/>
      <c r="NMK14" s="43"/>
      <c r="NML14" s="43"/>
      <c r="NMM14" s="43"/>
      <c r="NMN14" s="43"/>
      <c r="NMO14" s="43"/>
      <c r="NMP14" s="43"/>
      <c r="NMQ14" s="43"/>
      <c r="NMR14" s="43"/>
      <c r="NMS14" s="43"/>
      <c r="NMT14" s="43"/>
      <c r="NMU14" s="43"/>
      <c r="NMV14" s="43"/>
      <c r="NMW14" s="43"/>
      <c r="NMX14" s="43"/>
      <c r="NMY14" s="43"/>
      <c r="NMZ14" s="43"/>
      <c r="NNA14" s="43"/>
      <c r="NNB14" s="43"/>
      <c r="NNC14" s="43"/>
      <c r="NND14" s="43"/>
      <c r="NNE14" s="43"/>
      <c r="NNF14" s="43"/>
      <c r="NNG14" s="43"/>
      <c r="NNH14" s="43"/>
      <c r="NNI14" s="43"/>
      <c r="NNJ14" s="43"/>
      <c r="NNK14" s="43"/>
      <c r="NNL14" s="43"/>
      <c r="NNM14" s="43"/>
      <c r="NNN14" s="43"/>
      <c r="NNO14" s="43"/>
      <c r="NNP14" s="43"/>
      <c r="NNQ14" s="43"/>
      <c r="NNR14" s="43"/>
      <c r="NNS14" s="43"/>
      <c r="NNT14" s="43"/>
      <c r="NNU14" s="43"/>
      <c r="NNV14" s="43"/>
      <c r="NNW14" s="43"/>
      <c r="NNX14" s="43"/>
      <c r="NNY14" s="43"/>
      <c r="NNZ14" s="43"/>
      <c r="NOA14" s="43"/>
      <c r="NOB14" s="43"/>
      <c r="NOC14" s="43"/>
      <c r="NOD14" s="43"/>
      <c r="NOE14" s="43"/>
      <c r="NOF14" s="43"/>
      <c r="NOG14" s="43"/>
      <c r="NOH14" s="43"/>
      <c r="NOI14" s="43"/>
      <c r="NOJ14" s="43"/>
      <c r="NOK14" s="43"/>
      <c r="NOL14" s="43"/>
      <c r="NOM14" s="43"/>
      <c r="NON14" s="43"/>
      <c r="NOO14" s="43"/>
      <c r="NOP14" s="43"/>
      <c r="NOQ14" s="43"/>
      <c r="NOR14" s="43"/>
      <c r="NOS14" s="43"/>
      <c r="NOT14" s="43"/>
      <c r="NOU14" s="43"/>
      <c r="NOV14" s="43"/>
      <c r="NOW14" s="43"/>
      <c r="NOX14" s="43"/>
      <c r="NOY14" s="43"/>
      <c r="NOZ14" s="43"/>
      <c r="NPA14" s="43"/>
      <c r="NPB14" s="43"/>
      <c r="NPC14" s="43"/>
      <c r="NPD14" s="43"/>
      <c r="NPE14" s="43"/>
      <c r="NPF14" s="43"/>
      <c r="NPG14" s="43"/>
      <c r="NPH14" s="43"/>
      <c r="NPI14" s="43"/>
      <c r="NPJ14" s="43"/>
      <c r="NPK14" s="43"/>
      <c r="NPL14" s="43"/>
      <c r="NPM14" s="43"/>
      <c r="NPN14" s="43"/>
      <c r="NPO14" s="43"/>
      <c r="NPP14" s="43"/>
      <c r="NPQ14" s="43"/>
      <c r="NPR14" s="43"/>
      <c r="NPS14" s="43"/>
      <c r="NPT14" s="43"/>
      <c r="NPU14" s="43"/>
      <c r="NPV14" s="43"/>
      <c r="NPW14" s="43"/>
      <c r="NPX14" s="43"/>
      <c r="NPY14" s="43"/>
      <c r="NPZ14" s="43"/>
      <c r="NQA14" s="43"/>
      <c r="NQB14" s="43"/>
      <c r="NQC14" s="43"/>
      <c r="NQD14" s="43"/>
      <c r="NQE14" s="43"/>
      <c r="NQF14" s="43"/>
      <c r="NQG14" s="43"/>
      <c r="NQH14" s="43"/>
      <c r="NQI14" s="43"/>
      <c r="NQJ14" s="43"/>
      <c r="NQK14" s="43"/>
      <c r="NQL14" s="43"/>
      <c r="NQM14" s="43"/>
      <c r="NQN14" s="43"/>
      <c r="NQO14" s="43"/>
      <c r="NQP14" s="43"/>
      <c r="NQQ14" s="43"/>
      <c r="NQR14" s="43"/>
      <c r="NQS14" s="43"/>
      <c r="NQT14" s="43"/>
      <c r="NQU14" s="43"/>
      <c r="NQV14" s="43"/>
      <c r="NQW14" s="43"/>
      <c r="NQX14" s="43"/>
      <c r="NQY14" s="43"/>
      <c r="NQZ14" s="43"/>
      <c r="NRA14" s="43"/>
      <c r="NRB14" s="43"/>
      <c r="NRC14" s="43"/>
      <c r="NRD14" s="43"/>
      <c r="NRE14" s="43"/>
      <c r="NRF14" s="43"/>
      <c r="NRG14" s="43"/>
      <c r="NRH14" s="43"/>
      <c r="NRI14" s="43"/>
      <c r="NRJ14" s="43"/>
      <c r="NRK14" s="43"/>
      <c r="NRL14" s="43"/>
      <c r="NRM14" s="43"/>
      <c r="NRN14" s="43"/>
      <c r="NRO14" s="43"/>
      <c r="NRP14" s="43"/>
      <c r="NRQ14" s="43"/>
      <c r="NRR14" s="43"/>
      <c r="NRS14" s="43"/>
      <c r="NRT14" s="43"/>
      <c r="NRU14" s="43"/>
      <c r="NRV14" s="43"/>
      <c r="NRW14" s="43"/>
      <c r="NRX14" s="43"/>
      <c r="NRY14" s="43"/>
      <c r="NRZ14" s="43"/>
      <c r="NSA14" s="43"/>
      <c r="NSB14" s="43"/>
      <c r="NSC14" s="43"/>
      <c r="NSD14" s="43"/>
      <c r="NSE14" s="43"/>
      <c r="NSF14" s="43"/>
      <c r="NSG14" s="43"/>
      <c r="NSH14" s="43"/>
      <c r="NSI14" s="43"/>
      <c r="NSJ14" s="43"/>
      <c r="NSK14" s="43"/>
      <c r="NSL14" s="43"/>
      <c r="NSM14" s="43"/>
      <c r="NSN14" s="43"/>
      <c r="NSO14" s="43"/>
      <c r="NSP14" s="43"/>
      <c r="NSQ14" s="43"/>
      <c r="NSR14" s="43"/>
      <c r="NSS14" s="43"/>
      <c r="NST14" s="43"/>
      <c r="NSU14" s="43"/>
      <c r="NSV14" s="43"/>
      <c r="NSW14" s="43"/>
      <c r="NSX14" s="43"/>
      <c r="NSY14" s="43"/>
      <c r="NSZ14" s="43"/>
      <c r="NTA14" s="43"/>
      <c r="NTB14" s="43"/>
      <c r="NTC14" s="43"/>
      <c r="NTD14" s="43"/>
      <c r="NTE14" s="43"/>
      <c r="NTF14" s="43"/>
      <c r="NTG14" s="43"/>
      <c r="NTH14" s="43"/>
      <c r="NTI14" s="43"/>
      <c r="NTJ14" s="43"/>
      <c r="NTK14" s="43"/>
      <c r="NTL14" s="43"/>
      <c r="NTM14" s="43"/>
      <c r="NTN14" s="43"/>
      <c r="NTO14" s="43"/>
      <c r="NTP14" s="43"/>
      <c r="NTQ14" s="43"/>
      <c r="NTR14" s="43"/>
      <c r="NTS14" s="43"/>
      <c r="NTT14" s="43"/>
      <c r="NTU14" s="43"/>
      <c r="NTV14" s="43"/>
      <c r="NTW14" s="43"/>
      <c r="NTX14" s="43"/>
      <c r="NTY14" s="43"/>
      <c r="NTZ14" s="43"/>
      <c r="NUA14" s="43"/>
      <c r="NUB14" s="43"/>
      <c r="NUC14" s="43"/>
      <c r="NUD14" s="43"/>
      <c r="NUE14" s="43"/>
      <c r="NUF14" s="43"/>
      <c r="NUG14" s="43"/>
      <c r="NUH14" s="43"/>
      <c r="NUI14" s="43"/>
      <c r="NUJ14" s="43"/>
      <c r="NUK14" s="43"/>
      <c r="NUL14" s="43"/>
      <c r="NUM14" s="43"/>
      <c r="NUN14" s="43"/>
      <c r="NUO14" s="43"/>
      <c r="NUP14" s="43"/>
      <c r="NUQ14" s="43"/>
      <c r="NUR14" s="43"/>
      <c r="NUS14" s="43"/>
      <c r="NUT14" s="43"/>
      <c r="NUU14" s="43"/>
      <c r="NUV14" s="43"/>
      <c r="NUW14" s="43"/>
      <c r="NUX14" s="43"/>
      <c r="NUY14" s="43"/>
      <c r="NUZ14" s="43"/>
      <c r="NVA14" s="43"/>
      <c r="NVB14" s="43"/>
      <c r="NVC14" s="43"/>
      <c r="NVD14" s="43"/>
      <c r="NVE14" s="43"/>
      <c r="NVF14" s="43"/>
      <c r="NVG14" s="43"/>
      <c r="NVH14" s="43"/>
      <c r="NVI14" s="43"/>
      <c r="NVJ14" s="43"/>
      <c r="NVK14" s="43"/>
      <c r="NVL14" s="43"/>
      <c r="NVM14" s="43"/>
      <c r="NVN14" s="43"/>
      <c r="NVO14" s="43"/>
      <c r="NVP14" s="43"/>
      <c r="NVQ14" s="43"/>
      <c r="NVR14" s="43"/>
      <c r="NVS14" s="43"/>
      <c r="NVT14" s="43"/>
      <c r="NVU14" s="43"/>
      <c r="NVV14" s="43"/>
      <c r="NVW14" s="43"/>
      <c r="NVX14" s="43"/>
      <c r="NVY14" s="43"/>
      <c r="NVZ14" s="43"/>
      <c r="NWA14" s="43"/>
      <c r="NWB14" s="43"/>
      <c r="NWC14" s="43"/>
      <c r="NWD14" s="43"/>
      <c r="NWE14" s="43"/>
      <c r="NWF14" s="43"/>
      <c r="NWG14" s="43"/>
      <c r="NWH14" s="43"/>
      <c r="NWI14" s="43"/>
      <c r="NWJ14" s="43"/>
      <c r="NWK14" s="43"/>
      <c r="NWL14" s="43"/>
      <c r="NWM14" s="43"/>
      <c r="NWN14" s="43"/>
      <c r="NWO14" s="43"/>
      <c r="NWP14" s="43"/>
      <c r="NWQ14" s="43"/>
      <c r="NWR14" s="43"/>
      <c r="NWS14" s="43"/>
      <c r="NWT14" s="43"/>
      <c r="NWU14" s="43"/>
      <c r="NWV14" s="43"/>
      <c r="NWW14" s="43"/>
      <c r="NWX14" s="43"/>
      <c r="NWY14" s="43"/>
      <c r="NWZ14" s="43"/>
      <c r="NXA14" s="43"/>
      <c r="NXB14" s="43"/>
      <c r="NXC14" s="43"/>
      <c r="NXD14" s="43"/>
      <c r="NXE14" s="43"/>
      <c r="NXF14" s="43"/>
      <c r="NXG14" s="43"/>
      <c r="NXH14" s="43"/>
      <c r="NXI14" s="43"/>
      <c r="NXJ14" s="43"/>
      <c r="NXK14" s="43"/>
      <c r="NXL14" s="43"/>
      <c r="NXM14" s="43"/>
      <c r="NXN14" s="43"/>
      <c r="NXO14" s="43"/>
      <c r="NXP14" s="43"/>
      <c r="NXQ14" s="43"/>
      <c r="NXR14" s="43"/>
      <c r="NXS14" s="43"/>
      <c r="NXT14" s="43"/>
      <c r="NXU14" s="43"/>
      <c r="NXV14" s="43"/>
      <c r="NXW14" s="43"/>
      <c r="NXX14" s="43"/>
      <c r="NXY14" s="43"/>
      <c r="NXZ14" s="43"/>
      <c r="NYA14" s="43"/>
      <c r="NYB14" s="43"/>
      <c r="NYC14" s="43"/>
      <c r="NYD14" s="43"/>
      <c r="NYE14" s="43"/>
      <c r="NYF14" s="43"/>
      <c r="NYG14" s="43"/>
      <c r="NYH14" s="43"/>
      <c r="NYI14" s="43"/>
      <c r="NYJ14" s="43"/>
      <c r="NYK14" s="43"/>
      <c r="NYL14" s="43"/>
      <c r="NYM14" s="43"/>
      <c r="NYN14" s="43"/>
      <c r="NYO14" s="43"/>
      <c r="NYP14" s="43"/>
      <c r="NYQ14" s="43"/>
      <c r="NYR14" s="43"/>
      <c r="NYS14" s="43"/>
      <c r="NYT14" s="43"/>
      <c r="NYU14" s="43"/>
      <c r="NYV14" s="43"/>
      <c r="NYW14" s="43"/>
      <c r="NYX14" s="43"/>
      <c r="NYY14" s="43"/>
      <c r="NYZ14" s="43"/>
      <c r="NZA14" s="43"/>
      <c r="NZB14" s="43"/>
      <c r="NZC14" s="43"/>
      <c r="NZD14" s="43"/>
      <c r="NZE14" s="43"/>
      <c r="NZF14" s="43"/>
      <c r="NZG14" s="43"/>
      <c r="NZH14" s="43"/>
      <c r="NZI14" s="43"/>
      <c r="NZJ14" s="43"/>
      <c r="NZK14" s="43"/>
      <c r="NZL14" s="43"/>
      <c r="NZM14" s="43"/>
      <c r="NZN14" s="43"/>
      <c r="NZO14" s="43"/>
      <c r="NZP14" s="43"/>
      <c r="NZQ14" s="43"/>
      <c r="NZR14" s="43"/>
      <c r="NZS14" s="43"/>
      <c r="NZT14" s="43"/>
      <c r="NZU14" s="43"/>
      <c r="NZV14" s="43"/>
      <c r="NZW14" s="43"/>
      <c r="NZX14" s="43"/>
      <c r="NZY14" s="43"/>
      <c r="NZZ14" s="43"/>
      <c r="OAA14" s="43"/>
      <c r="OAB14" s="43"/>
      <c r="OAC14" s="43"/>
      <c r="OAD14" s="43"/>
      <c r="OAE14" s="43"/>
      <c r="OAF14" s="43"/>
      <c r="OAG14" s="43"/>
      <c r="OAH14" s="43"/>
      <c r="OAI14" s="43"/>
      <c r="OAJ14" s="43"/>
      <c r="OAK14" s="43"/>
      <c r="OAL14" s="43"/>
      <c r="OAM14" s="43"/>
      <c r="OAN14" s="43"/>
      <c r="OAO14" s="43"/>
      <c r="OAP14" s="43"/>
      <c r="OAQ14" s="43"/>
      <c r="OAR14" s="43"/>
      <c r="OAS14" s="43"/>
      <c r="OAT14" s="43"/>
      <c r="OAU14" s="43"/>
      <c r="OAV14" s="43"/>
      <c r="OAW14" s="43"/>
      <c r="OAX14" s="43"/>
      <c r="OAY14" s="43"/>
      <c r="OAZ14" s="43"/>
      <c r="OBA14" s="43"/>
      <c r="OBB14" s="43"/>
      <c r="OBC14" s="43"/>
      <c r="OBD14" s="43"/>
      <c r="OBE14" s="43"/>
      <c r="OBF14" s="43"/>
      <c r="OBG14" s="43"/>
      <c r="OBH14" s="43"/>
      <c r="OBI14" s="43"/>
      <c r="OBJ14" s="43"/>
      <c r="OBK14" s="43"/>
      <c r="OBL14" s="43"/>
      <c r="OBM14" s="43"/>
      <c r="OBN14" s="43"/>
      <c r="OBO14" s="43"/>
      <c r="OBP14" s="43"/>
      <c r="OBQ14" s="43"/>
      <c r="OBR14" s="43"/>
      <c r="OBS14" s="43"/>
      <c r="OBT14" s="43"/>
      <c r="OBU14" s="43"/>
      <c r="OBV14" s="43"/>
      <c r="OBW14" s="43"/>
      <c r="OBX14" s="43"/>
      <c r="OBY14" s="43"/>
      <c r="OBZ14" s="43"/>
      <c r="OCA14" s="43"/>
      <c r="OCB14" s="43"/>
      <c r="OCC14" s="43"/>
      <c r="OCD14" s="43"/>
      <c r="OCE14" s="43"/>
      <c r="OCF14" s="43"/>
      <c r="OCG14" s="43"/>
      <c r="OCH14" s="43"/>
      <c r="OCI14" s="43"/>
      <c r="OCJ14" s="43"/>
      <c r="OCK14" s="43"/>
      <c r="OCL14" s="43"/>
      <c r="OCM14" s="43"/>
      <c r="OCN14" s="43"/>
      <c r="OCO14" s="43"/>
      <c r="OCP14" s="43"/>
      <c r="OCQ14" s="43"/>
      <c r="OCR14" s="43"/>
      <c r="OCS14" s="43"/>
      <c r="OCT14" s="43"/>
      <c r="OCU14" s="43"/>
      <c r="OCV14" s="43"/>
      <c r="OCW14" s="43"/>
      <c r="OCX14" s="43"/>
      <c r="OCY14" s="43"/>
      <c r="OCZ14" s="43"/>
      <c r="ODA14" s="43"/>
      <c r="ODB14" s="43"/>
      <c r="ODC14" s="43"/>
      <c r="ODD14" s="43"/>
      <c r="ODE14" s="43"/>
      <c r="ODF14" s="43"/>
      <c r="ODG14" s="43"/>
      <c r="ODH14" s="43"/>
      <c r="ODI14" s="43"/>
      <c r="ODJ14" s="43"/>
      <c r="ODK14" s="43"/>
      <c r="ODL14" s="43"/>
      <c r="ODM14" s="43"/>
      <c r="ODN14" s="43"/>
      <c r="ODO14" s="43"/>
      <c r="ODP14" s="43"/>
      <c r="ODQ14" s="43"/>
      <c r="ODR14" s="43"/>
      <c r="ODS14" s="43"/>
      <c r="ODT14" s="43"/>
      <c r="ODU14" s="43"/>
      <c r="ODV14" s="43"/>
      <c r="ODW14" s="43"/>
      <c r="ODX14" s="43"/>
      <c r="ODY14" s="43"/>
      <c r="ODZ14" s="43"/>
      <c r="OEA14" s="43"/>
      <c r="OEB14" s="43"/>
      <c r="OEC14" s="43"/>
      <c r="OED14" s="43"/>
      <c r="OEE14" s="43"/>
      <c r="OEF14" s="43"/>
      <c r="OEG14" s="43"/>
      <c r="OEH14" s="43"/>
      <c r="OEI14" s="43"/>
      <c r="OEJ14" s="43"/>
      <c r="OEK14" s="43"/>
      <c r="OEL14" s="43"/>
      <c r="OEM14" s="43"/>
      <c r="OEN14" s="43"/>
      <c r="OEO14" s="43"/>
      <c r="OEP14" s="43"/>
      <c r="OEQ14" s="43"/>
      <c r="OER14" s="43"/>
      <c r="OES14" s="43"/>
      <c r="OET14" s="43"/>
      <c r="OEU14" s="43"/>
      <c r="OEV14" s="43"/>
      <c r="OEW14" s="43"/>
      <c r="OEX14" s="43"/>
      <c r="OEY14" s="43"/>
      <c r="OEZ14" s="43"/>
      <c r="OFA14" s="43"/>
      <c r="OFB14" s="43"/>
      <c r="OFC14" s="43"/>
      <c r="OFD14" s="43"/>
      <c r="OFE14" s="43"/>
      <c r="OFF14" s="43"/>
      <c r="OFG14" s="43"/>
      <c r="OFH14" s="43"/>
      <c r="OFI14" s="43"/>
      <c r="OFJ14" s="43"/>
      <c r="OFK14" s="43"/>
      <c r="OFL14" s="43"/>
      <c r="OFM14" s="43"/>
      <c r="OFN14" s="43"/>
      <c r="OFO14" s="43"/>
      <c r="OFP14" s="43"/>
      <c r="OFQ14" s="43"/>
      <c r="OFR14" s="43"/>
      <c r="OFS14" s="43"/>
      <c r="OFT14" s="43"/>
      <c r="OFU14" s="43"/>
      <c r="OFV14" s="43"/>
      <c r="OFW14" s="43"/>
      <c r="OFX14" s="43"/>
      <c r="OFY14" s="43"/>
      <c r="OFZ14" s="43"/>
      <c r="OGA14" s="43"/>
      <c r="OGB14" s="43"/>
      <c r="OGC14" s="43"/>
      <c r="OGD14" s="43"/>
      <c r="OGE14" s="43"/>
      <c r="OGF14" s="43"/>
      <c r="OGG14" s="43"/>
      <c r="OGH14" s="43"/>
      <c r="OGI14" s="43"/>
      <c r="OGJ14" s="43"/>
      <c r="OGK14" s="43"/>
      <c r="OGL14" s="43"/>
      <c r="OGM14" s="43"/>
      <c r="OGN14" s="43"/>
      <c r="OGO14" s="43"/>
      <c r="OGP14" s="43"/>
      <c r="OGQ14" s="43"/>
      <c r="OGR14" s="43"/>
      <c r="OGS14" s="43"/>
      <c r="OGT14" s="43"/>
      <c r="OGU14" s="43"/>
      <c r="OGV14" s="43"/>
      <c r="OGW14" s="43"/>
      <c r="OGX14" s="43"/>
      <c r="OGY14" s="43"/>
      <c r="OGZ14" s="43"/>
      <c r="OHA14" s="43"/>
      <c r="OHB14" s="43"/>
      <c r="OHC14" s="43"/>
      <c r="OHD14" s="43"/>
      <c r="OHE14" s="43"/>
      <c r="OHF14" s="43"/>
      <c r="OHG14" s="43"/>
      <c r="OHH14" s="43"/>
      <c r="OHI14" s="43"/>
      <c r="OHJ14" s="43"/>
      <c r="OHK14" s="43"/>
      <c r="OHL14" s="43"/>
      <c r="OHM14" s="43"/>
      <c r="OHN14" s="43"/>
      <c r="OHO14" s="43"/>
      <c r="OHP14" s="43"/>
      <c r="OHQ14" s="43"/>
      <c r="OHR14" s="43"/>
      <c r="OHS14" s="43"/>
      <c r="OHT14" s="43"/>
      <c r="OHU14" s="43"/>
      <c r="OHV14" s="43"/>
      <c r="OHW14" s="43"/>
      <c r="OHX14" s="43"/>
      <c r="OHY14" s="43"/>
      <c r="OHZ14" s="43"/>
      <c r="OIA14" s="43"/>
      <c r="OIB14" s="43"/>
      <c r="OIC14" s="43"/>
      <c r="OID14" s="43"/>
      <c r="OIE14" s="43"/>
      <c r="OIF14" s="43"/>
      <c r="OIG14" s="43"/>
      <c r="OIH14" s="43"/>
      <c r="OII14" s="43"/>
      <c r="OIJ14" s="43"/>
      <c r="OIK14" s="43"/>
      <c r="OIL14" s="43"/>
      <c r="OIM14" s="43"/>
      <c r="OIN14" s="43"/>
      <c r="OIO14" s="43"/>
      <c r="OIP14" s="43"/>
      <c r="OIQ14" s="43"/>
      <c r="OIR14" s="43"/>
      <c r="OIS14" s="43"/>
      <c r="OIT14" s="43"/>
      <c r="OIU14" s="43"/>
      <c r="OIV14" s="43"/>
      <c r="OIW14" s="43"/>
      <c r="OIX14" s="43"/>
      <c r="OIY14" s="43"/>
      <c r="OIZ14" s="43"/>
      <c r="OJA14" s="43"/>
      <c r="OJB14" s="43"/>
      <c r="OJC14" s="43"/>
      <c r="OJD14" s="43"/>
      <c r="OJE14" s="43"/>
      <c r="OJF14" s="43"/>
      <c r="OJG14" s="43"/>
      <c r="OJH14" s="43"/>
      <c r="OJI14" s="43"/>
      <c r="OJJ14" s="43"/>
      <c r="OJK14" s="43"/>
      <c r="OJL14" s="43"/>
      <c r="OJM14" s="43"/>
      <c r="OJN14" s="43"/>
      <c r="OJO14" s="43"/>
      <c r="OJP14" s="43"/>
      <c r="OJQ14" s="43"/>
      <c r="OJR14" s="43"/>
      <c r="OJS14" s="43"/>
      <c r="OJT14" s="43"/>
      <c r="OJU14" s="43"/>
      <c r="OJV14" s="43"/>
      <c r="OJW14" s="43"/>
      <c r="OJX14" s="43"/>
      <c r="OJY14" s="43"/>
      <c r="OJZ14" s="43"/>
      <c r="OKA14" s="43"/>
      <c r="OKB14" s="43"/>
      <c r="OKC14" s="43"/>
      <c r="OKD14" s="43"/>
      <c r="OKE14" s="43"/>
      <c r="OKF14" s="43"/>
      <c r="OKG14" s="43"/>
      <c r="OKH14" s="43"/>
      <c r="OKI14" s="43"/>
      <c r="OKJ14" s="43"/>
      <c r="OKK14" s="43"/>
      <c r="OKL14" s="43"/>
      <c r="OKM14" s="43"/>
      <c r="OKN14" s="43"/>
      <c r="OKO14" s="43"/>
      <c r="OKP14" s="43"/>
      <c r="OKQ14" s="43"/>
      <c r="OKR14" s="43"/>
      <c r="OKS14" s="43"/>
      <c r="OKT14" s="43"/>
      <c r="OKU14" s="43"/>
      <c r="OKV14" s="43"/>
      <c r="OKW14" s="43"/>
      <c r="OKX14" s="43"/>
      <c r="OKY14" s="43"/>
      <c r="OKZ14" s="43"/>
      <c r="OLA14" s="43"/>
      <c r="OLB14" s="43"/>
      <c r="OLC14" s="43"/>
      <c r="OLD14" s="43"/>
      <c r="OLE14" s="43"/>
      <c r="OLF14" s="43"/>
      <c r="OLG14" s="43"/>
      <c r="OLH14" s="43"/>
      <c r="OLI14" s="43"/>
      <c r="OLJ14" s="43"/>
      <c r="OLK14" s="43"/>
      <c r="OLL14" s="43"/>
      <c r="OLM14" s="43"/>
      <c r="OLN14" s="43"/>
      <c r="OLO14" s="43"/>
      <c r="OLP14" s="43"/>
      <c r="OLQ14" s="43"/>
      <c r="OLR14" s="43"/>
      <c r="OLS14" s="43"/>
      <c r="OLT14" s="43"/>
      <c r="OLU14" s="43"/>
      <c r="OLV14" s="43"/>
      <c r="OLW14" s="43"/>
      <c r="OLX14" s="43"/>
      <c r="OLY14" s="43"/>
      <c r="OLZ14" s="43"/>
      <c r="OMA14" s="43"/>
      <c r="OMB14" s="43"/>
      <c r="OMC14" s="43"/>
      <c r="OMD14" s="43"/>
      <c r="OME14" s="43"/>
      <c r="OMF14" s="43"/>
      <c r="OMG14" s="43"/>
      <c r="OMH14" s="43"/>
      <c r="OMI14" s="43"/>
      <c r="OMJ14" s="43"/>
      <c r="OMK14" s="43"/>
      <c r="OML14" s="43"/>
      <c r="OMM14" s="43"/>
      <c r="OMN14" s="43"/>
      <c r="OMO14" s="43"/>
      <c r="OMP14" s="43"/>
      <c r="OMQ14" s="43"/>
      <c r="OMR14" s="43"/>
      <c r="OMS14" s="43"/>
      <c r="OMT14" s="43"/>
      <c r="OMU14" s="43"/>
      <c r="OMV14" s="43"/>
      <c r="OMW14" s="43"/>
      <c r="OMX14" s="43"/>
      <c r="OMY14" s="43"/>
      <c r="OMZ14" s="43"/>
      <c r="ONA14" s="43"/>
      <c r="ONB14" s="43"/>
      <c r="ONC14" s="43"/>
      <c r="OND14" s="43"/>
      <c r="ONE14" s="43"/>
      <c r="ONF14" s="43"/>
      <c r="ONG14" s="43"/>
      <c r="ONH14" s="43"/>
      <c r="ONI14" s="43"/>
      <c r="ONJ14" s="43"/>
      <c r="ONK14" s="43"/>
      <c r="ONL14" s="43"/>
      <c r="ONM14" s="43"/>
      <c r="ONN14" s="43"/>
      <c r="ONO14" s="43"/>
      <c r="ONP14" s="43"/>
      <c r="ONQ14" s="43"/>
      <c r="ONR14" s="43"/>
      <c r="ONS14" s="43"/>
      <c r="ONT14" s="43"/>
      <c r="ONU14" s="43"/>
      <c r="ONV14" s="43"/>
      <c r="ONW14" s="43"/>
      <c r="ONX14" s="43"/>
      <c r="ONY14" s="43"/>
      <c r="ONZ14" s="43"/>
      <c r="OOA14" s="43"/>
      <c r="OOB14" s="43"/>
      <c r="OOC14" s="43"/>
      <c r="OOD14" s="43"/>
      <c r="OOE14" s="43"/>
      <c r="OOF14" s="43"/>
      <c r="OOG14" s="43"/>
      <c r="OOH14" s="43"/>
      <c r="OOI14" s="43"/>
      <c r="OOJ14" s="43"/>
      <c r="OOK14" s="43"/>
      <c r="OOL14" s="43"/>
      <c r="OOM14" s="43"/>
      <c r="OON14" s="43"/>
      <c r="OOO14" s="43"/>
      <c r="OOP14" s="43"/>
      <c r="OOQ14" s="43"/>
      <c r="OOR14" s="43"/>
      <c r="OOS14" s="43"/>
      <c r="OOT14" s="43"/>
      <c r="OOU14" s="43"/>
      <c r="OOV14" s="43"/>
      <c r="OOW14" s="43"/>
      <c r="OOX14" s="43"/>
      <c r="OOY14" s="43"/>
      <c r="OOZ14" s="43"/>
      <c r="OPA14" s="43"/>
      <c r="OPB14" s="43"/>
      <c r="OPC14" s="43"/>
      <c r="OPD14" s="43"/>
      <c r="OPE14" s="43"/>
      <c r="OPF14" s="43"/>
      <c r="OPG14" s="43"/>
      <c r="OPH14" s="43"/>
      <c r="OPI14" s="43"/>
      <c r="OPJ14" s="43"/>
      <c r="OPK14" s="43"/>
      <c r="OPL14" s="43"/>
      <c r="OPM14" s="43"/>
      <c r="OPN14" s="43"/>
      <c r="OPO14" s="43"/>
      <c r="OPP14" s="43"/>
      <c r="OPQ14" s="43"/>
      <c r="OPR14" s="43"/>
      <c r="OPS14" s="43"/>
      <c r="OPT14" s="43"/>
      <c r="OPU14" s="43"/>
      <c r="OPV14" s="43"/>
      <c r="OPW14" s="43"/>
      <c r="OPX14" s="43"/>
      <c r="OPY14" s="43"/>
      <c r="OPZ14" s="43"/>
      <c r="OQA14" s="43"/>
      <c r="OQB14" s="43"/>
      <c r="OQC14" s="43"/>
      <c r="OQD14" s="43"/>
      <c r="OQE14" s="43"/>
      <c r="OQF14" s="43"/>
      <c r="OQG14" s="43"/>
      <c r="OQH14" s="43"/>
      <c r="OQI14" s="43"/>
      <c r="OQJ14" s="43"/>
      <c r="OQK14" s="43"/>
      <c r="OQL14" s="43"/>
      <c r="OQM14" s="43"/>
      <c r="OQN14" s="43"/>
      <c r="OQO14" s="43"/>
      <c r="OQP14" s="43"/>
      <c r="OQQ14" s="43"/>
      <c r="OQR14" s="43"/>
      <c r="OQS14" s="43"/>
      <c r="OQT14" s="43"/>
      <c r="OQU14" s="43"/>
      <c r="OQV14" s="43"/>
      <c r="OQW14" s="43"/>
      <c r="OQX14" s="43"/>
      <c r="OQY14" s="43"/>
      <c r="OQZ14" s="43"/>
      <c r="ORA14" s="43"/>
      <c r="ORB14" s="43"/>
      <c r="ORC14" s="43"/>
      <c r="ORD14" s="43"/>
      <c r="ORE14" s="43"/>
      <c r="ORF14" s="43"/>
      <c r="ORG14" s="43"/>
      <c r="ORH14" s="43"/>
      <c r="ORI14" s="43"/>
      <c r="ORJ14" s="43"/>
      <c r="ORK14" s="43"/>
      <c r="ORL14" s="43"/>
      <c r="ORM14" s="43"/>
      <c r="ORN14" s="43"/>
      <c r="ORO14" s="43"/>
      <c r="ORP14" s="43"/>
      <c r="ORQ14" s="43"/>
      <c r="ORR14" s="43"/>
      <c r="ORS14" s="43"/>
      <c r="ORT14" s="43"/>
      <c r="ORU14" s="43"/>
      <c r="ORV14" s="43"/>
      <c r="ORW14" s="43"/>
      <c r="ORX14" s="43"/>
      <c r="ORY14" s="43"/>
      <c r="ORZ14" s="43"/>
      <c r="OSA14" s="43"/>
      <c r="OSB14" s="43"/>
      <c r="OSC14" s="43"/>
      <c r="OSD14" s="43"/>
      <c r="OSE14" s="43"/>
      <c r="OSF14" s="43"/>
      <c r="OSG14" s="43"/>
      <c r="OSH14" s="43"/>
      <c r="OSI14" s="43"/>
      <c r="OSJ14" s="43"/>
      <c r="OSK14" s="43"/>
      <c r="OSL14" s="43"/>
      <c r="OSM14" s="43"/>
      <c r="OSN14" s="43"/>
      <c r="OSO14" s="43"/>
      <c r="OSP14" s="43"/>
      <c r="OSQ14" s="43"/>
      <c r="OSR14" s="43"/>
      <c r="OSS14" s="43"/>
      <c r="OST14" s="43"/>
      <c r="OSU14" s="43"/>
      <c r="OSV14" s="43"/>
      <c r="OSW14" s="43"/>
      <c r="OSX14" s="43"/>
      <c r="OSY14" s="43"/>
      <c r="OSZ14" s="43"/>
      <c r="OTA14" s="43"/>
      <c r="OTB14" s="43"/>
      <c r="OTC14" s="43"/>
      <c r="OTD14" s="43"/>
      <c r="OTE14" s="43"/>
      <c r="OTF14" s="43"/>
      <c r="OTG14" s="43"/>
      <c r="OTH14" s="43"/>
      <c r="OTI14" s="43"/>
      <c r="OTJ14" s="43"/>
      <c r="OTK14" s="43"/>
      <c r="OTL14" s="43"/>
      <c r="OTM14" s="43"/>
      <c r="OTN14" s="43"/>
      <c r="OTO14" s="43"/>
      <c r="OTP14" s="43"/>
      <c r="OTQ14" s="43"/>
      <c r="OTR14" s="43"/>
      <c r="OTS14" s="43"/>
      <c r="OTT14" s="43"/>
      <c r="OTU14" s="43"/>
      <c r="OTV14" s="43"/>
      <c r="OTW14" s="43"/>
      <c r="OTX14" s="43"/>
      <c r="OTY14" s="43"/>
      <c r="OTZ14" s="43"/>
      <c r="OUA14" s="43"/>
      <c r="OUB14" s="43"/>
      <c r="OUC14" s="43"/>
      <c r="OUD14" s="43"/>
      <c r="OUE14" s="43"/>
      <c r="OUF14" s="43"/>
      <c r="OUG14" s="43"/>
      <c r="OUH14" s="43"/>
      <c r="OUI14" s="43"/>
      <c r="OUJ14" s="43"/>
      <c r="OUK14" s="43"/>
      <c r="OUL14" s="43"/>
      <c r="OUM14" s="43"/>
      <c r="OUN14" s="43"/>
      <c r="OUO14" s="43"/>
      <c r="OUP14" s="43"/>
      <c r="OUQ14" s="43"/>
      <c r="OUR14" s="43"/>
      <c r="OUS14" s="43"/>
      <c r="OUT14" s="43"/>
      <c r="OUU14" s="43"/>
      <c r="OUV14" s="43"/>
      <c r="OUW14" s="43"/>
      <c r="OUX14" s="43"/>
      <c r="OUY14" s="43"/>
      <c r="OUZ14" s="43"/>
      <c r="OVA14" s="43"/>
      <c r="OVB14" s="43"/>
      <c r="OVC14" s="43"/>
      <c r="OVD14" s="43"/>
      <c r="OVE14" s="43"/>
      <c r="OVF14" s="43"/>
      <c r="OVG14" s="43"/>
      <c r="OVH14" s="43"/>
      <c r="OVI14" s="43"/>
      <c r="OVJ14" s="43"/>
      <c r="OVK14" s="43"/>
      <c r="OVL14" s="43"/>
      <c r="OVM14" s="43"/>
      <c r="OVN14" s="43"/>
      <c r="OVO14" s="43"/>
      <c r="OVP14" s="43"/>
      <c r="OVQ14" s="43"/>
      <c r="OVR14" s="43"/>
      <c r="OVS14" s="43"/>
      <c r="OVT14" s="43"/>
      <c r="OVU14" s="43"/>
      <c r="OVV14" s="43"/>
      <c r="OVW14" s="43"/>
      <c r="OVX14" s="43"/>
      <c r="OVY14" s="43"/>
      <c r="OVZ14" s="43"/>
      <c r="OWA14" s="43"/>
      <c r="OWB14" s="43"/>
      <c r="OWC14" s="43"/>
      <c r="OWD14" s="43"/>
      <c r="OWE14" s="43"/>
      <c r="OWF14" s="43"/>
      <c r="OWG14" s="43"/>
      <c r="OWH14" s="43"/>
      <c r="OWI14" s="43"/>
      <c r="OWJ14" s="43"/>
      <c r="OWK14" s="43"/>
      <c r="OWL14" s="43"/>
      <c r="OWM14" s="43"/>
      <c r="OWN14" s="43"/>
      <c r="OWO14" s="43"/>
      <c r="OWP14" s="43"/>
      <c r="OWQ14" s="43"/>
      <c r="OWR14" s="43"/>
      <c r="OWS14" s="43"/>
      <c r="OWT14" s="43"/>
      <c r="OWU14" s="43"/>
      <c r="OWV14" s="43"/>
      <c r="OWW14" s="43"/>
      <c r="OWX14" s="43"/>
      <c r="OWY14" s="43"/>
      <c r="OWZ14" s="43"/>
      <c r="OXA14" s="43"/>
      <c r="OXB14" s="43"/>
      <c r="OXC14" s="43"/>
      <c r="OXD14" s="43"/>
      <c r="OXE14" s="43"/>
      <c r="OXF14" s="43"/>
      <c r="OXG14" s="43"/>
      <c r="OXH14" s="43"/>
      <c r="OXI14" s="43"/>
      <c r="OXJ14" s="43"/>
      <c r="OXK14" s="43"/>
      <c r="OXL14" s="43"/>
      <c r="OXM14" s="43"/>
      <c r="OXN14" s="43"/>
      <c r="OXO14" s="43"/>
      <c r="OXP14" s="43"/>
      <c r="OXQ14" s="43"/>
      <c r="OXR14" s="43"/>
      <c r="OXS14" s="43"/>
      <c r="OXT14" s="43"/>
      <c r="OXU14" s="43"/>
      <c r="OXV14" s="43"/>
      <c r="OXW14" s="43"/>
      <c r="OXX14" s="43"/>
      <c r="OXY14" s="43"/>
      <c r="OXZ14" s="43"/>
      <c r="OYA14" s="43"/>
      <c r="OYB14" s="43"/>
      <c r="OYC14" s="43"/>
      <c r="OYD14" s="43"/>
      <c r="OYE14" s="43"/>
      <c r="OYF14" s="43"/>
      <c r="OYG14" s="43"/>
      <c r="OYH14" s="43"/>
      <c r="OYI14" s="43"/>
      <c r="OYJ14" s="43"/>
      <c r="OYK14" s="43"/>
      <c r="OYL14" s="43"/>
      <c r="OYM14" s="43"/>
      <c r="OYN14" s="43"/>
      <c r="OYO14" s="43"/>
      <c r="OYP14" s="43"/>
      <c r="OYQ14" s="43"/>
      <c r="OYR14" s="43"/>
      <c r="OYS14" s="43"/>
      <c r="OYT14" s="43"/>
      <c r="OYU14" s="43"/>
      <c r="OYV14" s="43"/>
      <c r="OYW14" s="43"/>
      <c r="OYX14" s="43"/>
      <c r="OYY14" s="43"/>
      <c r="OYZ14" s="43"/>
      <c r="OZA14" s="43"/>
      <c r="OZB14" s="43"/>
      <c r="OZC14" s="43"/>
      <c r="OZD14" s="43"/>
      <c r="OZE14" s="43"/>
      <c r="OZF14" s="43"/>
      <c r="OZG14" s="43"/>
      <c r="OZH14" s="43"/>
      <c r="OZI14" s="43"/>
      <c r="OZJ14" s="43"/>
      <c r="OZK14" s="43"/>
      <c r="OZL14" s="43"/>
      <c r="OZM14" s="43"/>
      <c r="OZN14" s="43"/>
      <c r="OZO14" s="43"/>
      <c r="OZP14" s="43"/>
      <c r="OZQ14" s="43"/>
      <c r="OZR14" s="43"/>
      <c r="OZS14" s="43"/>
      <c r="OZT14" s="43"/>
      <c r="OZU14" s="43"/>
      <c r="OZV14" s="43"/>
      <c r="OZW14" s="43"/>
      <c r="OZX14" s="43"/>
      <c r="OZY14" s="43"/>
      <c r="OZZ14" s="43"/>
      <c r="PAA14" s="43"/>
      <c r="PAB14" s="43"/>
      <c r="PAC14" s="43"/>
      <c r="PAD14" s="43"/>
      <c r="PAE14" s="43"/>
      <c r="PAF14" s="43"/>
      <c r="PAG14" s="43"/>
      <c r="PAH14" s="43"/>
      <c r="PAI14" s="43"/>
      <c r="PAJ14" s="43"/>
      <c r="PAK14" s="43"/>
      <c r="PAL14" s="43"/>
      <c r="PAM14" s="43"/>
      <c r="PAN14" s="43"/>
      <c r="PAO14" s="43"/>
      <c r="PAP14" s="43"/>
      <c r="PAQ14" s="43"/>
      <c r="PAR14" s="43"/>
      <c r="PAS14" s="43"/>
      <c r="PAT14" s="43"/>
      <c r="PAU14" s="43"/>
      <c r="PAV14" s="43"/>
      <c r="PAW14" s="43"/>
      <c r="PAX14" s="43"/>
      <c r="PAY14" s="43"/>
      <c r="PAZ14" s="43"/>
      <c r="PBA14" s="43"/>
      <c r="PBB14" s="43"/>
      <c r="PBC14" s="43"/>
      <c r="PBD14" s="43"/>
      <c r="PBE14" s="43"/>
      <c r="PBF14" s="43"/>
      <c r="PBG14" s="43"/>
      <c r="PBH14" s="43"/>
      <c r="PBI14" s="43"/>
      <c r="PBJ14" s="43"/>
      <c r="PBK14" s="43"/>
      <c r="PBL14" s="43"/>
      <c r="PBM14" s="43"/>
      <c r="PBN14" s="43"/>
      <c r="PBO14" s="43"/>
      <c r="PBP14" s="43"/>
      <c r="PBQ14" s="43"/>
      <c r="PBR14" s="43"/>
      <c r="PBS14" s="43"/>
      <c r="PBT14" s="43"/>
      <c r="PBU14" s="43"/>
      <c r="PBV14" s="43"/>
      <c r="PBW14" s="43"/>
      <c r="PBX14" s="43"/>
      <c r="PBY14" s="43"/>
      <c r="PBZ14" s="43"/>
      <c r="PCA14" s="43"/>
      <c r="PCB14" s="43"/>
      <c r="PCC14" s="43"/>
      <c r="PCD14" s="43"/>
      <c r="PCE14" s="43"/>
      <c r="PCF14" s="43"/>
      <c r="PCG14" s="43"/>
      <c r="PCH14" s="43"/>
      <c r="PCI14" s="43"/>
      <c r="PCJ14" s="43"/>
      <c r="PCK14" s="43"/>
      <c r="PCL14" s="43"/>
      <c r="PCM14" s="43"/>
      <c r="PCN14" s="43"/>
      <c r="PCO14" s="43"/>
      <c r="PCP14" s="43"/>
      <c r="PCQ14" s="43"/>
      <c r="PCR14" s="43"/>
      <c r="PCS14" s="43"/>
      <c r="PCT14" s="43"/>
      <c r="PCU14" s="43"/>
      <c r="PCV14" s="43"/>
      <c r="PCW14" s="43"/>
      <c r="PCX14" s="43"/>
      <c r="PCY14" s="43"/>
      <c r="PCZ14" s="43"/>
      <c r="PDA14" s="43"/>
      <c r="PDB14" s="43"/>
      <c r="PDC14" s="43"/>
      <c r="PDD14" s="43"/>
      <c r="PDE14" s="43"/>
      <c r="PDF14" s="43"/>
      <c r="PDG14" s="43"/>
      <c r="PDH14" s="43"/>
      <c r="PDI14" s="43"/>
      <c r="PDJ14" s="43"/>
      <c r="PDK14" s="43"/>
      <c r="PDL14" s="43"/>
      <c r="PDM14" s="43"/>
      <c r="PDN14" s="43"/>
      <c r="PDO14" s="43"/>
      <c r="PDP14" s="43"/>
      <c r="PDQ14" s="43"/>
      <c r="PDR14" s="43"/>
      <c r="PDS14" s="43"/>
      <c r="PDT14" s="43"/>
      <c r="PDU14" s="43"/>
      <c r="PDV14" s="43"/>
      <c r="PDW14" s="43"/>
      <c r="PDX14" s="43"/>
      <c r="PDY14" s="43"/>
      <c r="PDZ14" s="43"/>
      <c r="PEA14" s="43"/>
      <c r="PEB14" s="43"/>
      <c r="PEC14" s="43"/>
      <c r="PED14" s="43"/>
      <c r="PEE14" s="43"/>
      <c r="PEF14" s="43"/>
      <c r="PEG14" s="43"/>
      <c r="PEH14" s="43"/>
      <c r="PEI14" s="43"/>
      <c r="PEJ14" s="43"/>
      <c r="PEK14" s="43"/>
      <c r="PEL14" s="43"/>
      <c r="PEM14" s="43"/>
      <c r="PEN14" s="43"/>
      <c r="PEO14" s="43"/>
      <c r="PEP14" s="43"/>
      <c r="PEQ14" s="43"/>
      <c r="PER14" s="43"/>
      <c r="PES14" s="43"/>
      <c r="PET14" s="43"/>
      <c r="PEU14" s="43"/>
      <c r="PEV14" s="43"/>
      <c r="PEW14" s="43"/>
      <c r="PEX14" s="43"/>
      <c r="PEY14" s="43"/>
      <c r="PEZ14" s="43"/>
      <c r="PFA14" s="43"/>
      <c r="PFB14" s="43"/>
      <c r="PFC14" s="43"/>
      <c r="PFD14" s="43"/>
      <c r="PFE14" s="43"/>
      <c r="PFF14" s="43"/>
      <c r="PFG14" s="43"/>
      <c r="PFH14" s="43"/>
      <c r="PFI14" s="43"/>
      <c r="PFJ14" s="43"/>
      <c r="PFK14" s="43"/>
      <c r="PFL14" s="43"/>
      <c r="PFM14" s="43"/>
      <c r="PFN14" s="43"/>
      <c r="PFO14" s="43"/>
      <c r="PFP14" s="43"/>
      <c r="PFQ14" s="43"/>
      <c r="PFR14" s="43"/>
      <c r="PFS14" s="43"/>
      <c r="PFT14" s="43"/>
      <c r="PFU14" s="43"/>
      <c r="PFV14" s="43"/>
      <c r="PFW14" s="43"/>
      <c r="PFX14" s="43"/>
      <c r="PFY14" s="43"/>
      <c r="PFZ14" s="43"/>
      <c r="PGA14" s="43"/>
      <c r="PGB14" s="43"/>
      <c r="PGC14" s="43"/>
      <c r="PGD14" s="43"/>
      <c r="PGE14" s="43"/>
      <c r="PGF14" s="43"/>
      <c r="PGG14" s="43"/>
      <c r="PGH14" s="43"/>
      <c r="PGI14" s="43"/>
      <c r="PGJ14" s="43"/>
      <c r="PGK14" s="43"/>
      <c r="PGL14" s="43"/>
      <c r="PGM14" s="43"/>
      <c r="PGN14" s="43"/>
      <c r="PGO14" s="43"/>
      <c r="PGP14" s="43"/>
      <c r="PGQ14" s="43"/>
      <c r="PGR14" s="43"/>
      <c r="PGS14" s="43"/>
      <c r="PGT14" s="43"/>
      <c r="PGU14" s="43"/>
      <c r="PGV14" s="43"/>
      <c r="PGW14" s="43"/>
      <c r="PGX14" s="43"/>
      <c r="PGY14" s="43"/>
      <c r="PGZ14" s="43"/>
      <c r="PHA14" s="43"/>
      <c r="PHB14" s="43"/>
      <c r="PHC14" s="43"/>
      <c r="PHD14" s="43"/>
      <c r="PHE14" s="43"/>
      <c r="PHF14" s="43"/>
      <c r="PHG14" s="43"/>
      <c r="PHH14" s="43"/>
      <c r="PHI14" s="43"/>
      <c r="PHJ14" s="43"/>
      <c r="PHK14" s="43"/>
      <c r="PHL14" s="43"/>
      <c r="PHM14" s="43"/>
      <c r="PHN14" s="43"/>
      <c r="PHO14" s="43"/>
      <c r="PHP14" s="43"/>
      <c r="PHQ14" s="43"/>
      <c r="PHR14" s="43"/>
      <c r="PHS14" s="43"/>
      <c r="PHT14" s="43"/>
      <c r="PHU14" s="43"/>
      <c r="PHV14" s="43"/>
      <c r="PHW14" s="43"/>
      <c r="PHX14" s="43"/>
      <c r="PHY14" s="43"/>
      <c r="PHZ14" s="43"/>
      <c r="PIA14" s="43"/>
      <c r="PIB14" s="43"/>
      <c r="PIC14" s="43"/>
      <c r="PID14" s="43"/>
      <c r="PIE14" s="43"/>
      <c r="PIF14" s="43"/>
      <c r="PIG14" s="43"/>
      <c r="PIH14" s="43"/>
      <c r="PII14" s="43"/>
      <c r="PIJ14" s="43"/>
      <c r="PIK14" s="43"/>
      <c r="PIL14" s="43"/>
      <c r="PIM14" s="43"/>
      <c r="PIN14" s="43"/>
      <c r="PIO14" s="43"/>
      <c r="PIP14" s="43"/>
      <c r="PIQ14" s="43"/>
      <c r="PIR14" s="43"/>
      <c r="PIS14" s="43"/>
      <c r="PIT14" s="43"/>
      <c r="PIU14" s="43"/>
      <c r="PIV14" s="43"/>
      <c r="PIW14" s="43"/>
      <c r="PIX14" s="43"/>
      <c r="PIY14" s="43"/>
      <c r="PIZ14" s="43"/>
      <c r="PJA14" s="43"/>
      <c r="PJB14" s="43"/>
      <c r="PJC14" s="43"/>
      <c r="PJD14" s="43"/>
      <c r="PJE14" s="43"/>
      <c r="PJF14" s="43"/>
      <c r="PJG14" s="43"/>
      <c r="PJH14" s="43"/>
      <c r="PJI14" s="43"/>
      <c r="PJJ14" s="43"/>
      <c r="PJK14" s="43"/>
      <c r="PJL14" s="43"/>
      <c r="PJM14" s="43"/>
      <c r="PJN14" s="43"/>
      <c r="PJO14" s="43"/>
      <c r="PJP14" s="43"/>
      <c r="PJQ14" s="43"/>
      <c r="PJR14" s="43"/>
      <c r="PJS14" s="43"/>
      <c r="PJT14" s="43"/>
      <c r="PJU14" s="43"/>
      <c r="PJV14" s="43"/>
      <c r="PJW14" s="43"/>
      <c r="PJX14" s="43"/>
      <c r="PJY14" s="43"/>
      <c r="PJZ14" s="43"/>
      <c r="PKA14" s="43"/>
      <c r="PKB14" s="43"/>
      <c r="PKC14" s="43"/>
      <c r="PKD14" s="43"/>
      <c r="PKE14" s="43"/>
      <c r="PKF14" s="43"/>
      <c r="PKG14" s="43"/>
      <c r="PKH14" s="43"/>
      <c r="PKI14" s="43"/>
      <c r="PKJ14" s="43"/>
      <c r="PKK14" s="43"/>
      <c r="PKL14" s="43"/>
      <c r="PKM14" s="43"/>
      <c r="PKN14" s="43"/>
      <c r="PKO14" s="43"/>
      <c r="PKP14" s="43"/>
      <c r="PKQ14" s="43"/>
      <c r="PKR14" s="43"/>
      <c r="PKS14" s="43"/>
      <c r="PKT14" s="43"/>
      <c r="PKU14" s="43"/>
      <c r="PKV14" s="43"/>
      <c r="PKW14" s="43"/>
      <c r="PKX14" s="43"/>
      <c r="PKY14" s="43"/>
      <c r="PKZ14" s="43"/>
      <c r="PLA14" s="43"/>
      <c r="PLB14" s="43"/>
      <c r="PLC14" s="43"/>
      <c r="PLD14" s="43"/>
      <c r="PLE14" s="43"/>
      <c r="PLF14" s="43"/>
      <c r="PLG14" s="43"/>
      <c r="PLH14" s="43"/>
      <c r="PLI14" s="43"/>
      <c r="PLJ14" s="43"/>
      <c r="PLK14" s="43"/>
      <c r="PLL14" s="43"/>
      <c r="PLM14" s="43"/>
      <c r="PLN14" s="43"/>
      <c r="PLO14" s="43"/>
      <c r="PLP14" s="43"/>
      <c r="PLQ14" s="43"/>
      <c r="PLR14" s="43"/>
      <c r="PLS14" s="43"/>
      <c r="PLT14" s="43"/>
      <c r="PLU14" s="43"/>
      <c r="PLV14" s="43"/>
      <c r="PLW14" s="43"/>
      <c r="PLX14" s="43"/>
      <c r="PLY14" s="43"/>
      <c r="PLZ14" s="43"/>
      <c r="PMA14" s="43"/>
      <c r="PMB14" s="43"/>
      <c r="PMC14" s="43"/>
      <c r="PMD14" s="43"/>
      <c r="PME14" s="43"/>
      <c r="PMF14" s="43"/>
      <c r="PMG14" s="43"/>
      <c r="PMH14" s="43"/>
      <c r="PMI14" s="43"/>
      <c r="PMJ14" s="43"/>
      <c r="PMK14" s="43"/>
      <c r="PML14" s="43"/>
      <c r="PMM14" s="43"/>
      <c r="PMN14" s="43"/>
      <c r="PMO14" s="43"/>
      <c r="PMP14" s="43"/>
      <c r="PMQ14" s="43"/>
      <c r="PMR14" s="43"/>
      <c r="PMS14" s="43"/>
      <c r="PMT14" s="43"/>
      <c r="PMU14" s="43"/>
      <c r="PMV14" s="43"/>
      <c r="PMW14" s="43"/>
      <c r="PMX14" s="43"/>
      <c r="PMY14" s="43"/>
      <c r="PMZ14" s="43"/>
      <c r="PNA14" s="43"/>
      <c r="PNB14" s="43"/>
      <c r="PNC14" s="43"/>
      <c r="PND14" s="43"/>
      <c r="PNE14" s="43"/>
      <c r="PNF14" s="43"/>
      <c r="PNG14" s="43"/>
      <c r="PNH14" s="43"/>
      <c r="PNI14" s="43"/>
      <c r="PNJ14" s="43"/>
      <c r="PNK14" s="43"/>
      <c r="PNL14" s="43"/>
      <c r="PNM14" s="43"/>
      <c r="PNN14" s="43"/>
      <c r="PNO14" s="43"/>
      <c r="PNP14" s="43"/>
      <c r="PNQ14" s="43"/>
      <c r="PNR14" s="43"/>
      <c r="PNS14" s="43"/>
      <c r="PNT14" s="43"/>
      <c r="PNU14" s="43"/>
      <c r="PNV14" s="43"/>
      <c r="PNW14" s="43"/>
      <c r="PNX14" s="43"/>
      <c r="PNY14" s="43"/>
      <c r="PNZ14" s="43"/>
      <c r="POA14" s="43"/>
      <c r="POB14" s="43"/>
      <c r="POC14" s="43"/>
      <c r="POD14" s="43"/>
      <c r="POE14" s="43"/>
      <c r="POF14" s="43"/>
      <c r="POG14" s="43"/>
      <c r="POH14" s="43"/>
      <c r="POI14" s="43"/>
      <c r="POJ14" s="43"/>
      <c r="POK14" s="43"/>
      <c r="POL14" s="43"/>
      <c r="POM14" s="43"/>
      <c r="PON14" s="43"/>
      <c r="POO14" s="43"/>
      <c r="POP14" s="43"/>
      <c r="POQ14" s="43"/>
      <c r="POR14" s="43"/>
      <c r="POS14" s="43"/>
      <c r="POT14" s="43"/>
      <c r="POU14" s="43"/>
      <c r="POV14" s="43"/>
      <c r="POW14" s="43"/>
      <c r="POX14" s="43"/>
      <c r="POY14" s="43"/>
      <c r="POZ14" s="43"/>
      <c r="PPA14" s="43"/>
      <c r="PPB14" s="43"/>
      <c r="PPC14" s="43"/>
      <c r="PPD14" s="43"/>
      <c r="PPE14" s="43"/>
      <c r="PPF14" s="43"/>
      <c r="PPG14" s="43"/>
      <c r="PPH14" s="43"/>
      <c r="PPI14" s="43"/>
      <c r="PPJ14" s="43"/>
      <c r="PPK14" s="43"/>
      <c r="PPL14" s="43"/>
      <c r="PPM14" s="43"/>
      <c r="PPN14" s="43"/>
      <c r="PPO14" s="43"/>
      <c r="PPP14" s="43"/>
      <c r="PPQ14" s="43"/>
      <c r="PPR14" s="43"/>
      <c r="PPS14" s="43"/>
      <c r="PPT14" s="43"/>
      <c r="PPU14" s="43"/>
      <c r="PPV14" s="43"/>
      <c r="PPW14" s="43"/>
      <c r="PPX14" s="43"/>
      <c r="PPY14" s="43"/>
      <c r="PPZ14" s="43"/>
      <c r="PQA14" s="43"/>
      <c r="PQB14" s="43"/>
      <c r="PQC14" s="43"/>
      <c r="PQD14" s="43"/>
      <c r="PQE14" s="43"/>
      <c r="PQF14" s="43"/>
      <c r="PQG14" s="43"/>
      <c r="PQH14" s="43"/>
      <c r="PQI14" s="43"/>
      <c r="PQJ14" s="43"/>
      <c r="PQK14" s="43"/>
      <c r="PQL14" s="43"/>
      <c r="PQM14" s="43"/>
      <c r="PQN14" s="43"/>
      <c r="PQO14" s="43"/>
      <c r="PQP14" s="43"/>
      <c r="PQQ14" s="43"/>
      <c r="PQR14" s="43"/>
      <c r="PQS14" s="43"/>
      <c r="PQT14" s="43"/>
      <c r="PQU14" s="43"/>
      <c r="PQV14" s="43"/>
      <c r="PQW14" s="43"/>
      <c r="PQX14" s="43"/>
      <c r="PQY14" s="43"/>
      <c r="PQZ14" s="43"/>
      <c r="PRA14" s="43"/>
      <c r="PRB14" s="43"/>
      <c r="PRC14" s="43"/>
      <c r="PRD14" s="43"/>
      <c r="PRE14" s="43"/>
      <c r="PRF14" s="43"/>
      <c r="PRG14" s="43"/>
      <c r="PRH14" s="43"/>
      <c r="PRI14" s="43"/>
      <c r="PRJ14" s="43"/>
      <c r="PRK14" s="43"/>
      <c r="PRL14" s="43"/>
      <c r="PRM14" s="43"/>
      <c r="PRN14" s="43"/>
      <c r="PRO14" s="43"/>
      <c r="PRP14" s="43"/>
      <c r="PRQ14" s="43"/>
      <c r="PRR14" s="43"/>
      <c r="PRS14" s="43"/>
      <c r="PRT14" s="43"/>
      <c r="PRU14" s="43"/>
      <c r="PRV14" s="43"/>
      <c r="PRW14" s="43"/>
      <c r="PRX14" s="43"/>
      <c r="PRY14" s="43"/>
      <c r="PRZ14" s="43"/>
      <c r="PSA14" s="43"/>
      <c r="PSB14" s="43"/>
      <c r="PSC14" s="43"/>
      <c r="PSD14" s="43"/>
      <c r="PSE14" s="43"/>
      <c r="PSF14" s="43"/>
      <c r="PSG14" s="43"/>
      <c r="PSH14" s="43"/>
      <c r="PSI14" s="43"/>
      <c r="PSJ14" s="43"/>
      <c r="PSK14" s="43"/>
      <c r="PSL14" s="43"/>
      <c r="PSM14" s="43"/>
      <c r="PSN14" s="43"/>
      <c r="PSO14" s="43"/>
      <c r="PSP14" s="43"/>
      <c r="PSQ14" s="43"/>
      <c r="PSR14" s="43"/>
      <c r="PSS14" s="43"/>
      <c r="PST14" s="43"/>
      <c r="PSU14" s="43"/>
      <c r="PSV14" s="43"/>
      <c r="PSW14" s="43"/>
      <c r="PSX14" s="43"/>
      <c r="PSY14" s="43"/>
      <c r="PSZ14" s="43"/>
      <c r="PTA14" s="43"/>
      <c r="PTB14" s="43"/>
      <c r="PTC14" s="43"/>
      <c r="PTD14" s="43"/>
      <c r="PTE14" s="43"/>
      <c r="PTF14" s="43"/>
      <c r="PTG14" s="43"/>
      <c r="PTH14" s="43"/>
      <c r="PTI14" s="43"/>
      <c r="PTJ14" s="43"/>
      <c r="PTK14" s="43"/>
      <c r="PTL14" s="43"/>
      <c r="PTM14" s="43"/>
      <c r="PTN14" s="43"/>
      <c r="PTO14" s="43"/>
      <c r="PTP14" s="43"/>
      <c r="PTQ14" s="43"/>
      <c r="PTR14" s="43"/>
      <c r="PTS14" s="43"/>
      <c r="PTT14" s="43"/>
      <c r="PTU14" s="43"/>
      <c r="PTV14" s="43"/>
      <c r="PTW14" s="43"/>
      <c r="PTX14" s="43"/>
      <c r="PTY14" s="43"/>
      <c r="PTZ14" s="43"/>
      <c r="PUA14" s="43"/>
      <c r="PUB14" s="43"/>
      <c r="PUC14" s="43"/>
      <c r="PUD14" s="43"/>
      <c r="PUE14" s="43"/>
      <c r="PUF14" s="43"/>
      <c r="PUG14" s="43"/>
      <c r="PUH14" s="43"/>
      <c r="PUI14" s="43"/>
      <c r="PUJ14" s="43"/>
      <c r="PUK14" s="43"/>
      <c r="PUL14" s="43"/>
      <c r="PUM14" s="43"/>
      <c r="PUN14" s="43"/>
      <c r="PUO14" s="43"/>
      <c r="PUP14" s="43"/>
      <c r="PUQ14" s="43"/>
      <c r="PUR14" s="43"/>
      <c r="PUS14" s="43"/>
      <c r="PUT14" s="43"/>
      <c r="PUU14" s="43"/>
      <c r="PUV14" s="43"/>
      <c r="PUW14" s="43"/>
      <c r="PUX14" s="43"/>
      <c r="PUY14" s="43"/>
      <c r="PUZ14" s="43"/>
      <c r="PVA14" s="43"/>
      <c r="PVB14" s="43"/>
      <c r="PVC14" s="43"/>
      <c r="PVD14" s="43"/>
      <c r="PVE14" s="43"/>
      <c r="PVF14" s="43"/>
      <c r="PVG14" s="43"/>
      <c r="PVH14" s="43"/>
      <c r="PVI14" s="43"/>
      <c r="PVJ14" s="43"/>
      <c r="PVK14" s="43"/>
      <c r="PVL14" s="43"/>
      <c r="PVM14" s="43"/>
      <c r="PVN14" s="43"/>
      <c r="PVO14" s="43"/>
      <c r="PVP14" s="43"/>
      <c r="PVQ14" s="43"/>
      <c r="PVR14" s="43"/>
      <c r="PVS14" s="43"/>
      <c r="PVT14" s="43"/>
      <c r="PVU14" s="43"/>
      <c r="PVV14" s="43"/>
      <c r="PVW14" s="43"/>
      <c r="PVX14" s="43"/>
      <c r="PVY14" s="43"/>
      <c r="PVZ14" s="43"/>
      <c r="PWA14" s="43"/>
      <c r="PWB14" s="43"/>
      <c r="PWC14" s="43"/>
      <c r="PWD14" s="43"/>
      <c r="PWE14" s="43"/>
      <c r="PWF14" s="43"/>
      <c r="PWG14" s="43"/>
      <c r="PWH14" s="43"/>
      <c r="PWI14" s="43"/>
      <c r="PWJ14" s="43"/>
      <c r="PWK14" s="43"/>
      <c r="PWL14" s="43"/>
      <c r="PWM14" s="43"/>
      <c r="PWN14" s="43"/>
      <c r="PWO14" s="43"/>
      <c r="PWP14" s="43"/>
      <c r="PWQ14" s="43"/>
      <c r="PWR14" s="43"/>
      <c r="PWS14" s="43"/>
      <c r="PWT14" s="43"/>
      <c r="PWU14" s="43"/>
      <c r="PWV14" s="43"/>
      <c r="PWW14" s="43"/>
      <c r="PWX14" s="43"/>
      <c r="PWY14" s="43"/>
      <c r="PWZ14" s="43"/>
      <c r="PXA14" s="43"/>
      <c r="PXB14" s="43"/>
      <c r="PXC14" s="43"/>
      <c r="PXD14" s="43"/>
      <c r="PXE14" s="43"/>
      <c r="PXF14" s="43"/>
      <c r="PXG14" s="43"/>
      <c r="PXH14" s="43"/>
      <c r="PXI14" s="43"/>
      <c r="PXJ14" s="43"/>
      <c r="PXK14" s="43"/>
      <c r="PXL14" s="43"/>
      <c r="PXM14" s="43"/>
      <c r="PXN14" s="43"/>
      <c r="PXO14" s="43"/>
      <c r="PXP14" s="43"/>
      <c r="PXQ14" s="43"/>
      <c r="PXR14" s="43"/>
      <c r="PXS14" s="43"/>
      <c r="PXT14" s="43"/>
      <c r="PXU14" s="43"/>
      <c r="PXV14" s="43"/>
      <c r="PXW14" s="43"/>
      <c r="PXX14" s="43"/>
      <c r="PXY14" s="43"/>
      <c r="PXZ14" s="43"/>
      <c r="PYA14" s="43"/>
      <c r="PYB14" s="43"/>
      <c r="PYC14" s="43"/>
      <c r="PYD14" s="43"/>
      <c r="PYE14" s="43"/>
      <c r="PYF14" s="43"/>
      <c r="PYG14" s="43"/>
      <c r="PYH14" s="43"/>
      <c r="PYI14" s="43"/>
      <c r="PYJ14" s="43"/>
      <c r="PYK14" s="43"/>
      <c r="PYL14" s="43"/>
      <c r="PYM14" s="43"/>
      <c r="PYN14" s="43"/>
      <c r="PYO14" s="43"/>
      <c r="PYP14" s="43"/>
      <c r="PYQ14" s="43"/>
      <c r="PYR14" s="43"/>
      <c r="PYS14" s="43"/>
      <c r="PYT14" s="43"/>
      <c r="PYU14" s="43"/>
      <c r="PYV14" s="43"/>
      <c r="PYW14" s="43"/>
      <c r="PYX14" s="43"/>
      <c r="PYY14" s="43"/>
      <c r="PYZ14" s="43"/>
      <c r="PZA14" s="43"/>
      <c r="PZB14" s="43"/>
      <c r="PZC14" s="43"/>
      <c r="PZD14" s="43"/>
      <c r="PZE14" s="43"/>
      <c r="PZF14" s="43"/>
      <c r="PZG14" s="43"/>
      <c r="PZH14" s="43"/>
      <c r="PZI14" s="43"/>
      <c r="PZJ14" s="43"/>
      <c r="PZK14" s="43"/>
      <c r="PZL14" s="43"/>
      <c r="PZM14" s="43"/>
      <c r="PZN14" s="43"/>
      <c r="PZO14" s="43"/>
      <c r="PZP14" s="43"/>
      <c r="PZQ14" s="43"/>
      <c r="PZR14" s="43"/>
      <c r="PZS14" s="43"/>
      <c r="PZT14" s="43"/>
      <c r="PZU14" s="43"/>
      <c r="PZV14" s="43"/>
      <c r="PZW14" s="43"/>
      <c r="PZX14" s="43"/>
      <c r="PZY14" s="43"/>
      <c r="PZZ14" s="43"/>
      <c r="QAA14" s="43"/>
      <c r="QAB14" s="43"/>
      <c r="QAC14" s="43"/>
      <c r="QAD14" s="43"/>
      <c r="QAE14" s="43"/>
      <c r="QAF14" s="43"/>
      <c r="QAG14" s="43"/>
      <c r="QAH14" s="43"/>
      <c r="QAI14" s="43"/>
      <c r="QAJ14" s="43"/>
      <c r="QAK14" s="43"/>
      <c r="QAL14" s="43"/>
      <c r="QAM14" s="43"/>
      <c r="QAN14" s="43"/>
      <c r="QAO14" s="43"/>
      <c r="QAP14" s="43"/>
      <c r="QAQ14" s="43"/>
      <c r="QAR14" s="43"/>
      <c r="QAS14" s="43"/>
      <c r="QAT14" s="43"/>
      <c r="QAU14" s="43"/>
      <c r="QAV14" s="43"/>
      <c r="QAW14" s="43"/>
      <c r="QAX14" s="43"/>
      <c r="QAY14" s="43"/>
      <c r="QAZ14" s="43"/>
      <c r="QBA14" s="43"/>
      <c r="QBB14" s="43"/>
      <c r="QBC14" s="43"/>
      <c r="QBD14" s="43"/>
      <c r="QBE14" s="43"/>
      <c r="QBF14" s="43"/>
      <c r="QBG14" s="43"/>
      <c r="QBH14" s="43"/>
      <c r="QBI14" s="43"/>
      <c r="QBJ14" s="43"/>
      <c r="QBK14" s="43"/>
      <c r="QBL14" s="43"/>
      <c r="QBM14" s="43"/>
      <c r="QBN14" s="43"/>
      <c r="QBO14" s="43"/>
      <c r="QBP14" s="43"/>
      <c r="QBQ14" s="43"/>
      <c r="QBR14" s="43"/>
      <c r="QBS14" s="43"/>
      <c r="QBT14" s="43"/>
      <c r="QBU14" s="43"/>
      <c r="QBV14" s="43"/>
      <c r="QBW14" s="43"/>
      <c r="QBX14" s="43"/>
      <c r="QBY14" s="43"/>
      <c r="QBZ14" s="43"/>
      <c r="QCA14" s="43"/>
      <c r="QCB14" s="43"/>
      <c r="QCC14" s="43"/>
      <c r="QCD14" s="43"/>
      <c r="QCE14" s="43"/>
      <c r="QCF14" s="43"/>
      <c r="QCG14" s="43"/>
      <c r="QCH14" s="43"/>
      <c r="QCI14" s="43"/>
      <c r="QCJ14" s="43"/>
      <c r="QCK14" s="43"/>
      <c r="QCL14" s="43"/>
      <c r="QCM14" s="43"/>
      <c r="QCN14" s="43"/>
      <c r="QCO14" s="43"/>
      <c r="QCP14" s="43"/>
      <c r="QCQ14" s="43"/>
      <c r="QCR14" s="43"/>
      <c r="QCS14" s="43"/>
      <c r="QCT14" s="43"/>
      <c r="QCU14" s="43"/>
      <c r="QCV14" s="43"/>
      <c r="QCW14" s="43"/>
      <c r="QCX14" s="43"/>
      <c r="QCY14" s="43"/>
      <c r="QCZ14" s="43"/>
      <c r="QDA14" s="43"/>
      <c r="QDB14" s="43"/>
      <c r="QDC14" s="43"/>
      <c r="QDD14" s="43"/>
      <c r="QDE14" s="43"/>
      <c r="QDF14" s="43"/>
      <c r="QDG14" s="43"/>
      <c r="QDH14" s="43"/>
      <c r="QDI14" s="43"/>
      <c r="QDJ14" s="43"/>
      <c r="QDK14" s="43"/>
      <c r="QDL14" s="43"/>
      <c r="QDM14" s="43"/>
      <c r="QDN14" s="43"/>
      <c r="QDO14" s="43"/>
      <c r="QDP14" s="43"/>
      <c r="QDQ14" s="43"/>
      <c r="QDR14" s="43"/>
      <c r="QDS14" s="43"/>
      <c r="QDT14" s="43"/>
      <c r="QDU14" s="43"/>
      <c r="QDV14" s="43"/>
      <c r="QDW14" s="43"/>
      <c r="QDX14" s="43"/>
      <c r="QDY14" s="43"/>
      <c r="QDZ14" s="43"/>
      <c r="QEA14" s="43"/>
      <c r="QEB14" s="43"/>
      <c r="QEC14" s="43"/>
      <c r="QED14" s="43"/>
      <c r="QEE14" s="43"/>
      <c r="QEF14" s="43"/>
      <c r="QEG14" s="43"/>
      <c r="QEH14" s="43"/>
      <c r="QEI14" s="43"/>
      <c r="QEJ14" s="43"/>
      <c r="QEK14" s="43"/>
      <c r="QEL14" s="43"/>
      <c r="QEM14" s="43"/>
      <c r="QEN14" s="43"/>
      <c r="QEO14" s="43"/>
      <c r="QEP14" s="43"/>
      <c r="QEQ14" s="43"/>
      <c r="QER14" s="43"/>
      <c r="QES14" s="43"/>
      <c r="QET14" s="43"/>
      <c r="QEU14" s="43"/>
      <c r="QEV14" s="43"/>
      <c r="QEW14" s="43"/>
      <c r="QEX14" s="43"/>
      <c r="QEY14" s="43"/>
      <c r="QEZ14" s="43"/>
      <c r="QFA14" s="43"/>
      <c r="QFB14" s="43"/>
      <c r="QFC14" s="43"/>
      <c r="QFD14" s="43"/>
      <c r="QFE14" s="43"/>
      <c r="QFF14" s="43"/>
      <c r="QFG14" s="43"/>
      <c r="QFH14" s="43"/>
      <c r="QFI14" s="43"/>
      <c r="QFJ14" s="43"/>
      <c r="QFK14" s="43"/>
      <c r="QFL14" s="43"/>
      <c r="QFM14" s="43"/>
      <c r="QFN14" s="43"/>
      <c r="QFO14" s="43"/>
      <c r="QFP14" s="43"/>
      <c r="QFQ14" s="43"/>
      <c r="QFR14" s="43"/>
      <c r="QFS14" s="43"/>
      <c r="QFT14" s="43"/>
      <c r="QFU14" s="43"/>
      <c r="QFV14" s="43"/>
      <c r="QFW14" s="43"/>
      <c r="QFX14" s="43"/>
      <c r="QFY14" s="43"/>
      <c r="QFZ14" s="43"/>
      <c r="QGA14" s="43"/>
      <c r="QGB14" s="43"/>
      <c r="QGC14" s="43"/>
      <c r="QGD14" s="43"/>
      <c r="QGE14" s="43"/>
      <c r="QGF14" s="43"/>
      <c r="QGG14" s="43"/>
      <c r="QGH14" s="43"/>
      <c r="QGI14" s="43"/>
      <c r="QGJ14" s="43"/>
      <c r="QGK14" s="43"/>
      <c r="QGL14" s="43"/>
      <c r="QGM14" s="43"/>
      <c r="QGN14" s="43"/>
      <c r="QGO14" s="43"/>
      <c r="QGP14" s="43"/>
      <c r="QGQ14" s="43"/>
      <c r="QGR14" s="43"/>
      <c r="QGS14" s="43"/>
      <c r="QGT14" s="43"/>
      <c r="QGU14" s="43"/>
      <c r="QGV14" s="43"/>
      <c r="QGW14" s="43"/>
      <c r="QGX14" s="43"/>
      <c r="QGY14" s="43"/>
      <c r="QGZ14" s="43"/>
      <c r="QHA14" s="43"/>
      <c r="QHB14" s="43"/>
      <c r="QHC14" s="43"/>
      <c r="QHD14" s="43"/>
      <c r="QHE14" s="43"/>
      <c r="QHF14" s="43"/>
      <c r="QHG14" s="43"/>
      <c r="QHH14" s="43"/>
      <c r="QHI14" s="43"/>
      <c r="QHJ14" s="43"/>
      <c r="QHK14" s="43"/>
      <c r="QHL14" s="43"/>
      <c r="QHM14" s="43"/>
      <c r="QHN14" s="43"/>
      <c r="QHO14" s="43"/>
      <c r="QHP14" s="43"/>
      <c r="QHQ14" s="43"/>
      <c r="QHR14" s="43"/>
      <c r="QHS14" s="43"/>
      <c r="QHT14" s="43"/>
      <c r="QHU14" s="43"/>
      <c r="QHV14" s="43"/>
      <c r="QHW14" s="43"/>
      <c r="QHX14" s="43"/>
      <c r="QHY14" s="43"/>
      <c r="QHZ14" s="43"/>
      <c r="QIA14" s="43"/>
      <c r="QIB14" s="43"/>
      <c r="QIC14" s="43"/>
      <c r="QID14" s="43"/>
      <c r="QIE14" s="43"/>
      <c r="QIF14" s="43"/>
      <c r="QIG14" s="43"/>
      <c r="QIH14" s="43"/>
      <c r="QII14" s="43"/>
      <c r="QIJ14" s="43"/>
      <c r="QIK14" s="43"/>
      <c r="QIL14" s="43"/>
      <c r="QIM14" s="43"/>
      <c r="QIN14" s="43"/>
      <c r="QIO14" s="43"/>
      <c r="QIP14" s="43"/>
      <c r="QIQ14" s="43"/>
      <c r="QIR14" s="43"/>
      <c r="QIS14" s="43"/>
      <c r="QIT14" s="43"/>
      <c r="QIU14" s="43"/>
      <c r="QIV14" s="43"/>
      <c r="QIW14" s="43"/>
      <c r="QIX14" s="43"/>
      <c r="QIY14" s="43"/>
      <c r="QIZ14" s="43"/>
      <c r="QJA14" s="43"/>
      <c r="QJB14" s="43"/>
      <c r="QJC14" s="43"/>
      <c r="QJD14" s="43"/>
      <c r="QJE14" s="43"/>
      <c r="QJF14" s="43"/>
      <c r="QJG14" s="43"/>
      <c r="QJH14" s="43"/>
      <c r="QJI14" s="43"/>
      <c r="QJJ14" s="43"/>
      <c r="QJK14" s="43"/>
      <c r="QJL14" s="43"/>
      <c r="QJM14" s="43"/>
      <c r="QJN14" s="43"/>
      <c r="QJO14" s="43"/>
      <c r="QJP14" s="43"/>
      <c r="QJQ14" s="43"/>
      <c r="QJR14" s="43"/>
      <c r="QJS14" s="43"/>
      <c r="QJT14" s="43"/>
      <c r="QJU14" s="43"/>
      <c r="QJV14" s="43"/>
      <c r="QJW14" s="43"/>
      <c r="QJX14" s="43"/>
      <c r="QJY14" s="43"/>
      <c r="QJZ14" s="43"/>
      <c r="QKA14" s="43"/>
      <c r="QKB14" s="43"/>
      <c r="QKC14" s="43"/>
      <c r="QKD14" s="43"/>
      <c r="QKE14" s="43"/>
      <c r="QKF14" s="43"/>
      <c r="QKG14" s="43"/>
      <c r="QKH14" s="43"/>
      <c r="QKI14" s="43"/>
      <c r="QKJ14" s="43"/>
      <c r="QKK14" s="43"/>
      <c r="QKL14" s="43"/>
      <c r="QKM14" s="43"/>
      <c r="QKN14" s="43"/>
      <c r="QKO14" s="43"/>
      <c r="QKP14" s="43"/>
      <c r="QKQ14" s="43"/>
      <c r="QKR14" s="43"/>
      <c r="QKS14" s="43"/>
      <c r="QKT14" s="43"/>
      <c r="QKU14" s="43"/>
      <c r="QKV14" s="43"/>
      <c r="QKW14" s="43"/>
      <c r="QKX14" s="43"/>
      <c r="QKY14" s="43"/>
      <c r="QKZ14" s="43"/>
      <c r="QLA14" s="43"/>
      <c r="QLB14" s="43"/>
      <c r="QLC14" s="43"/>
      <c r="QLD14" s="43"/>
      <c r="QLE14" s="43"/>
      <c r="QLF14" s="43"/>
      <c r="QLG14" s="43"/>
      <c r="QLH14" s="43"/>
      <c r="QLI14" s="43"/>
      <c r="QLJ14" s="43"/>
      <c r="QLK14" s="43"/>
      <c r="QLL14" s="43"/>
      <c r="QLM14" s="43"/>
      <c r="QLN14" s="43"/>
      <c r="QLO14" s="43"/>
      <c r="QLP14" s="43"/>
      <c r="QLQ14" s="43"/>
      <c r="QLR14" s="43"/>
      <c r="QLS14" s="43"/>
      <c r="QLT14" s="43"/>
      <c r="QLU14" s="43"/>
      <c r="QLV14" s="43"/>
      <c r="QLW14" s="43"/>
      <c r="QLX14" s="43"/>
      <c r="QLY14" s="43"/>
      <c r="QLZ14" s="43"/>
      <c r="QMA14" s="43"/>
      <c r="QMB14" s="43"/>
      <c r="QMC14" s="43"/>
      <c r="QMD14" s="43"/>
      <c r="QME14" s="43"/>
      <c r="QMF14" s="43"/>
      <c r="QMG14" s="43"/>
      <c r="QMH14" s="43"/>
      <c r="QMI14" s="43"/>
      <c r="QMJ14" s="43"/>
      <c r="QMK14" s="43"/>
      <c r="QML14" s="43"/>
      <c r="QMM14" s="43"/>
      <c r="QMN14" s="43"/>
      <c r="QMO14" s="43"/>
      <c r="QMP14" s="43"/>
      <c r="QMQ14" s="43"/>
      <c r="QMR14" s="43"/>
      <c r="QMS14" s="43"/>
      <c r="QMT14" s="43"/>
      <c r="QMU14" s="43"/>
      <c r="QMV14" s="43"/>
      <c r="QMW14" s="43"/>
      <c r="QMX14" s="43"/>
      <c r="QMY14" s="43"/>
      <c r="QMZ14" s="43"/>
      <c r="QNA14" s="43"/>
      <c r="QNB14" s="43"/>
      <c r="QNC14" s="43"/>
      <c r="QND14" s="43"/>
      <c r="QNE14" s="43"/>
      <c r="QNF14" s="43"/>
      <c r="QNG14" s="43"/>
      <c r="QNH14" s="43"/>
      <c r="QNI14" s="43"/>
      <c r="QNJ14" s="43"/>
      <c r="QNK14" s="43"/>
      <c r="QNL14" s="43"/>
      <c r="QNM14" s="43"/>
      <c r="QNN14" s="43"/>
      <c r="QNO14" s="43"/>
      <c r="QNP14" s="43"/>
      <c r="QNQ14" s="43"/>
      <c r="QNR14" s="43"/>
      <c r="QNS14" s="43"/>
      <c r="QNT14" s="43"/>
      <c r="QNU14" s="43"/>
      <c r="QNV14" s="43"/>
      <c r="QNW14" s="43"/>
      <c r="QNX14" s="43"/>
      <c r="QNY14" s="43"/>
      <c r="QNZ14" s="43"/>
      <c r="QOA14" s="43"/>
      <c r="QOB14" s="43"/>
      <c r="QOC14" s="43"/>
      <c r="QOD14" s="43"/>
      <c r="QOE14" s="43"/>
      <c r="QOF14" s="43"/>
      <c r="QOG14" s="43"/>
      <c r="QOH14" s="43"/>
      <c r="QOI14" s="43"/>
      <c r="QOJ14" s="43"/>
      <c r="QOK14" s="43"/>
      <c r="QOL14" s="43"/>
      <c r="QOM14" s="43"/>
      <c r="QON14" s="43"/>
      <c r="QOO14" s="43"/>
      <c r="QOP14" s="43"/>
      <c r="QOQ14" s="43"/>
      <c r="QOR14" s="43"/>
      <c r="QOS14" s="43"/>
      <c r="QOT14" s="43"/>
      <c r="QOU14" s="43"/>
      <c r="QOV14" s="43"/>
      <c r="QOW14" s="43"/>
      <c r="QOX14" s="43"/>
      <c r="QOY14" s="43"/>
      <c r="QOZ14" s="43"/>
      <c r="QPA14" s="43"/>
      <c r="QPB14" s="43"/>
      <c r="QPC14" s="43"/>
      <c r="QPD14" s="43"/>
      <c r="QPE14" s="43"/>
      <c r="QPF14" s="43"/>
      <c r="QPG14" s="43"/>
      <c r="QPH14" s="43"/>
      <c r="QPI14" s="43"/>
      <c r="QPJ14" s="43"/>
      <c r="QPK14" s="43"/>
      <c r="QPL14" s="43"/>
      <c r="QPM14" s="43"/>
      <c r="QPN14" s="43"/>
      <c r="QPO14" s="43"/>
      <c r="QPP14" s="43"/>
      <c r="QPQ14" s="43"/>
      <c r="QPR14" s="43"/>
      <c r="QPS14" s="43"/>
      <c r="QPT14" s="43"/>
      <c r="QPU14" s="43"/>
      <c r="QPV14" s="43"/>
      <c r="QPW14" s="43"/>
      <c r="QPX14" s="43"/>
      <c r="QPY14" s="43"/>
      <c r="QPZ14" s="43"/>
      <c r="QQA14" s="43"/>
      <c r="QQB14" s="43"/>
      <c r="QQC14" s="43"/>
      <c r="QQD14" s="43"/>
      <c r="QQE14" s="43"/>
      <c r="QQF14" s="43"/>
      <c r="QQG14" s="43"/>
      <c r="QQH14" s="43"/>
      <c r="QQI14" s="43"/>
      <c r="QQJ14" s="43"/>
      <c r="QQK14" s="43"/>
      <c r="QQL14" s="43"/>
      <c r="QQM14" s="43"/>
      <c r="QQN14" s="43"/>
      <c r="QQO14" s="43"/>
      <c r="QQP14" s="43"/>
      <c r="QQQ14" s="43"/>
      <c r="QQR14" s="43"/>
      <c r="QQS14" s="43"/>
      <c r="QQT14" s="43"/>
      <c r="QQU14" s="43"/>
      <c r="QQV14" s="43"/>
      <c r="QQW14" s="43"/>
      <c r="QQX14" s="43"/>
      <c r="QQY14" s="43"/>
      <c r="QQZ14" s="43"/>
      <c r="QRA14" s="43"/>
      <c r="QRB14" s="43"/>
      <c r="QRC14" s="43"/>
      <c r="QRD14" s="43"/>
      <c r="QRE14" s="43"/>
      <c r="QRF14" s="43"/>
      <c r="QRG14" s="43"/>
      <c r="QRH14" s="43"/>
      <c r="QRI14" s="43"/>
      <c r="QRJ14" s="43"/>
      <c r="QRK14" s="43"/>
      <c r="QRL14" s="43"/>
      <c r="QRM14" s="43"/>
      <c r="QRN14" s="43"/>
      <c r="QRO14" s="43"/>
      <c r="QRP14" s="43"/>
      <c r="QRQ14" s="43"/>
      <c r="QRR14" s="43"/>
      <c r="QRS14" s="43"/>
      <c r="QRT14" s="43"/>
      <c r="QRU14" s="43"/>
      <c r="QRV14" s="43"/>
      <c r="QRW14" s="43"/>
      <c r="QRX14" s="43"/>
      <c r="QRY14" s="43"/>
      <c r="QRZ14" s="43"/>
      <c r="QSA14" s="43"/>
      <c r="QSB14" s="43"/>
      <c r="QSC14" s="43"/>
      <c r="QSD14" s="43"/>
      <c r="QSE14" s="43"/>
      <c r="QSF14" s="43"/>
      <c r="QSG14" s="43"/>
      <c r="QSH14" s="43"/>
      <c r="QSI14" s="43"/>
      <c r="QSJ14" s="43"/>
      <c r="QSK14" s="43"/>
      <c r="QSL14" s="43"/>
      <c r="QSM14" s="43"/>
      <c r="QSN14" s="43"/>
      <c r="QSO14" s="43"/>
      <c r="QSP14" s="43"/>
      <c r="QSQ14" s="43"/>
      <c r="QSR14" s="43"/>
      <c r="QSS14" s="43"/>
      <c r="QST14" s="43"/>
      <c r="QSU14" s="43"/>
      <c r="QSV14" s="43"/>
      <c r="QSW14" s="43"/>
      <c r="QSX14" s="43"/>
      <c r="QSY14" s="43"/>
      <c r="QSZ14" s="43"/>
      <c r="QTA14" s="43"/>
      <c r="QTB14" s="43"/>
      <c r="QTC14" s="43"/>
      <c r="QTD14" s="43"/>
      <c r="QTE14" s="43"/>
      <c r="QTF14" s="43"/>
      <c r="QTG14" s="43"/>
      <c r="QTH14" s="43"/>
      <c r="QTI14" s="43"/>
      <c r="QTJ14" s="43"/>
      <c r="QTK14" s="43"/>
      <c r="QTL14" s="43"/>
      <c r="QTM14" s="43"/>
      <c r="QTN14" s="43"/>
      <c r="QTO14" s="43"/>
      <c r="QTP14" s="43"/>
      <c r="QTQ14" s="43"/>
      <c r="QTR14" s="43"/>
      <c r="QTS14" s="43"/>
      <c r="QTT14" s="43"/>
      <c r="QTU14" s="43"/>
      <c r="QTV14" s="43"/>
      <c r="QTW14" s="43"/>
      <c r="QTX14" s="43"/>
      <c r="QTY14" s="43"/>
      <c r="QTZ14" s="43"/>
      <c r="QUA14" s="43"/>
      <c r="QUB14" s="43"/>
      <c r="QUC14" s="43"/>
      <c r="QUD14" s="43"/>
      <c r="QUE14" s="43"/>
      <c r="QUF14" s="43"/>
      <c r="QUG14" s="43"/>
      <c r="QUH14" s="43"/>
      <c r="QUI14" s="43"/>
      <c r="QUJ14" s="43"/>
      <c r="QUK14" s="43"/>
      <c r="QUL14" s="43"/>
      <c r="QUM14" s="43"/>
      <c r="QUN14" s="43"/>
      <c r="QUO14" s="43"/>
      <c r="QUP14" s="43"/>
      <c r="QUQ14" s="43"/>
      <c r="QUR14" s="43"/>
      <c r="QUS14" s="43"/>
      <c r="QUT14" s="43"/>
      <c r="QUU14" s="43"/>
      <c r="QUV14" s="43"/>
      <c r="QUW14" s="43"/>
      <c r="QUX14" s="43"/>
      <c r="QUY14" s="43"/>
      <c r="QUZ14" s="43"/>
      <c r="QVA14" s="43"/>
      <c r="QVB14" s="43"/>
      <c r="QVC14" s="43"/>
      <c r="QVD14" s="43"/>
      <c r="QVE14" s="43"/>
      <c r="QVF14" s="43"/>
      <c r="QVG14" s="43"/>
      <c r="QVH14" s="43"/>
      <c r="QVI14" s="43"/>
      <c r="QVJ14" s="43"/>
      <c r="QVK14" s="43"/>
      <c r="QVL14" s="43"/>
      <c r="QVM14" s="43"/>
      <c r="QVN14" s="43"/>
      <c r="QVO14" s="43"/>
      <c r="QVP14" s="43"/>
      <c r="QVQ14" s="43"/>
      <c r="QVR14" s="43"/>
      <c r="QVS14" s="43"/>
      <c r="QVT14" s="43"/>
      <c r="QVU14" s="43"/>
      <c r="QVV14" s="43"/>
      <c r="QVW14" s="43"/>
      <c r="QVX14" s="43"/>
      <c r="QVY14" s="43"/>
      <c r="QVZ14" s="43"/>
      <c r="QWA14" s="43"/>
      <c r="QWB14" s="43"/>
      <c r="QWC14" s="43"/>
      <c r="QWD14" s="43"/>
      <c r="QWE14" s="43"/>
      <c r="QWF14" s="43"/>
      <c r="QWG14" s="43"/>
      <c r="QWH14" s="43"/>
      <c r="QWI14" s="43"/>
      <c r="QWJ14" s="43"/>
      <c r="QWK14" s="43"/>
      <c r="QWL14" s="43"/>
      <c r="QWM14" s="43"/>
      <c r="QWN14" s="43"/>
      <c r="QWO14" s="43"/>
      <c r="QWP14" s="43"/>
      <c r="QWQ14" s="43"/>
      <c r="QWR14" s="43"/>
      <c r="QWS14" s="43"/>
      <c r="QWT14" s="43"/>
      <c r="QWU14" s="43"/>
      <c r="QWV14" s="43"/>
      <c r="QWW14" s="43"/>
      <c r="QWX14" s="43"/>
      <c r="QWY14" s="43"/>
      <c r="QWZ14" s="43"/>
      <c r="QXA14" s="43"/>
      <c r="QXB14" s="43"/>
      <c r="QXC14" s="43"/>
      <c r="QXD14" s="43"/>
      <c r="QXE14" s="43"/>
      <c r="QXF14" s="43"/>
      <c r="QXG14" s="43"/>
      <c r="QXH14" s="43"/>
      <c r="QXI14" s="43"/>
      <c r="QXJ14" s="43"/>
      <c r="QXK14" s="43"/>
      <c r="QXL14" s="43"/>
      <c r="QXM14" s="43"/>
      <c r="QXN14" s="43"/>
      <c r="QXO14" s="43"/>
      <c r="QXP14" s="43"/>
      <c r="QXQ14" s="43"/>
      <c r="QXR14" s="43"/>
      <c r="QXS14" s="43"/>
      <c r="QXT14" s="43"/>
      <c r="QXU14" s="43"/>
      <c r="QXV14" s="43"/>
      <c r="QXW14" s="43"/>
      <c r="QXX14" s="43"/>
      <c r="QXY14" s="43"/>
      <c r="QXZ14" s="43"/>
      <c r="QYA14" s="43"/>
      <c r="QYB14" s="43"/>
      <c r="QYC14" s="43"/>
      <c r="QYD14" s="43"/>
      <c r="QYE14" s="43"/>
      <c r="QYF14" s="43"/>
      <c r="QYG14" s="43"/>
      <c r="QYH14" s="43"/>
      <c r="QYI14" s="43"/>
      <c r="QYJ14" s="43"/>
      <c r="QYK14" s="43"/>
      <c r="QYL14" s="43"/>
      <c r="QYM14" s="43"/>
      <c r="QYN14" s="43"/>
      <c r="QYO14" s="43"/>
      <c r="QYP14" s="43"/>
      <c r="QYQ14" s="43"/>
      <c r="QYR14" s="43"/>
      <c r="QYS14" s="43"/>
      <c r="QYT14" s="43"/>
      <c r="QYU14" s="43"/>
      <c r="QYV14" s="43"/>
      <c r="QYW14" s="43"/>
      <c r="QYX14" s="43"/>
      <c r="QYY14" s="43"/>
      <c r="QYZ14" s="43"/>
      <c r="QZA14" s="43"/>
      <c r="QZB14" s="43"/>
      <c r="QZC14" s="43"/>
      <c r="QZD14" s="43"/>
      <c r="QZE14" s="43"/>
      <c r="QZF14" s="43"/>
      <c r="QZG14" s="43"/>
      <c r="QZH14" s="43"/>
      <c r="QZI14" s="43"/>
      <c r="QZJ14" s="43"/>
      <c r="QZK14" s="43"/>
      <c r="QZL14" s="43"/>
      <c r="QZM14" s="43"/>
      <c r="QZN14" s="43"/>
      <c r="QZO14" s="43"/>
      <c r="QZP14" s="43"/>
      <c r="QZQ14" s="43"/>
      <c r="QZR14" s="43"/>
      <c r="QZS14" s="43"/>
      <c r="QZT14" s="43"/>
      <c r="QZU14" s="43"/>
      <c r="QZV14" s="43"/>
      <c r="QZW14" s="43"/>
      <c r="QZX14" s="43"/>
      <c r="QZY14" s="43"/>
      <c r="QZZ14" s="43"/>
      <c r="RAA14" s="43"/>
      <c r="RAB14" s="43"/>
      <c r="RAC14" s="43"/>
      <c r="RAD14" s="43"/>
      <c r="RAE14" s="43"/>
      <c r="RAF14" s="43"/>
      <c r="RAG14" s="43"/>
      <c r="RAH14" s="43"/>
      <c r="RAI14" s="43"/>
      <c r="RAJ14" s="43"/>
      <c r="RAK14" s="43"/>
      <c r="RAL14" s="43"/>
      <c r="RAM14" s="43"/>
      <c r="RAN14" s="43"/>
      <c r="RAO14" s="43"/>
      <c r="RAP14" s="43"/>
      <c r="RAQ14" s="43"/>
      <c r="RAR14" s="43"/>
      <c r="RAS14" s="43"/>
      <c r="RAT14" s="43"/>
      <c r="RAU14" s="43"/>
      <c r="RAV14" s="43"/>
      <c r="RAW14" s="43"/>
      <c r="RAX14" s="43"/>
      <c r="RAY14" s="43"/>
      <c r="RAZ14" s="43"/>
      <c r="RBA14" s="43"/>
      <c r="RBB14" s="43"/>
      <c r="RBC14" s="43"/>
      <c r="RBD14" s="43"/>
      <c r="RBE14" s="43"/>
      <c r="RBF14" s="43"/>
      <c r="RBG14" s="43"/>
      <c r="RBH14" s="43"/>
      <c r="RBI14" s="43"/>
      <c r="RBJ14" s="43"/>
      <c r="RBK14" s="43"/>
      <c r="RBL14" s="43"/>
      <c r="RBM14" s="43"/>
      <c r="RBN14" s="43"/>
      <c r="RBO14" s="43"/>
      <c r="RBP14" s="43"/>
      <c r="RBQ14" s="43"/>
      <c r="RBR14" s="43"/>
      <c r="RBS14" s="43"/>
      <c r="RBT14" s="43"/>
      <c r="RBU14" s="43"/>
      <c r="RBV14" s="43"/>
      <c r="RBW14" s="43"/>
      <c r="RBX14" s="43"/>
      <c r="RBY14" s="43"/>
      <c r="RBZ14" s="43"/>
      <c r="RCA14" s="43"/>
      <c r="RCB14" s="43"/>
      <c r="RCC14" s="43"/>
      <c r="RCD14" s="43"/>
      <c r="RCE14" s="43"/>
      <c r="RCF14" s="43"/>
      <c r="RCG14" s="43"/>
      <c r="RCH14" s="43"/>
      <c r="RCI14" s="43"/>
      <c r="RCJ14" s="43"/>
      <c r="RCK14" s="43"/>
      <c r="RCL14" s="43"/>
      <c r="RCM14" s="43"/>
      <c r="RCN14" s="43"/>
      <c r="RCO14" s="43"/>
      <c r="RCP14" s="43"/>
      <c r="RCQ14" s="43"/>
      <c r="RCR14" s="43"/>
      <c r="RCS14" s="43"/>
      <c r="RCT14" s="43"/>
      <c r="RCU14" s="43"/>
      <c r="RCV14" s="43"/>
      <c r="RCW14" s="43"/>
      <c r="RCX14" s="43"/>
      <c r="RCY14" s="43"/>
      <c r="RCZ14" s="43"/>
      <c r="RDA14" s="43"/>
      <c r="RDB14" s="43"/>
      <c r="RDC14" s="43"/>
      <c r="RDD14" s="43"/>
      <c r="RDE14" s="43"/>
      <c r="RDF14" s="43"/>
      <c r="RDG14" s="43"/>
      <c r="RDH14" s="43"/>
      <c r="RDI14" s="43"/>
      <c r="RDJ14" s="43"/>
      <c r="RDK14" s="43"/>
      <c r="RDL14" s="43"/>
      <c r="RDM14" s="43"/>
      <c r="RDN14" s="43"/>
      <c r="RDO14" s="43"/>
      <c r="RDP14" s="43"/>
      <c r="RDQ14" s="43"/>
      <c r="RDR14" s="43"/>
      <c r="RDS14" s="43"/>
      <c r="RDT14" s="43"/>
      <c r="RDU14" s="43"/>
      <c r="RDV14" s="43"/>
      <c r="RDW14" s="43"/>
      <c r="RDX14" s="43"/>
      <c r="RDY14" s="43"/>
      <c r="RDZ14" s="43"/>
      <c r="REA14" s="43"/>
      <c r="REB14" s="43"/>
      <c r="REC14" s="43"/>
      <c r="RED14" s="43"/>
      <c r="REE14" s="43"/>
      <c r="REF14" s="43"/>
      <c r="REG14" s="43"/>
      <c r="REH14" s="43"/>
      <c r="REI14" s="43"/>
      <c r="REJ14" s="43"/>
      <c r="REK14" s="43"/>
      <c r="REL14" s="43"/>
      <c r="REM14" s="43"/>
      <c r="REN14" s="43"/>
      <c r="REO14" s="43"/>
      <c r="REP14" s="43"/>
      <c r="REQ14" s="43"/>
      <c r="RER14" s="43"/>
      <c r="RES14" s="43"/>
      <c r="RET14" s="43"/>
      <c r="REU14" s="43"/>
      <c r="REV14" s="43"/>
      <c r="REW14" s="43"/>
      <c r="REX14" s="43"/>
      <c r="REY14" s="43"/>
      <c r="REZ14" s="43"/>
      <c r="RFA14" s="43"/>
      <c r="RFB14" s="43"/>
      <c r="RFC14" s="43"/>
      <c r="RFD14" s="43"/>
      <c r="RFE14" s="43"/>
      <c r="RFF14" s="43"/>
      <c r="RFG14" s="43"/>
      <c r="RFH14" s="43"/>
      <c r="RFI14" s="43"/>
      <c r="RFJ14" s="43"/>
      <c r="RFK14" s="43"/>
      <c r="RFL14" s="43"/>
      <c r="RFM14" s="43"/>
      <c r="RFN14" s="43"/>
      <c r="RFO14" s="43"/>
      <c r="RFP14" s="43"/>
      <c r="RFQ14" s="43"/>
      <c r="RFR14" s="43"/>
      <c r="RFS14" s="43"/>
      <c r="RFT14" s="43"/>
      <c r="RFU14" s="43"/>
      <c r="RFV14" s="43"/>
      <c r="RFW14" s="43"/>
      <c r="RFX14" s="43"/>
      <c r="RFY14" s="43"/>
      <c r="RFZ14" s="43"/>
      <c r="RGA14" s="43"/>
      <c r="RGB14" s="43"/>
      <c r="RGC14" s="43"/>
      <c r="RGD14" s="43"/>
      <c r="RGE14" s="43"/>
      <c r="RGF14" s="43"/>
      <c r="RGG14" s="43"/>
      <c r="RGH14" s="43"/>
      <c r="RGI14" s="43"/>
      <c r="RGJ14" s="43"/>
      <c r="RGK14" s="43"/>
      <c r="RGL14" s="43"/>
      <c r="RGM14" s="43"/>
      <c r="RGN14" s="43"/>
      <c r="RGO14" s="43"/>
      <c r="RGP14" s="43"/>
      <c r="RGQ14" s="43"/>
      <c r="RGR14" s="43"/>
      <c r="RGS14" s="43"/>
      <c r="RGT14" s="43"/>
      <c r="RGU14" s="43"/>
      <c r="RGV14" s="43"/>
      <c r="RGW14" s="43"/>
      <c r="RGX14" s="43"/>
      <c r="RGY14" s="43"/>
      <c r="RGZ14" s="43"/>
      <c r="RHA14" s="43"/>
      <c r="RHB14" s="43"/>
      <c r="RHC14" s="43"/>
      <c r="RHD14" s="43"/>
      <c r="RHE14" s="43"/>
      <c r="RHF14" s="43"/>
      <c r="RHG14" s="43"/>
      <c r="RHH14" s="43"/>
      <c r="RHI14" s="43"/>
      <c r="RHJ14" s="43"/>
      <c r="RHK14" s="43"/>
      <c r="RHL14" s="43"/>
      <c r="RHM14" s="43"/>
      <c r="RHN14" s="43"/>
      <c r="RHO14" s="43"/>
      <c r="RHP14" s="43"/>
      <c r="RHQ14" s="43"/>
      <c r="RHR14" s="43"/>
      <c r="RHS14" s="43"/>
      <c r="RHT14" s="43"/>
      <c r="RHU14" s="43"/>
      <c r="RHV14" s="43"/>
      <c r="RHW14" s="43"/>
      <c r="RHX14" s="43"/>
      <c r="RHY14" s="43"/>
      <c r="RHZ14" s="43"/>
      <c r="RIA14" s="43"/>
      <c r="RIB14" s="43"/>
      <c r="RIC14" s="43"/>
      <c r="RID14" s="43"/>
      <c r="RIE14" s="43"/>
      <c r="RIF14" s="43"/>
      <c r="RIG14" s="43"/>
      <c r="RIH14" s="43"/>
      <c r="RII14" s="43"/>
      <c r="RIJ14" s="43"/>
      <c r="RIK14" s="43"/>
      <c r="RIL14" s="43"/>
      <c r="RIM14" s="43"/>
      <c r="RIN14" s="43"/>
      <c r="RIO14" s="43"/>
      <c r="RIP14" s="43"/>
      <c r="RIQ14" s="43"/>
      <c r="RIR14" s="43"/>
      <c r="RIS14" s="43"/>
      <c r="RIT14" s="43"/>
      <c r="RIU14" s="43"/>
      <c r="RIV14" s="43"/>
      <c r="RIW14" s="43"/>
      <c r="RIX14" s="43"/>
      <c r="RIY14" s="43"/>
      <c r="RIZ14" s="43"/>
      <c r="RJA14" s="43"/>
      <c r="RJB14" s="43"/>
      <c r="RJC14" s="43"/>
      <c r="RJD14" s="43"/>
      <c r="RJE14" s="43"/>
      <c r="RJF14" s="43"/>
      <c r="RJG14" s="43"/>
      <c r="RJH14" s="43"/>
      <c r="RJI14" s="43"/>
      <c r="RJJ14" s="43"/>
      <c r="RJK14" s="43"/>
      <c r="RJL14" s="43"/>
      <c r="RJM14" s="43"/>
      <c r="RJN14" s="43"/>
      <c r="RJO14" s="43"/>
      <c r="RJP14" s="43"/>
      <c r="RJQ14" s="43"/>
      <c r="RJR14" s="43"/>
      <c r="RJS14" s="43"/>
      <c r="RJT14" s="43"/>
      <c r="RJU14" s="43"/>
      <c r="RJV14" s="43"/>
      <c r="RJW14" s="43"/>
      <c r="RJX14" s="43"/>
      <c r="RJY14" s="43"/>
      <c r="RJZ14" s="43"/>
      <c r="RKA14" s="43"/>
      <c r="RKB14" s="43"/>
      <c r="RKC14" s="43"/>
      <c r="RKD14" s="43"/>
      <c r="RKE14" s="43"/>
      <c r="RKF14" s="43"/>
      <c r="RKG14" s="43"/>
      <c r="RKH14" s="43"/>
      <c r="RKI14" s="43"/>
      <c r="RKJ14" s="43"/>
      <c r="RKK14" s="43"/>
      <c r="RKL14" s="43"/>
      <c r="RKM14" s="43"/>
      <c r="RKN14" s="43"/>
      <c r="RKO14" s="43"/>
      <c r="RKP14" s="43"/>
      <c r="RKQ14" s="43"/>
      <c r="RKR14" s="43"/>
      <c r="RKS14" s="43"/>
      <c r="RKT14" s="43"/>
      <c r="RKU14" s="43"/>
      <c r="RKV14" s="43"/>
      <c r="RKW14" s="43"/>
      <c r="RKX14" s="43"/>
      <c r="RKY14" s="43"/>
      <c r="RKZ14" s="43"/>
      <c r="RLA14" s="43"/>
      <c r="RLB14" s="43"/>
      <c r="RLC14" s="43"/>
      <c r="RLD14" s="43"/>
      <c r="RLE14" s="43"/>
      <c r="RLF14" s="43"/>
      <c r="RLG14" s="43"/>
      <c r="RLH14" s="43"/>
      <c r="RLI14" s="43"/>
      <c r="RLJ14" s="43"/>
      <c r="RLK14" s="43"/>
      <c r="RLL14" s="43"/>
      <c r="RLM14" s="43"/>
      <c r="RLN14" s="43"/>
      <c r="RLO14" s="43"/>
      <c r="RLP14" s="43"/>
      <c r="RLQ14" s="43"/>
      <c r="RLR14" s="43"/>
      <c r="RLS14" s="43"/>
      <c r="RLT14" s="43"/>
      <c r="RLU14" s="43"/>
      <c r="RLV14" s="43"/>
      <c r="RLW14" s="43"/>
      <c r="RLX14" s="43"/>
      <c r="RLY14" s="43"/>
      <c r="RLZ14" s="43"/>
      <c r="RMA14" s="43"/>
      <c r="RMB14" s="43"/>
      <c r="RMC14" s="43"/>
      <c r="RMD14" s="43"/>
      <c r="RME14" s="43"/>
      <c r="RMF14" s="43"/>
      <c r="RMG14" s="43"/>
      <c r="RMH14" s="43"/>
      <c r="RMI14" s="43"/>
      <c r="RMJ14" s="43"/>
      <c r="RMK14" s="43"/>
      <c r="RML14" s="43"/>
      <c r="RMM14" s="43"/>
      <c r="RMN14" s="43"/>
      <c r="RMO14" s="43"/>
      <c r="RMP14" s="43"/>
      <c r="RMQ14" s="43"/>
      <c r="RMR14" s="43"/>
      <c r="RMS14" s="43"/>
      <c r="RMT14" s="43"/>
      <c r="RMU14" s="43"/>
      <c r="RMV14" s="43"/>
      <c r="RMW14" s="43"/>
      <c r="RMX14" s="43"/>
      <c r="RMY14" s="43"/>
      <c r="RMZ14" s="43"/>
      <c r="RNA14" s="43"/>
      <c r="RNB14" s="43"/>
      <c r="RNC14" s="43"/>
      <c r="RND14" s="43"/>
      <c r="RNE14" s="43"/>
      <c r="RNF14" s="43"/>
      <c r="RNG14" s="43"/>
      <c r="RNH14" s="43"/>
      <c r="RNI14" s="43"/>
      <c r="RNJ14" s="43"/>
      <c r="RNK14" s="43"/>
      <c r="RNL14" s="43"/>
      <c r="RNM14" s="43"/>
      <c r="RNN14" s="43"/>
      <c r="RNO14" s="43"/>
      <c r="RNP14" s="43"/>
      <c r="RNQ14" s="43"/>
      <c r="RNR14" s="43"/>
      <c r="RNS14" s="43"/>
      <c r="RNT14" s="43"/>
      <c r="RNU14" s="43"/>
      <c r="RNV14" s="43"/>
      <c r="RNW14" s="43"/>
      <c r="RNX14" s="43"/>
      <c r="RNY14" s="43"/>
      <c r="RNZ14" s="43"/>
      <c r="ROA14" s="43"/>
      <c r="ROB14" s="43"/>
      <c r="ROC14" s="43"/>
      <c r="ROD14" s="43"/>
      <c r="ROE14" s="43"/>
      <c r="ROF14" s="43"/>
      <c r="ROG14" s="43"/>
      <c r="ROH14" s="43"/>
      <c r="ROI14" s="43"/>
      <c r="ROJ14" s="43"/>
      <c r="ROK14" s="43"/>
      <c r="ROL14" s="43"/>
      <c r="ROM14" s="43"/>
      <c r="RON14" s="43"/>
      <c r="ROO14" s="43"/>
      <c r="ROP14" s="43"/>
      <c r="ROQ14" s="43"/>
      <c r="ROR14" s="43"/>
      <c r="ROS14" s="43"/>
      <c r="ROT14" s="43"/>
      <c r="ROU14" s="43"/>
      <c r="ROV14" s="43"/>
      <c r="ROW14" s="43"/>
      <c r="ROX14" s="43"/>
      <c r="ROY14" s="43"/>
      <c r="ROZ14" s="43"/>
      <c r="RPA14" s="43"/>
      <c r="RPB14" s="43"/>
      <c r="RPC14" s="43"/>
      <c r="RPD14" s="43"/>
      <c r="RPE14" s="43"/>
      <c r="RPF14" s="43"/>
      <c r="RPG14" s="43"/>
      <c r="RPH14" s="43"/>
      <c r="RPI14" s="43"/>
      <c r="RPJ14" s="43"/>
      <c r="RPK14" s="43"/>
      <c r="RPL14" s="43"/>
      <c r="RPM14" s="43"/>
      <c r="RPN14" s="43"/>
      <c r="RPO14" s="43"/>
      <c r="RPP14" s="43"/>
      <c r="RPQ14" s="43"/>
      <c r="RPR14" s="43"/>
      <c r="RPS14" s="43"/>
      <c r="RPT14" s="43"/>
      <c r="RPU14" s="43"/>
      <c r="RPV14" s="43"/>
      <c r="RPW14" s="43"/>
      <c r="RPX14" s="43"/>
      <c r="RPY14" s="43"/>
      <c r="RPZ14" s="43"/>
      <c r="RQA14" s="43"/>
      <c r="RQB14" s="43"/>
      <c r="RQC14" s="43"/>
      <c r="RQD14" s="43"/>
      <c r="RQE14" s="43"/>
      <c r="RQF14" s="43"/>
      <c r="RQG14" s="43"/>
      <c r="RQH14" s="43"/>
      <c r="RQI14" s="43"/>
      <c r="RQJ14" s="43"/>
      <c r="RQK14" s="43"/>
      <c r="RQL14" s="43"/>
      <c r="RQM14" s="43"/>
      <c r="RQN14" s="43"/>
      <c r="RQO14" s="43"/>
      <c r="RQP14" s="43"/>
      <c r="RQQ14" s="43"/>
      <c r="RQR14" s="43"/>
      <c r="RQS14" s="43"/>
      <c r="RQT14" s="43"/>
      <c r="RQU14" s="43"/>
      <c r="RQV14" s="43"/>
      <c r="RQW14" s="43"/>
      <c r="RQX14" s="43"/>
      <c r="RQY14" s="43"/>
      <c r="RQZ14" s="43"/>
      <c r="RRA14" s="43"/>
      <c r="RRB14" s="43"/>
      <c r="RRC14" s="43"/>
      <c r="RRD14" s="43"/>
      <c r="RRE14" s="43"/>
      <c r="RRF14" s="43"/>
      <c r="RRG14" s="43"/>
      <c r="RRH14" s="43"/>
      <c r="RRI14" s="43"/>
      <c r="RRJ14" s="43"/>
      <c r="RRK14" s="43"/>
      <c r="RRL14" s="43"/>
      <c r="RRM14" s="43"/>
      <c r="RRN14" s="43"/>
      <c r="RRO14" s="43"/>
      <c r="RRP14" s="43"/>
      <c r="RRQ14" s="43"/>
      <c r="RRR14" s="43"/>
      <c r="RRS14" s="43"/>
      <c r="RRT14" s="43"/>
      <c r="RRU14" s="43"/>
      <c r="RRV14" s="43"/>
      <c r="RRW14" s="43"/>
      <c r="RRX14" s="43"/>
      <c r="RRY14" s="43"/>
      <c r="RRZ14" s="43"/>
      <c r="RSA14" s="43"/>
      <c r="RSB14" s="43"/>
      <c r="RSC14" s="43"/>
      <c r="RSD14" s="43"/>
      <c r="RSE14" s="43"/>
      <c r="RSF14" s="43"/>
      <c r="RSG14" s="43"/>
      <c r="RSH14" s="43"/>
      <c r="RSI14" s="43"/>
      <c r="RSJ14" s="43"/>
      <c r="RSK14" s="43"/>
      <c r="RSL14" s="43"/>
      <c r="RSM14" s="43"/>
      <c r="RSN14" s="43"/>
      <c r="RSO14" s="43"/>
      <c r="RSP14" s="43"/>
      <c r="RSQ14" s="43"/>
      <c r="RSR14" s="43"/>
      <c r="RSS14" s="43"/>
      <c r="RST14" s="43"/>
      <c r="RSU14" s="43"/>
      <c r="RSV14" s="43"/>
      <c r="RSW14" s="43"/>
      <c r="RSX14" s="43"/>
      <c r="RSY14" s="43"/>
      <c r="RSZ14" s="43"/>
      <c r="RTA14" s="43"/>
      <c r="RTB14" s="43"/>
      <c r="RTC14" s="43"/>
      <c r="RTD14" s="43"/>
      <c r="RTE14" s="43"/>
      <c r="RTF14" s="43"/>
      <c r="RTG14" s="43"/>
      <c r="RTH14" s="43"/>
      <c r="RTI14" s="43"/>
      <c r="RTJ14" s="43"/>
      <c r="RTK14" s="43"/>
      <c r="RTL14" s="43"/>
      <c r="RTM14" s="43"/>
      <c r="RTN14" s="43"/>
      <c r="RTO14" s="43"/>
      <c r="RTP14" s="43"/>
      <c r="RTQ14" s="43"/>
      <c r="RTR14" s="43"/>
      <c r="RTS14" s="43"/>
      <c r="RTT14" s="43"/>
      <c r="RTU14" s="43"/>
      <c r="RTV14" s="43"/>
      <c r="RTW14" s="43"/>
      <c r="RTX14" s="43"/>
      <c r="RTY14" s="43"/>
      <c r="RTZ14" s="43"/>
      <c r="RUA14" s="43"/>
      <c r="RUB14" s="43"/>
      <c r="RUC14" s="43"/>
      <c r="RUD14" s="43"/>
      <c r="RUE14" s="43"/>
      <c r="RUF14" s="43"/>
      <c r="RUG14" s="43"/>
      <c r="RUH14" s="43"/>
      <c r="RUI14" s="43"/>
      <c r="RUJ14" s="43"/>
      <c r="RUK14" s="43"/>
      <c r="RUL14" s="43"/>
      <c r="RUM14" s="43"/>
      <c r="RUN14" s="43"/>
      <c r="RUO14" s="43"/>
      <c r="RUP14" s="43"/>
      <c r="RUQ14" s="43"/>
      <c r="RUR14" s="43"/>
      <c r="RUS14" s="43"/>
      <c r="RUT14" s="43"/>
      <c r="RUU14" s="43"/>
      <c r="RUV14" s="43"/>
      <c r="RUW14" s="43"/>
      <c r="RUX14" s="43"/>
      <c r="RUY14" s="43"/>
      <c r="RUZ14" s="43"/>
      <c r="RVA14" s="43"/>
      <c r="RVB14" s="43"/>
      <c r="RVC14" s="43"/>
      <c r="RVD14" s="43"/>
      <c r="RVE14" s="43"/>
      <c r="RVF14" s="43"/>
      <c r="RVG14" s="43"/>
      <c r="RVH14" s="43"/>
      <c r="RVI14" s="43"/>
      <c r="RVJ14" s="43"/>
      <c r="RVK14" s="43"/>
      <c r="RVL14" s="43"/>
      <c r="RVM14" s="43"/>
      <c r="RVN14" s="43"/>
      <c r="RVO14" s="43"/>
      <c r="RVP14" s="43"/>
      <c r="RVQ14" s="43"/>
      <c r="RVR14" s="43"/>
      <c r="RVS14" s="43"/>
      <c r="RVT14" s="43"/>
      <c r="RVU14" s="43"/>
      <c r="RVV14" s="43"/>
      <c r="RVW14" s="43"/>
      <c r="RVX14" s="43"/>
      <c r="RVY14" s="43"/>
      <c r="RVZ14" s="43"/>
      <c r="RWA14" s="43"/>
      <c r="RWB14" s="43"/>
      <c r="RWC14" s="43"/>
      <c r="RWD14" s="43"/>
      <c r="RWE14" s="43"/>
      <c r="RWF14" s="43"/>
      <c r="RWG14" s="43"/>
      <c r="RWH14" s="43"/>
      <c r="RWI14" s="43"/>
      <c r="RWJ14" s="43"/>
      <c r="RWK14" s="43"/>
      <c r="RWL14" s="43"/>
      <c r="RWM14" s="43"/>
      <c r="RWN14" s="43"/>
      <c r="RWO14" s="43"/>
      <c r="RWP14" s="43"/>
      <c r="RWQ14" s="43"/>
      <c r="RWR14" s="43"/>
      <c r="RWS14" s="43"/>
      <c r="RWT14" s="43"/>
      <c r="RWU14" s="43"/>
      <c r="RWV14" s="43"/>
      <c r="RWW14" s="43"/>
      <c r="RWX14" s="43"/>
      <c r="RWY14" s="43"/>
      <c r="RWZ14" s="43"/>
      <c r="RXA14" s="43"/>
      <c r="RXB14" s="43"/>
      <c r="RXC14" s="43"/>
      <c r="RXD14" s="43"/>
      <c r="RXE14" s="43"/>
      <c r="RXF14" s="43"/>
      <c r="RXG14" s="43"/>
      <c r="RXH14" s="43"/>
      <c r="RXI14" s="43"/>
      <c r="RXJ14" s="43"/>
      <c r="RXK14" s="43"/>
      <c r="RXL14" s="43"/>
      <c r="RXM14" s="43"/>
      <c r="RXN14" s="43"/>
      <c r="RXO14" s="43"/>
      <c r="RXP14" s="43"/>
      <c r="RXQ14" s="43"/>
      <c r="RXR14" s="43"/>
      <c r="RXS14" s="43"/>
      <c r="RXT14" s="43"/>
      <c r="RXU14" s="43"/>
      <c r="RXV14" s="43"/>
      <c r="RXW14" s="43"/>
      <c r="RXX14" s="43"/>
      <c r="RXY14" s="43"/>
      <c r="RXZ14" s="43"/>
      <c r="RYA14" s="43"/>
      <c r="RYB14" s="43"/>
      <c r="RYC14" s="43"/>
      <c r="RYD14" s="43"/>
      <c r="RYE14" s="43"/>
      <c r="RYF14" s="43"/>
      <c r="RYG14" s="43"/>
      <c r="RYH14" s="43"/>
      <c r="RYI14" s="43"/>
      <c r="RYJ14" s="43"/>
      <c r="RYK14" s="43"/>
      <c r="RYL14" s="43"/>
      <c r="RYM14" s="43"/>
      <c r="RYN14" s="43"/>
      <c r="RYO14" s="43"/>
      <c r="RYP14" s="43"/>
      <c r="RYQ14" s="43"/>
      <c r="RYR14" s="43"/>
      <c r="RYS14" s="43"/>
      <c r="RYT14" s="43"/>
      <c r="RYU14" s="43"/>
      <c r="RYV14" s="43"/>
      <c r="RYW14" s="43"/>
      <c r="RYX14" s="43"/>
      <c r="RYY14" s="43"/>
      <c r="RYZ14" s="43"/>
      <c r="RZA14" s="43"/>
      <c r="RZB14" s="43"/>
      <c r="RZC14" s="43"/>
      <c r="RZD14" s="43"/>
      <c r="RZE14" s="43"/>
      <c r="RZF14" s="43"/>
      <c r="RZG14" s="43"/>
      <c r="RZH14" s="43"/>
      <c r="RZI14" s="43"/>
      <c r="RZJ14" s="43"/>
      <c r="RZK14" s="43"/>
      <c r="RZL14" s="43"/>
      <c r="RZM14" s="43"/>
      <c r="RZN14" s="43"/>
      <c r="RZO14" s="43"/>
      <c r="RZP14" s="43"/>
      <c r="RZQ14" s="43"/>
      <c r="RZR14" s="43"/>
      <c r="RZS14" s="43"/>
      <c r="RZT14" s="43"/>
      <c r="RZU14" s="43"/>
      <c r="RZV14" s="43"/>
      <c r="RZW14" s="43"/>
      <c r="RZX14" s="43"/>
      <c r="RZY14" s="43"/>
      <c r="RZZ14" s="43"/>
      <c r="SAA14" s="43"/>
      <c r="SAB14" s="43"/>
      <c r="SAC14" s="43"/>
      <c r="SAD14" s="43"/>
      <c r="SAE14" s="43"/>
      <c r="SAF14" s="43"/>
      <c r="SAG14" s="43"/>
      <c r="SAH14" s="43"/>
      <c r="SAI14" s="43"/>
      <c r="SAJ14" s="43"/>
      <c r="SAK14" s="43"/>
      <c r="SAL14" s="43"/>
      <c r="SAM14" s="43"/>
      <c r="SAN14" s="43"/>
      <c r="SAO14" s="43"/>
      <c r="SAP14" s="43"/>
      <c r="SAQ14" s="43"/>
      <c r="SAR14" s="43"/>
      <c r="SAS14" s="43"/>
      <c r="SAT14" s="43"/>
      <c r="SAU14" s="43"/>
      <c r="SAV14" s="43"/>
      <c r="SAW14" s="43"/>
      <c r="SAX14" s="43"/>
      <c r="SAY14" s="43"/>
      <c r="SAZ14" s="43"/>
      <c r="SBA14" s="43"/>
      <c r="SBB14" s="43"/>
      <c r="SBC14" s="43"/>
      <c r="SBD14" s="43"/>
      <c r="SBE14" s="43"/>
      <c r="SBF14" s="43"/>
      <c r="SBG14" s="43"/>
      <c r="SBH14" s="43"/>
      <c r="SBI14" s="43"/>
      <c r="SBJ14" s="43"/>
      <c r="SBK14" s="43"/>
      <c r="SBL14" s="43"/>
      <c r="SBM14" s="43"/>
      <c r="SBN14" s="43"/>
      <c r="SBO14" s="43"/>
      <c r="SBP14" s="43"/>
      <c r="SBQ14" s="43"/>
      <c r="SBR14" s="43"/>
      <c r="SBS14" s="43"/>
      <c r="SBT14" s="43"/>
      <c r="SBU14" s="43"/>
      <c r="SBV14" s="43"/>
      <c r="SBW14" s="43"/>
      <c r="SBX14" s="43"/>
      <c r="SBY14" s="43"/>
      <c r="SBZ14" s="43"/>
      <c r="SCA14" s="43"/>
      <c r="SCB14" s="43"/>
      <c r="SCC14" s="43"/>
      <c r="SCD14" s="43"/>
      <c r="SCE14" s="43"/>
      <c r="SCF14" s="43"/>
      <c r="SCG14" s="43"/>
      <c r="SCH14" s="43"/>
      <c r="SCI14" s="43"/>
      <c r="SCJ14" s="43"/>
      <c r="SCK14" s="43"/>
      <c r="SCL14" s="43"/>
      <c r="SCM14" s="43"/>
      <c r="SCN14" s="43"/>
      <c r="SCO14" s="43"/>
      <c r="SCP14" s="43"/>
      <c r="SCQ14" s="43"/>
      <c r="SCR14" s="43"/>
      <c r="SCS14" s="43"/>
      <c r="SCT14" s="43"/>
      <c r="SCU14" s="43"/>
      <c r="SCV14" s="43"/>
      <c r="SCW14" s="43"/>
      <c r="SCX14" s="43"/>
      <c r="SCY14" s="43"/>
      <c r="SCZ14" s="43"/>
      <c r="SDA14" s="43"/>
      <c r="SDB14" s="43"/>
      <c r="SDC14" s="43"/>
      <c r="SDD14" s="43"/>
      <c r="SDE14" s="43"/>
      <c r="SDF14" s="43"/>
      <c r="SDG14" s="43"/>
      <c r="SDH14" s="43"/>
      <c r="SDI14" s="43"/>
      <c r="SDJ14" s="43"/>
      <c r="SDK14" s="43"/>
      <c r="SDL14" s="43"/>
      <c r="SDM14" s="43"/>
      <c r="SDN14" s="43"/>
      <c r="SDO14" s="43"/>
      <c r="SDP14" s="43"/>
      <c r="SDQ14" s="43"/>
      <c r="SDR14" s="43"/>
      <c r="SDS14" s="43"/>
      <c r="SDT14" s="43"/>
      <c r="SDU14" s="43"/>
      <c r="SDV14" s="43"/>
      <c r="SDW14" s="43"/>
      <c r="SDX14" s="43"/>
      <c r="SDY14" s="43"/>
      <c r="SDZ14" s="43"/>
      <c r="SEA14" s="43"/>
      <c r="SEB14" s="43"/>
      <c r="SEC14" s="43"/>
      <c r="SED14" s="43"/>
      <c r="SEE14" s="43"/>
      <c r="SEF14" s="43"/>
      <c r="SEG14" s="43"/>
      <c r="SEH14" s="43"/>
      <c r="SEI14" s="43"/>
      <c r="SEJ14" s="43"/>
      <c r="SEK14" s="43"/>
      <c r="SEL14" s="43"/>
      <c r="SEM14" s="43"/>
      <c r="SEN14" s="43"/>
      <c r="SEO14" s="43"/>
      <c r="SEP14" s="43"/>
      <c r="SEQ14" s="43"/>
      <c r="SER14" s="43"/>
      <c r="SES14" s="43"/>
      <c r="SET14" s="43"/>
      <c r="SEU14" s="43"/>
      <c r="SEV14" s="43"/>
      <c r="SEW14" s="43"/>
      <c r="SEX14" s="43"/>
      <c r="SEY14" s="43"/>
      <c r="SEZ14" s="43"/>
      <c r="SFA14" s="43"/>
      <c r="SFB14" s="43"/>
      <c r="SFC14" s="43"/>
      <c r="SFD14" s="43"/>
      <c r="SFE14" s="43"/>
      <c r="SFF14" s="43"/>
      <c r="SFG14" s="43"/>
      <c r="SFH14" s="43"/>
      <c r="SFI14" s="43"/>
      <c r="SFJ14" s="43"/>
      <c r="SFK14" s="43"/>
      <c r="SFL14" s="43"/>
      <c r="SFM14" s="43"/>
      <c r="SFN14" s="43"/>
      <c r="SFO14" s="43"/>
      <c r="SFP14" s="43"/>
      <c r="SFQ14" s="43"/>
      <c r="SFR14" s="43"/>
      <c r="SFS14" s="43"/>
      <c r="SFT14" s="43"/>
      <c r="SFU14" s="43"/>
      <c r="SFV14" s="43"/>
      <c r="SFW14" s="43"/>
      <c r="SFX14" s="43"/>
      <c r="SFY14" s="43"/>
      <c r="SFZ14" s="43"/>
      <c r="SGA14" s="43"/>
      <c r="SGB14" s="43"/>
      <c r="SGC14" s="43"/>
      <c r="SGD14" s="43"/>
      <c r="SGE14" s="43"/>
      <c r="SGF14" s="43"/>
      <c r="SGG14" s="43"/>
      <c r="SGH14" s="43"/>
      <c r="SGI14" s="43"/>
      <c r="SGJ14" s="43"/>
      <c r="SGK14" s="43"/>
      <c r="SGL14" s="43"/>
      <c r="SGM14" s="43"/>
      <c r="SGN14" s="43"/>
      <c r="SGO14" s="43"/>
      <c r="SGP14" s="43"/>
      <c r="SGQ14" s="43"/>
      <c r="SGR14" s="43"/>
      <c r="SGS14" s="43"/>
      <c r="SGT14" s="43"/>
      <c r="SGU14" s="43"/>
      <c r="SGV14" s="43"/>
      <c r="SGW14" s="43"/>
      <c r="SGX14" s="43"/>
      <c r="SGY14" s="43"/>
      <c r="SGZ14" s="43"/>
      <c r="SHA14" s="43"/>
      <c r="SHB14" s="43"/>
      <c r="SHC14" s="43"/>
      <c r="SHD14" s="43"/>
      <c r="SHE14" s="43"/>
      <c r="SHF14" s="43"/>
      <c r="SHG14" s="43"/>
      <c r="SHH14" s="43"/>
      <c r="SHI14" s="43"/>
      <c r="SHJ14" s="43"/>
      <c r="SHK14" s="43"/>
      <c r="SHL14" s="43"/>
      <c r="SHM14" s="43"/>
      <c r="SHN14" s="43"/>
      <c r="SHO14" s="43"/>
      <c r="SHP14" s="43"/>
      <c r="SHQ14" s="43"/>
      <c r="SHR14" s="43"/>
      <c r="SHS14" s="43"/>
      <c r="SHT14" s="43"/>
      <c r="SHU14" s="43"/>
      <c r="SHV14" s="43"/>
      <c r="SHW14" s="43"/>
      <c r="SHX14" s="43"/>
      <c r="SHY14" s="43"/>
      <c r="SHZ14" s="43"/>
      <c r="SIA14" s="43"/>
      <c r="SIB14" s="43"/>
      <c r="SIC14" s="43"/>
      <c r="SID14" s="43"/>
      <c r="SIE14" s="43"/>
      <c r="SIF14" s="43"/>
      <c r="SIG14" s="43"/>
      <c r="SIH14" s="43"/>
      <c r="SII14" s="43"/>
      <c r="SIJ14" s="43"/>
      <c r="SIK14" s="43"/>
      <c r="SIL14" s="43"/>
      <c r="SIM14" s="43"/>
      <c r="SIN14" s="43"/>
      <c r="SIO14" s="43"/>
      <c r="SIP14" s="43"/>
      <c r="SIQ14" s="43"/>
      <c r="SIR14" s="43"/>
      <c r="SIS14" s="43"/>
      <c r="SIT14" s="43"/>
      <c r="SIU14" s="43"/>
      <c r="SIV14" s="43"/>
      <c r="SIW14" s="43"/>
      <c r="SIX14" s="43"/>
      <c r="SIY14" s="43"/>
      <c r="SIZ14" s="43"/>
      <c r="SJA14" s="43"/>
      <c r="SJB14" s="43"/>
      <c r="SJC14" s="43"/>
      <c r="SJD14" s="43"/>
      <c r="SJE14" s="43"/>
      <c r="SJF14" s="43"/>
      <c r="SJG14" s="43"/>
      <c r="SJH14" s="43"/>
      <c r="SJI14" s="43"/>
      <c r="SJJ14" s="43"/>
      <c r="SJK14" s="43"/>
      <c r="SJL14" s="43"/>
      <c r="SJM14" s="43"/>
      <c r="SJN14" s="43"/>
      <c r="SJO14" s="43"/>
      <c r="SJP14" s="43"/>
      <c r="SJQ14" s="43"/>
      <c r="SJR14" s="43"/>
      <c r="SJS14" s="43"/>
      <c r="SJT14" s="43"/>
      <c r="SJU14" s="43"/>
      <c r="SJV14" s="43"/>
      <c r="SJW14" s="43"/>
      <c r="SJX14" s="43"/>
      <c r="SJY14" s="43"/>
      <c r="SJZ14" s="43"/>
      <c r="SKA14" s="43"/>
      <c r="SKB14" s="43"/>
      <c r="SKC14" s="43"/>
      <c r="SKD14" s="43"/>
      <c r="SKE14" s="43"/>
      <c r="SKF14" s="43"/>
      <c r="SKG14" s="43"/>
      <c r="SKH14" s="43"/>
      <c r="SKI14" s="43"/>
      <c r="SKJ14" s="43"/>
      <c r="SKK14" s="43"/>
      <c r="SKL14" s="43"/>
      <c r="SKM14" s="43"/>
      <c r="SKN14" s="43"/>
      <c r="SKO14" s="43"/>
      <c r="SKP14" s="43"/>
      <c r="SKQ14" s="43"/>
      <c r="SKR14" s="43"/>
      <c r="SKS14" s="43"/>
      <c r="SKT14" s="43"/>
      <c r="SKU14" s="43"/>
      <c r="SKV14" s="43"/>
      <c r="SKW14" s="43"/>
      <c r="SKX14" s="43"/>
      <c r="SKY14" s="43"/>
      <c r="SKZ14" s="43"/>
      <c r="SLA14" s="43"/>
      <c r="SLB14" s="43"/>
      <c r="SLC14" s="43"/>
      <c r="SLD14" s="43"/>
      <c r="SLE14" s="43"/>
      <c r="SLF14" s="43"/>
      <c r="SLG14" s="43"/>
      <c r="SLH14" s="43"/>
      <c r="SLI14" s="43"/>
      <c r="SLJ14" s="43"/>
      <c r="SLK14" s="43"/>
      <c r="SLL14" s="43"/>
      <c r="SLM14" s="43"/>
      <c r="SLN14" s="43"/>
      <c r="SLO14" s="43"/>
      <c r="SLP14" s="43"/>
      <c r="SLQ14" s="43"/>
      <c r="SLR14" s="43"/>
      <c r="SLS14" s="43"/>
      <c r="SLT14" s="43"/>
      <c r="SLU14" s="43"/>
      <c r="SLV14" s="43"/>
      <c r="SLW14" s="43"/>
      <c r="SLX14" s="43"/>
      <c r="SLY14" s="43"/>
      <c r="SLZ14" s="43"/>
      <c r="SMA14" s="43"/>
      <c r="SMB14" s="43"/>
      <c r="SMC14" s="43"/>
      <c r="SMD14" s="43"/>
      <c r="SME14" s="43"/>
      <c r="SMF14" s="43"/>
      <c r="SMG14" s="43"/>
      <c r="SMH14" s="43"/>
      <c r="SMI14" s="43"/>
      <c r="SMJ14" s="43"/>
      <c r="SMK14" s="43"/>
      <c r="SML14" s="43"/>
      <c r="SMM14" s="43"/>
      <c r="SMN14" s="43"/>
      <c r="SMO14" s="43"/>
      <c r="SMP14" s="43"/>
      <c r="SMQ14" s="43"/>
      <c r="SMR14" s="43"/>
      <c r="SMS14" s="43"/>
      <c r="SMT14" s="43"/>
      <c r="SMU14" s="43"/>
      <c r="SMV14" s="43"/>
      <c r="SMW14" s="43"/>
      <c r="SMX14" s="43"/>
      <c r="SMY14" s="43"/>
      <c r="SMZ14" s="43"/>
      <c r="SNA14" s="43"/>
      <c r="SNB14" s="43"/>
      <c r="SNC14" s="43"/>
      <c r="SND14" s="43"/>
      <c r="SNE14" s="43"/>
      <c r="SNF14" s="43"/>
      <c r="SNG14" s="43"/>
      <c r="SNH14" s="43"/>
      <c r="SNI14" s="43"/>
      <c r="SNJ14" s="43"/>
      <c r="SNK14" s="43"/>
      <c r="SNL14" s="43"/>
      <c r="SNM14" s="43"/>
      <c r="SNN14" s="43"/>
      <c r="SNO14" s="43"/>
      <c r="SNP14" s="43"/>
      <c r="SNQ14" s="43"/>
      <c r="SNR14" s="43"/>
      <c r="SNS14" s="43"/>
      <c r="SNT14" s="43"/>
      <c r="SNU14" s="43"/>
      <c r="SNV14" s="43"/>
      <c r="SNW14" s="43"/>
      <c r="SNX14" s="43"/>
      <c r="SNY14" s="43"/>
      <c r="SNZ14" s="43"/>
      <c r="SOA14" s="43"/>
      <c r="SOB14" s="43"/>
      <c r="SOC14" s="43"/>
      <c r="SOD14" s="43"/>
      <c r="SOE14" s="43"/>
      <c r="SOF14" s="43"/>
      <c r="SOG14" s="43"/>
      <c r="SOH14" s="43"/>
      <c r="SOI14" s="43"/>
      <c r="SOJ14" s="43"/>
      <c r="SOK14" s="43"/>
      <c r="SOL14" s="43"/>
      <c r="SOM14" s="43"/>
      <c r="SON14" s="43"/>
      <c r="SOO14" s="43"/>
      <c r="SOP14" s="43"/>
      <c r="SOQ14" s="43"/>
      <c r="SOR14" s="43"/>
      <c r="SOS14" s="43"/>
      <c r="SOT14" s="43"/>
      <c r="SOU14" s="43"/>
      <c r="SOV14" s="43"/>
      <c r="SOW14" s="43"/>
      <c r="SOX14" s="43"/>
      <c r="SOY14" s="43"/>
      <c r="SOZ14" s="43"/>
      <c r="SPA14" s="43"/>
      <c r="SPB14" s="43"/>
      <c r="SPC14" s="43"/>
      <c r="SPD14" s="43"/>
      <c r="SPE14" s="43"/>
      <c r="SPF14" s="43"/>
      <c r="SPG14" s="43"/>
      <c r="SPH14" s="43"/>
      <c r="SPI14" s="43"/>
      <c r="SPJ14" s="43"/>
      <c r="SPK14" s="43"/>
      <c r="SPL14" s="43"/>
      <c r="SPM14" s="43"/>
      <c r="SPN14" s="43"/>
      <c r="SPO14" s="43"/>
      <c r="SPP14" s="43"/>
      <c r="SPQ14" s="43"/>
      <c r="SPR14" s="43"/>
      <c r="SPS14" s="43"/>
      <c r="SPT14" s="43"/>
      <c r="SPU14" s="43"/>
      <c r="SPV14" s="43"/>
      <c r="SPW14" s="43"/>
      <c r="SPX14" s="43"/>
      <c r="SPY14" s="43"/>
      <c r="SPZ14" s="43"/>
      <c r="SQA14" s="43"/>
      <c r="SQB14" s="43"/>
      <c r="SQC14" s="43"/>
      <c r="SQD14" s="43"/>
      <c r="SQE14" s="43"/>
      <c r="SQF14" s="43"/>
      <c r="SQG14" s="43"/>
      <c r="SQH14" s="43"/>
      <c r="SQI14" s="43"/>
      <c r="SQJ14" s="43"/>
      <c r="SQK14" s="43"/>
      <c r="SQL14" s="43"/>
      <c r="SQM14" s="43"/>
      <c r="SQN14" s="43"/>
      <c r="SQO14" s="43"/>
      <c r="SQP14" s="43"/>
      <c r="SQQ14" s="43"/>
      <c r="SQR14" s="43"/>
      <c r="SQS14" s="43"/>
      <c r="SQT14" s="43"/>
      <c r="SQU14" s="43"/>
      <c r="SQV14" s="43"/>
      <c r="SQW14" s="43"/>
      <c r="SQX14" s="43"/>
      <c r="SQY14" s="43"/>
      <c r="SQZ14" s="43"/>
      <c r="SRA14" s="43"/>
      <c r="SRB14" s="43"/>
      <c r="SRC14" s="43"/>
      <c r="SRD14" s="43"/>
      <c r="SRE14" s="43"/>
      <c r="SRF14" s="43"/>
      <c r="SRG14" s="43"/>
      <c r="SRH14" s="43"/>
      <c r="SRI14" s="43"/>
      <c r="SRJ14" s="43"/>
      <c r="SRK14" s="43"/>
      <c r="SRL14" s="43"/>
      <c r="SRM14" s="43"/>
      <c r="SRN14" s="43"/>
      <c r="SRO14" s="43"/>
      <c r="SRP14" s="43"/>
      <c r="SRQ14" s="43"/>
      <c r="SRR14" s="43"/>
      <c r="SRS14" s="43"/>
      <c r="SRT14" s="43"/>
      <c r="SRU14" s="43"/>
      <c r="SRV14" s="43"/>
      <c r="SRW14" s="43"/>
      <c r="SRX14" s="43"/>
      <c r="SRY14" s="43"/>
      <c r="SRZ14" s="43"/>
      <c r="SSA14" s="43"/>
      <c r="SSB14" s="43"/>
      <c r="SSC14" s="43"/>
      <c r="SSD14" s="43"/>
      <c r="SSE14" s="43"/>
      <c r="SSF14" s="43"/>
      <c r="SSG14" s="43"/>
      <c r="SSH14" s="43"/>
      <c r="SSI14" s="43"/>
      <c r="SSJ14" s="43"/>
      <c r="SSK14" s="43"/>
      <c r="SSL14" s="43"/>
      <c r="SSM14" s="43"/>
      <c r="SSN14" s="43"/>
      <c r="SSO14" s="43"/>
      <c r="SSP14" s="43"/>
      <c r="SSQ14" s="43"/>
      <c r="SSR14" s="43"/>
      <c r="SSS14" s="43"/>
      <c r="SST14" s="43"/>
      <c r="SSU14" s="43"/>
      <c r="SSV14" s="43"/>
      <c r="SSW14" s="43"/>
      <c r="SSX14" s="43"/>
      <c r="SSY14" s="43"/>
      <c r="SSZ14" s="43"/>
      <c r="STA14" s="43"/>
      <c r="STB14" s="43"/>
      <c r="STC14" s="43"/>
      <c r="STD14" s="43"/>
      <c r="STE14" s="43"/>
      <c r="STF14" s="43"/>
      <c r="STG14" s="43"/>
      <c r="STH14" s="43"/>
      <c r="STI14" s="43"/>
      <c r="STJ14" s="43"/>
      <c r="STK14" s="43"/>
      <c r="STL14" s="43"/>
      <c r="STM14" s="43"/>
      <c r="STN14" s="43"/>
      <c r="STO14" s="43"/>
      <c r="STP14" s="43"/>
      <c r="STQ14" s="43"/>
      <c r="STR14" s="43"/>
      <c r="STS14" s="43"/>
      <c r="STT14" s="43"/>
      <c r="STU14" s="43"/>
      <c r="STV14" s="43"/>
      <c r="STW14" s="43"/>
      <c r="STX14" s="43"/>
      <c r="STY14" s="43"/>
      <c r="STZ14" s="43"/>
      <c r="SUA14" s="43"/>
      <c r="SUB14" s="43"/>
      <c r="SUC14" s="43"/>
      <c r="SUD14" s="43"/>
      <c r="SUE14" s="43"/>
      <c r="SUF14" s="43"/>
      <c r="SUG14" s="43"/>
      <c r="SUH14" s="43"/>
      <c r="SUI14" s="43"/>
      <c r="SUJ14" s="43"/>
      <c r="SUK14" s="43"/>
      <c r="SUL14" s="43"/>
      <c r="SUM14" s="43"/>
      <c r="SUN14" s="43"/>
      <c r="SUO14" s="43"/>
      <c r="SUP14" s="43"/>
      <c r="SUQ14" s="43"/>
      <c r="SUR14" s="43"/>
      <c r="SUS14" s="43"/>
      <c r="SUT14" s="43"/>
      <c r="SUU14" s="43"/>
      <c r="SUV14" s="43"/>
      <c r="SUW14" s="43"/>
      <c r="SUX14" s="43"/>
      <c r="SUY14" s="43"/>
      <c r="SUZ14" s="43"/>
      <c r="SVA14" s="43"/>
      <c r="SVB14" s="43"/>
      <c r="SVC14" s="43"/>
      <c r="SVD14" s="43"/>
      <c r="SVE14" s="43"/>
      <c r="SVF14" s="43"/>
      <c r="SVG14" s="43"/>
      <c r="SVH14" s="43"/>
      <c r="SVI14" s="43"/>
      <c r="SVJ14" s="43"/>
      <c r="SVK14" s="43"/>
      <c r="SVL14" s="43"/>
      <c r="SVM14" s="43"/>
      <c r="SVN14" s="43"/>
      <c r="SVO14" s="43"/>
      <c r="SVP14" s="43"/>
      <c r="SVQ14" s="43"/>
      <c r="SVR14" s="43"/>
      <c r="SVS14" s="43"/>
      <c r="SVT14" s="43"/>
      <c r="SVU14" s="43"/>
      <c r="SVV14" s="43"/>
      <c r="SVW14" s="43"/>
      <c r="SVX14" s="43"/>
      <c r="SVY14" s="43"/>
      <c r="SVZ14" s="43"/>
      <c r="SWA14" s="43"/>
      <c r="SWB14" s="43"/>
      <c r="SWC14" s="43"/>
      <c r="SWD14" s="43"/>
      <c r="SWE14" s="43"/>
      <c r="SWF14" s="43"/>
      <c r="SWG14" s="43"/>
      <c r="SWH14" s="43"/>
      <c r="SWI14" s="43"/>
      <c r="SWJ14" s="43"/>
      <c r="SWK14" s="43"/>
      <c r="SWL14" s="43"/>
      <c r="SWM14" s="43"/>
      <c r="SWN14" s="43"/>
      <c r="SWO14" s="43"/>
      <c r="SWP14" s="43"/>
      <c r="SWQ14" s="43"/>
      <c r="SWR14" s="43"/>
      <c r="SWS14" s="43"/>
      <c r="SWT14" s="43"/>
      <c r="SWU14" s="43"/>
      <c r="SWV14" s="43"/>
      <c r="SWW14" s="43"/>
      <c r="SWX14" s="43"/>
      <c r="SWY14" s="43"/>
      <c r="SWZ14" s="43"/>
      <c r="SXA14" s="43"/>
      <c r="SXB14" s="43"/>
      <c r="SXC14" s="43"/>
      <c r="SXD14" s="43"/>
      <c r="SXE14" s="43"/>
      <c r="SXF14" s="43"/>
      <c r="SXG14" s="43"/>
      <c r="SXH14" s="43"/>
      <c r="SXI14" s="43"/>
      <c r="SXJ14" s="43"/>
      <c r="SXK14" s="43"/>
      <c r="SXL14" s="43"/>
      <c r="SXM14" s="43"/>
      <c r="SXN14" s="43"/>
      <c r="SXO14" s="43"/>
      <c r="SXP14" s="43"/>
      <c r="SXQ14" s="43"/>
      <c r="SXR14" s="43"/>
      <c r="SXS14" s="43"/>
      <c r="SXT14" s="43"/>
      <c r="SXU14" s="43"/>
      <c r="SXV14" s="43"/>
      <c r="SXW14" s="43"/>
      <c r="SXX14" s="43"/>
      <c r="SXY14" s="43"/>
      <c r="SXZ14" s="43"/>
      <c r="SYA14" s="43"/>
      <c r="SYB14" s="43"/>
      <c r="SYC14" s="43"/>
      <c r="SYD14" s="43"/>
      <c r="SYE14" s="43"/>
      <c r="SYF14" s="43"/>
      <c r="SYG14" s="43"/>
      <c r="SYH14" s="43"/>
      <c r="SYI14" s="43"/>
      <c r="SYJ14" s="43"/>
      <c r="SYK14" s="43"/>
      <c r="SYL14" s="43"/>
      <c r="SYM14" s="43"/>
      <c r="SYN14" s="43"/>
      <c r="SYO14" s="43"/>
      <c r="SYP14" s="43"/>
      <c r="SYQ14" s="43"/>
      <c r="SYR14" s="43"/>
      <c r="SYS14" s="43"/>
      <c r="SYT14" s="43"/>
      <c r="SYU14" s="43"/>
      <c r="SYV14" s="43"/>
      <c r="SYW14" s="43"/>
      <c r="SYX14" s="43"/>
      <c r="SYY14" s="43"/>
      <c r="SYZ14" s="43"/>
      <c r="SZA14" s="43"/>
      <c r="SZB14" s="43"/>
      <c r="SZC14" s="43"/>
      <c r="SZD14" s="43"/>
      <c r="SZE14" s="43"/>
      <c r="SZF14" s="43"/>
      <c r="SZG14" s="43"/>
      <c r="SZH14" s="43"/>
      <c r="SZI14" s="43"/>
      <c r="SZJ14" s="43"/>
      <c r="SZK14" s="43"/>
      <c r="SZL14" s="43"/>
      <c r="SZM14" s="43"/>
      <c r="SZN14" s="43"/>
      <c r="SZO14" s="43"/>
      <c r="SZP14" s="43"/>
      <c r="SZQ14" s="43"/>
      <c r="SZR14" s="43"/>
      <c r="SZS14" s="43"/>
      <c r="SZT14" s="43"/>
      <c r="SZU14" s="43"/>
      <c r="SZV14" s="43"/>
      <c r="SZW14" s="43"/>
      <c r="SZX14" s="43"/>
      <c r="SZY14" s="43"/>
      <c r="SZZ14" s="43"/>
      <c r="TAA14" s="43"/>
      <c r="TAB14" s="43"/>
      <c r="TAC14" s="43"/>
      <c r="TAD14" s="43"/>
      <c r="TAE14" s="43"/>
      <c r="TAF14" s="43"/>
      <c r="TAG14" s="43"/>
      <c r="TAH14" s="43"/>
      <c r="TAI14" s="43"/>
      <c r="TAJ14" s="43"/>
      <c r="TAK14" s="43"/>
      <c r="TAL14" s="43"/>
      <c r="TAM14" s="43"/>
      <c r="TAN14" s="43"/>
      <c r="TAO14" s="43"/>
      <c r="TAP14" s="43"/>
      <c r="TAQ14" s="43"/>
      <c r="TAR14" s="43"/>
      <c r="TAS14" s="43"/>
      <c r="TAT14" s="43"/>
      <c r="TAU14" s="43"/>
      <c r="TAV14" s="43"/>
      <c r="TAW14" s="43"/>
      <c r="TAX14" s="43"/>
      <c r="TAY14" s="43"/>
      <c r="TAZ14" s="43"/>
      <c r="TBA14" s="43"/>
      <c r="TBB14" s="43"/>
      <c r="TBC14" s="43"/>
      <c r="TBD14" s="43"/>
      <c r="TBE14" s="43"/>
      <c r="TBF14" s="43"/>
      <c r="TBG14" s="43"/>
      <c r="TBH14" s="43"/>
      <c r="TBI14" s="43"/>
      <c r="TBJ14" s="43"/>
      <c r="TBK14" s="43"/>
      <c r="TBL14" s="43"/>
      <c r="TBM14" s="43"/>
      <c r="TBN14" s="43"/>
      <c r="TBO14" s="43"/>
      <c r="TBP14" s="43"/>
      <c r="TBQ14" s="43"/>
      <c r="TBR14" s="43"/>
      <c r="TBS14" s="43"/>
      <c r="TBT14" s="43"/>
      <c r="TBU14" s="43"/>
      <c r="TBV14" s="43"/>
      <c r="TBW14" s="43"/>
      <c r="TBX14" s="43"/>
      <c r="TBY14" s="43"/>
      <c r="TBZ14" s="43"/>
      <c r="TCA14" s="43"/>
      <c r="TCB14" s="43"/>
      <c r="TCC14" s="43"/>
      <c r="TCD14" s="43"/>
      <c r="TCE14" s="43"/>
      <c r="TCF14" s="43"/>
      <c r="TCG14" s="43"/>
      <c r="TCH14" s="43"/>
      <c r="TCI14" s="43"/>
      <c r="TCJ14" s="43"/>
      <c r="TCK14" s="43"/>
      <c r="TCL14" s="43"/>
      <c r="TCM14" s="43"/>
      <c r="TCN14" s="43"/>
      <c r="TCO14" s="43"/>
      <c r="TCP14" s="43"/>
      <c r="TCQ14" s="43"/>
      <c r="TCR14" s="43"/>
      <c r="TCS14" s="43"/>
      <c r="TCT14" s="43"/>
      <c r="TCU14" s="43"/>
      <c r="TCV14" s="43"/>
      <c r="TCW14" s="43"/>
      <c r="TCX14" s="43"/>
      <c r="TCY14" s="43"/>
      <c r="TCZ14" s="43"/>
      <c r="TDA14" s="43"/>
      <c r="TDB14" s="43"/>
      <c r="TDC14" s="43"/>
      <c r="TDD14" s="43"/>
      <c r="TDE14" s="43"/>
      <c r="TDF14" s="43"/>
      <c r="TDG14" s="43"/>
      <c r="TDH14" s="43"/>
      <c r="TDI14" s="43"/>
      <c r="TDJ14" s="43"/>
      <c r="TDK14" s="43"/>
      <c r="TDL14" s="43"/>
      <c r="TDM14" s="43"/>
      <c r="TDN14" s="43"/>
      <c r="TDO14" s="43"/>
      <c r="TDP14" s="43"/>
      <c r="TDQ14" s="43"/>
      <c r="TDR14" s="43"/>
      <c r="TDS14" s="43"/>
      <c r="TDT14" s="43"/>
      <c r="TDU14" s="43"/>
      <c r="TDV14" s="43"/>
      <c r="TDW14" s="43"/>
      <c r="TDX14" s="43"/>
      <c r="TDY14" s="43"/>
      <c r="TDZ14" s="43"/>
      <c r="TEA14" s="43"/>
      <c r="TEB14" s="43"/>
      <c r="TEC14" s="43"/>
      <c r="TED14" s="43"/>
      <c r="TEE14" s="43"/>
      <c r="TEF14" s="43"/>
      <c r="TEG14" s="43"/>
      <c r="TEH14" s="43"/>
      <c r="TEI14" s="43"/>
      <c r="TEJ14" s="43"/>
      <c r="TEK14" s="43"/>
      <c r="TEL14" s="43"/>
      <c r="TEM14" s="43"/>
      <c r="TEN14" s="43"/>
      <c r="TEO14" s="43"/>
      <c r="TEP14" s="43"/>
      <c r="TEQ14" s="43"/>
      <c r="TER14" s="43"/>
      <c r="TES14" s="43"/>
      <c r="TET14" s="43"/>
      <c r="TEU14" s="43"/>
      <c r="TEV14" s="43"/>
      <c r="TEW14" s="43"/>
      <c r="TEX14" s="43"/>
      <c r="TEY14" s="43"/>
      <c r="TEZ14" s="43"/>
      <c r="TFA14" s="43"/>
      <c r="TFB14" s="43"/>
      <c r="TFC14" s="43"/>
      <c r="TFD14" s="43"/>
      <c r="TFE14" s="43"/>
      <c r="TFF14" s="43"/>
      <c r="TFG14" s="43"/>
      <c r="TFH14" s="43"/>
      <c r="TFI14" s="43"/>
      <c r="TFJ14" s="43"/>
      <c r="TFK14" s="43"/>
      <c r="TFL14" s="43"/>
      <c r="TFM14" s="43"/>
      <c r="TFN14" s="43"/>
      <c r="TFO14" s="43"/>
      <c r="TFP14" s="43"/>
      <c r="TFQ14" s="43"/>
      <c r="TFR14" s="43"/>
      <c r="TFS14" s="43"/>
      <c r="TFT14" s="43"/>
      <c r="TFU14" s="43"/>
      <c r="TFV14" s="43"/>
      <c r="TFW14" s="43"/>
      <c r="TFX14" s="43"/>
      <c r="TFY14" s="43"/>
      <c r="TFZ14" s="43"/>
      <c r="TGA14" s="43"/>
      <c r="TGB14" s="43"/>
      <c r="TGC14" s="43"/>
      <c r="TGD14" s="43"/>
      <c r="TGE14" s="43"/>
      <c r="TGF14" s="43"/>
      <c r="TGG14" s="43"/>
      <c r="TGH14" s="43"/>
      <c r="TGI14" s="43"/>
      <c r="TGJ14" s="43"/>
      <c r="TGK14" s="43"/>
      <c r="TGL14" s="43"/>
      <c r="TGM14" s="43"/>
      <c r="TGN14" s="43"/>
      <c r="TGO14" s="43"/>
      <c r="TGP14" s="43"/>
      <c r="TGQ14" s="43"/>
      <c r="TGR14" s="43"/>
      <c r="TGS14" s="43"/>
      <c r="TGT14" s="43"/>
      <c r="TGU14" s="43"/>
      <c r="TGV14" s="43"/>
      <c r="TGW14" s="43"/>
      <c r="TGX14" s="43"/>
      <c r="TGY14" s="43"/>
      <c r="TGZ14" s="43"/>
      <c r="THA14" s="43"/>
      <c r="THB14" s="43"/>
      <c r="THC14" s="43"/>
      <c r="THD14" s="43"/>
      <c r="THE14" s="43"/>
      <c r="THF14" s="43"/>
      <c r="THG14" s="43"/>
      <c r="THH14" s="43"/>
      <c r="THI14" s="43"/>
      <c r="THJ14" s="43"/>
      <c r="THK14" s="43"/>
      <c r="THL14" s="43"/>
      <c r="THM14" s="43"/>
      <c r="THN14" s="43"/>
      <c r="THO14" s="43"/>
      <c r="THP14" s="43"/>
      <c r="THQ14" s="43"/>
      <c r="THR14" s="43"/>
      <c r="THS14" s="43"/>
      <c r="THT14" s="43"/>
      <c r="THU14" s="43"/>
      <c r="THV14" s="43"/>
      <c r="THW14" s="43"/>
      <c r="THX14" s="43"/>
      <c r="THY14" s="43"/>
      <c r="THZ14" s="43"/>
      <c r="TIA14" s="43"/>
      <c r="TIB14" s="43"/>
      <c r="TIC14" s="43"/>
      <c r="TID14" s="43"/>
      <c r="TIE14" s="43"/>
      <c r="TIF14" s="43"/>
      <c r="TIG14" s="43"/>
      <c r="TIH14" s="43"/>
      <c r="TII14" s="43"/>
      <c r="TIJ14" s="43"/>
      <c r="TIK14" s="43"/>
      <c r="TIL14" s="43"/>
      <c r="TIM14" s="43"/>
      <c r="TIN14" s="43"/>
      <c r="TIO14" s="43"/>
      <c r="TIP14" s="43"/>
      <c r="TIQ14" s="43"/>
      <c r="TIR14" s="43"/>
      <c r="TIS14" s="43"/>
      <c r="TIT14" s="43"/>
      <c r="TIU14" s="43"/>
      <c r="TIV14" s="43"/>
      <c r="TIW14" s="43"/>
      <c r="TIX14" s="43"/>
      <c r="TIY14" s="43"/>
      <c r="TIZ14" s="43"/>
      <c r="TJA14" s="43"/>
      <c r="TJB14" s="43"/>
      <c r="TJC14" s="43"/>
      <c r="TJD14" s="43"/>
      <c r="TJE14" s="43"/>
      <c r="TJF14" s="43"/>
      <c r="TJG14" s="43"/>
      <c r="TJH14" s="43"/>
      <c r="TJI14" s="43"/>
      <c r="TJJ14" s="43"/>
      <c r="TJK14" s="43"/>
      <c r="TJL14" s="43"/>
      <c r="TJM14" s="43"/>
      <c r="TJN14" s="43"/>
      <c r="TJO14" s="43"/>
      <c r="TJP14" s="43"/>
      <c r="TJQ14" s="43"/>
      <c r="TJR14" s="43"/>
      <c r="TJS14" s="43"/>
      <c r="TJT14" s="43"/>
      <c r="TJU14" s="43"/>
      <c r="TJV14" s="43"/>
      <c r="TJW14" s="43"/>
      <c r="TJX14" s="43"/>
      <c r="TJY14" s="43"/>
      <c r="TJZ14" s="43"/>
      <c r="TKA14" s="43"/>
      <c r="TKB14" s="43"/>
      <c r="TKC14" s="43"/>
      <c r="TKD14" s="43"/>
      <c r="TKE14" s="43"/>
      <c r="TKF14" s="43"/>
      <c r="TKG14" s="43"/>
      <c r="TKH14" s="43"/>
      <c r="TKI14" s="43"/>
      <c r="TKJ14" s="43"/>
      <c r="TKK14" s="43"/>
      <c r="TKL14" s="43"/>
      <c r="TKM14" s="43"/>
      <c r="TKN14" s="43"/>
      <c r="TKO14" s="43"/>
      <c r="TKP14" s="43"/>
      <c r="TKQ14" s="43"/>
      <c r="TKR14" s="43"/>
      <c r="TKS14" s="43"/>
      <c r="TKT14" s="43"/>
      <c r="TKU14" s="43"/>
      <c r="TKV14" s="43"/>
      <c r="TKW14" s="43"/>
      <c r="TKX14" s="43"/>
      <c r="TKY14" s="43"/>
      <c r="TKZ14" s="43"/>
      <c r="TLA14" s="43"/>
      <c r="TLB14" s="43"/>
      <c r="TLC14" s="43"/>
      <c r="TLD14" s="43"/>
      <c r="TLE14" s="43"/>
      <c r="TLF14" s="43"/>
      <c r="TLG14" s="43"/>
      <c r="TLH14" s="43"/>
      <c r="TLI14" s="43"/>
      <c r="TLJ14" s="43"/>
      <c r="TLK14" s="43"/>
      <c r="TLL14" s="43"/>
      <c r="TLM14" s="43"/>
      <c r="TLN14" s="43"/>
      <c r="TLO14" s="43"/>
      <c r="TLP14" s="43"/>
      <c r="TLQ14" s="43"/>
      <c r="TLR14" s="43"/>
      <c r="TLS14" s="43"/>
      <c r="TLT14" s="43"/>
      <c r="TLU14" s="43"/>
      <c r="TLV14" s="43"/>
      <c r="TLW14" s="43"/>
      <c r="TLX14" s="43"/>
      <c r="TLY14" s="43"/>
      <c r="TLZ14" s="43"/>
      <c r="TMA14" s="43"/>
      <c r="TMB14" s="43"/>
      <c r="TMC14" s="43"/>
      <c r="TMD14" s="43"/>
      <c r="TME14" s="43"/>
      <c r="TMF14" s="43"/>
      <c r="TMG14" s="43"/>
      <c r="TMH14" s="43"/>
      <c r="TMI14" s="43"/>
      <c r="TMJ14" s="43"/>
      <c r="TMK14" s="43"/>
      <c r="TML14" s="43"/>
      <c r="TMM14" s="43"/>
      <c r="TMN14" s="43"/>
      <c r="TMO14" s="43"/>
      <c r="TMP14" s="43"/>
      <c r="TMQ14" s="43"/>
      <c r="TMR14" s="43"/>
      <c r="TMS14" s="43"/>
      <c r="TMT14" s="43"/>
      <c r="TMU14" s="43"/>
      <c r="TMV14" s="43"/>
      <c r="TMW14" s="43"/>
      <c r="TMX14" s="43"/>
      <c r="TMY14" s="43"/>
      <c r="TMZ14" s="43"/>
      <c r="TNA14" s="43"/>
      <c r="TNB14" s="43"/>
      <c r="TNC14" s="43"/>
      <c r="TND14" s="43"/>
      <c r="TNE14" s="43"/>
      <c r="TNF14" s="43"/>
      <c r="TNG14" s="43"/>
      <c r="TNH14" s="43"/>
      <c r="TNI14" s="43"/>
      <c r="TNJ14" s="43"/>
      <c r="TNK14" s="43"/>
      <c r="TNL14" s="43"/>
      <c r="TNM14" s="43"/>
      <c r="TNN14" s="43"/>
      <c r="TNO14" s="43"/>
      <c r="TNP14" s="43"/>
      <c r="TNQ14" s="43"/>
      <c r="TNR14" s="43"/>
      <c r="TNS14" s="43"/>
      <c r="TNT14" s="43"/>
      <c r="TNU14" s="43"/>
      <c r="TNV14" s="43"/>
      <c r="TNW14" s="43"/>
      <c r="TNX14" s="43"/>
      <c r="TNY14" s="43"/>
      <c r="TNZ14" s="43"/>
      <c r="TOA14" s="43"/>
      <c r="TOB14" s="43"/>
      <c r="TOC14" s="43"/>
      <c r="TOD14" s="43"/>
      <c r="TOE14" s="43"/>
      <c r="TOF14" s="43"/>
      <c r="TOG14" s="43"/>
      <c r="TOH14" s="43"/>
      <c r="TOI14" s="43"/>
      <c r="TOJ14" s="43"/>
      <c r="TOK14" s="43"/>
      <c r="TOL14" s="43"/>
      <c r="TOM14" s="43"/>
      <c r="TON14" s="43"/>
      <c r="TOO14" s="43"/>
      <c r="TOP14" s="43"/>
      <c r="TOQ14" s="43"/>
      <c r="TOR14" s="43"/>
      <c r="TOS14" s="43"/>
      <c r="TOT14" s="43"/>
      <c r="TOU14" s="43"/>
      <c r="TOV14" s="43"/>
      <c r="TOW14" s="43"/>
      <c r="TOX14" s="43"/>
      <c r="TOY14" s="43"/>
      <c r="TOZ14" s="43"/>
      <c r="TPA14" s="43"/>
      <c r="TPB14" s="43"/>
      <c r="TPC14" s="43"/>
      <c r="TPD14" s="43"/>
      <c r="TPE14" s="43"/>
      <c r="TPF14" s="43"/>
      <c r="TPG14" s="43"/>
      <c r="TPH14" s="43"/>
      <c r="TPI14" s="43"/>
      <c r="TPJ14" s="43"/>
      <c r="TPK14" s="43"/>
      <c r="TPL14" s="43"/>
      <c r="TPM14" s="43"/>
      <c r="TPN14" s="43"/>
      <c r="TPO14" s="43"/>
      <c r="TPP14" s="43"/>
      <c r="TPQ14" s="43"/>
      <c r="TPR14" s="43"/>
      <c r="TPS14" s="43"/>
      <c r="TPT14" s="43"/>
      <c r="TPU14" s="43"/>
      <c r="TPV14" s="43"/>
      <c r="TPW14" s="43"/>
      <c r="TPX14" s="43"/>
      <c r="TPY14" s="43"/>
      <c r="TPZ14" s="43"/>
      <c r="TQA14" s="43"/>
      <c r="TQB14" s="43"/>
      <c r="TQC14" s="43"/>
      <c r="TQD14" s="43"/>
      <c r="TQE14" s="43"/>
      <c r="TQF14" s="43"/>
      <c r="TQG14" s="43"/>
      <c r="TQH14" s="43"/>
      <c r="TQI14" s="43"/>
      <c r="TQJ14" s="43"/>
      <c r="TQK14" s="43"/>
      <c r="TQL14" s="43"/>
      <c r="TQM14" s="43"/>
      <c r="TQN14" s="43"/>
      <c r="TQO14" s="43"/>
      <c r="TQP14" s="43"/>
      <c r="TQQ14" s="43"/>
      <c r="TQR14" s="43"/>
      <c r="TQS14" s="43"/>
      <c r="TQT14" s="43"/>
      <c r="TQU14" s="43"/>
      <c r="TQV14" s="43"/>
      <c r="TQW14" s="43"/>
      <c r="TQX14" s="43"/>
      <c r="TQY14" s="43"/>
      <c r="TQZ14" s="43"/>
      <c r="TRA14" s="43"/>
      <c r="TRB14" s="43"/>
      <c r="TRC14" s="43"/>
      <c r="TRD14" s="43"/>
      <c r="TRE14" s="43"/>
      <c r="TRF14" s="43"/>
      <c r="TRG14" s="43"/>
      <c r="TRH14" s="43"/>
      <c r="TRI14" s="43"/>
      <c r="TRJ14" s="43"/>
      <c r="TRK14" s="43"/>
      <c r="TRL14" s="43"/>
      <c r="TRM14" s="43"/>
      <c r="TRN14" s="43"/>
      <c r="TRO14" s="43"/>
      <c r="TRP14" s="43"/>
      <c r="TRQ14" s="43"/>
      <c r="TRR14" s="43"/>
      <c r="TRS14" s="43"/>
      <c r="TRT14" s="43"/>
      <c r="TRU14" s="43"/>
      <c r="TRV14" s="43"/>
      <c r="TRW14" s="43"/>
      <c r="TRX14" s="43"/>
      <c r="TRY14" s="43"/>
      <c r="TRZ14" s="43"/>
      <c r="TSA14" s="43"/>
      <c r="TSB14" s="43"/>
      <c r="TSC14" s="43"/>
      <c r="TSD14" s="43"/>
      <c r="TSE14" s="43"/>
      <c r="TSF14" s="43"/>
      <c r="TSG14" s="43"/>
      <c r="TSH14" s="43"/>
      <c r="TSI14" s="43"/>
      <c r="TSJ14" s="43"/>
      <c r="TSK14" s="43"/>
      <c r="TSL14" s="43"/>
      <c r="TSM14" s="43"/>
      <c r="TSN14" s="43"/>
      <c r="TSO14" s="43"/>
      <c r="TSP14" s="43"/>
      <c r="TSQ14" s="43"/>
      <c r="TSR14" s="43"/>
      <c r="TSS14" s="43"/>
      <c r="TST14" s="43"/>
      <c r="TSU14" s="43"/>
      <c r="TSV14" s="43"/>
      <c r="TSW14" s="43"/>
      <c r="TSX14" s="43"/>
      <c r="TSY14" s="43"/>
      <c r="TSZ14" s="43"/>
      <c r="TTA14" s="43"/>
      <c r="TTB14" s="43"/>
      <c r="TTC14" s="43"/>
      <c r="TTD14" s="43"/>
      <c r="TTE14" s="43"/>
      <c r="TTF14" s="43"/>
      <c r="TTG14" s="43"/>
      <c r="TTH14" s="43"/>
      <c r="TTI14" s="43"/>
      <c r="TTJ14" s="43"/>
      <c r="TTK14" s="43"/>
      <c r="TTL14" s="43"/>
      <c r="TTM14" s="43"/>
      <c r="TTN14" s="43"/>
      <c r="TTO14" s="43"/>
      <c r="TTP14" s="43"/>
      <c r="TTQ14" s="43"/>
      <c r="TTR14" s="43"/>
      <c r="TTS14" s="43"/>
      <c r="TTT14" s="43"/>
      <c r="TTU14" s="43"/>
      <c r="TTV14" s="43"/>
      <c r="TTW14" s="43"/>
      <c r="TTX14" s="43"/>
      <c r="TTY14" s="43"/>
      <c r="TTZ14" s="43"/>
      <c r="TUA14" s="43"/>
      <c r="TUB14" s="43"/>
      <c r="TUC14" s="43"/>
      <c r="TUD14" s="43"/>
      <c r="TUE14" s="43"/>
      <c r="TUF14" s="43"/>
      <c r="TUG14" s="43"/>
      <c r="TUH14" s="43"/>
      <c r="TUI14" s="43"/>
      <c r="TUJ14" s="43"/>
      <c r="TUK14" s="43"/>
      <c r="TUL14" s="43"/>
      <c r="TUM14" s="43"/>
      <c r="TUN14" s="43"/>
      <c r="TUO14" s="43"/>
      <c r="TUP14" s="43"/>
      <c r="TUQ14" s="43"/>
      <c r="TUR14" s="43"/>
      <c r="TUS14" s="43"/>
      <c r="TUT14" s="43"/>
      <c r="TUU14" s="43"/>
      <c r="TUV14" s="43"/>
      <c r="TUW14" s="43"/>
      <c r="TUX14" s="43"/>
      <c r="TUY14" s="43"/>
      <c r="TUZ14" s="43"/>
      <c r="TVA14" s="43"/>
      <c r="TVB14" s="43"/>
      <c r="TVC14" s="43"/>
      <c r="TVD14" s="43"/>
      <c r="TVE14" s="43"/>
      <c r="TVF14" s="43"/>
      <c r="TVG14" s="43"/>
      <c r="TVH14" s="43"/>
      <c r="TVI14" s="43"/>
      <c r="TVJ14" s="43"/>
      <c r="TVK14" s="43"/>
      <c r="TVL14" s="43"/>
      <c r="TVM14" s="43"/>
      <c r="TVN14" s="43"/>
      <c r="TVO14" s="43"/>
      <c r="TVP14" s="43"/>
      <c r="TVQ14" s="43"/>
      <c r="TVR14" s="43"/>
      <c r="TVS14" s="43"/>
      <c r="TVT14" s="43"/>
      <c r="TVU14" s="43"/>
      <c r="TVV14" s="43"/>
      <c r="TVW14" s="43"/>
      <c r="TVX14" s="43"/>
      <c r="TVY14" s="43"/>
      <c r="TVZ14" s="43"/>
      <c r="TWA14" s="43"/>
      <c r="TWB14" s="43"/>
      <c r="TWC14" s="43"/>
      <c r="TWD14" s="43"/>
      <c r="TWE14" s="43"/>
      <c r="TWF14" s="43"/>
      <c r="TWG14" s="43"/>
      <c r="TWH14" s="43"/>
      <c r="TWI14" s="43"/>
      <c r="TWJ14" s="43"/>
      <c r="TWK14" s="43"/>
      <c r="TWL14" s="43"/>
      <c r="TWM14" s="43"/>
      <c r="TWN14" s="43"/>
      <c r="TWO14" s="43"/>
      <c r="TWP14" s="43"/>
      <c r="TWQ14" s="43"/>
      <c r="TWR14" s="43"/>
      <c r="TWS14" s="43"/>
      <c r="TWT14" s="43"/>
      <c r="TWU14" s="43"/>
      <c r="TWV14" s="43"/>
      <c r="TWW14" s="43"/>
      <c r="TWX14" s="43"/>
      <c r="TWY14" s="43"/>
      <c r="TWZ14" s="43"/>
      <c r="TXA14" s="43"/>
      <c r="TXB14" s="43"/>
      <c r="TXC14" s="43"/>
      <c r="TXD14" s="43"/>
      <c r="TXE14" s="43"/>
      <c r="TXF14" s="43"/>
      <c r="TXG14" s="43"/>
      <c r="TXH14" s="43"/>
      <c r="TXI14" s="43"/>
      <c r="TXJ14" s="43"/>
      <c r="TXK14" s="43"/>
      <c r="TXL14" s="43"/>
      <c r="TXM14" s="43"/>
      <c r="TXN14" s="43"/>
      <c r="TXO14" s="43"/>
      <c r="TXP14" s="43"/>
      <c r="TXQ14" s="43"/>
      <c r="TXR14" s="43"/>
      <c r="TXS14" s="43"/>
      <c r="TXT14" s="43"/>
      <c r="TXU14" s="43"/>
      <c r="TXV14" s="43"/>
      <c r="TXW14" s="43"/>
      <c r="TXX14" s="43"/>
      <c r="TXY14" s="43"/>
      <c r="TXZ14" s="43"/>
      <c r="TYA14" s="43"/>
      <c r="TYB14" s="43"/>
      <c r="TYC14" s="43"/>
      <c r="TYD14" s="43"/>
      <c r="TYE14" s="43"/>
      <c r="TYF14" s="43"/>
      <c r="TYG14" s="43"/>
      <c r="TYH14" s="43"/>
      <c r="TYI14" s="43"/>
      <c r="TYJ14" s="43"/>
      <c r="TYK14" s="43"/>
      <c r="TYL14" s="43"/>
      <c r="TYM14" s="43"/>
      <c r="TYN14" s="43"/>
      <c r="TYO14" s="43"/>
      <c r="TYP14" s="43"/>
      <c r="TYQ14" s="43"/>
      <c r="TYR14" s="43"/>
      <c r="TYS14" s="43"/>
      <c r="TYT14" s="43"/>
      <c r="TYU14" s="43"/>
      <c r="TYV14" s="43"/>
      <c r="TYW14" s="43"/>
      <c r="TYX14" s="43"/>
      <c r="TYY14" s="43"/>
      <c r="TYZ14" s="43"/>
      <c r="TZA14" s="43"/>
      <c r="TZB14" s="43"/>
      <c r="TZC14" s="43"/>
      <c r="TZD14" s="43"/>
      <c r="TZE14" s="43"/>
      <c r="TZF14" s="43"/>
      <c r="TZG14" s="43"/>
      <c r="TZH14" s="43"/>
      <c r="TZI14" s="43"/>
      <c r="TZJ14" s="43"/>
      <c r="TZK14" s="43"/>
      <c r="TZL14" s="43"/>
      <c r="TZM14" s="43"/>
      <c r="TZN14" s="43"/>
      <c r="TZO14" s="43"/>
      <c r="TZP14" s="43"/>
      <c r="TZQ14" s="43"/>
      <c r="TZR14" s="43"/>
      <c r="TZS14" s="43"/>
      <c r="TZT14" s="43"/>
      <c r="TZU14" s="43"/>
      <c r="TZV14" s="43"/>
      <c r="TZW14" s="43"/>
      <c r="TZX14" s="43"/>
      <c r="TZY14" s="43"/>
      <c r="TZZ14" s="43"/>
      <c r="UAA14" s="43"/>
      <c r="UAB14" s="43"/>
      <c r="UAC14" s="43"/>
      <c r="UAD14" s="43"/>
      <c r="UAE14" s="43"/>
      <c r="UAF14" s="43"/>
      <c r="UAG14" s="43"/>
      <c r="UAH14" s="43"/>
      <c r="UAI14" s="43"/>
      <c r="UAJ14" s="43"/>
      <c r="UAK14" s="43"/>
      <c r="UAL14" s="43"/>
      <c r="UAM14" s="43"/>
      <c r="UAN14" s="43"/>
      <c r="UAO14" s="43"/>
      <c r="UAP14" s="43"/>
      <c r="UAQ14" s="43"/>
      <c r="UAR14" s="43"/>
      <c r="UAS14" s="43"/>
      <c r="UAT14" s="43"/>
      <c r="UAU14" s="43"/>
      <c r="UAV14" s="43"/>
      <c r="UAW14" s="43"/>
      <c r="UAX14" s="43"/>
      <c r="UAY14" s="43"/>
      <c r="UAZ14" s="43"/>
      <c r="UBA14" s="43"/>
      <c r="UBB14" s="43"/>
      <c r="UBC14" s="43"/>
      <c r="UBD14" s="43"/>
      <c r="UBE14" s="43"/>
      <c r="UBF14" s="43"/>
      <c r="UBG14" s="43"/>
      <c r="UBH14" s="43"/>
      <c r="UBI14" s="43"/>
      <c r="UBJ14" s="43"/>
      <c r="UBK14" s="43"/>
      <c r="UBL14" s="43"/>
      <c r="UBM14" s="43"/>
      <c r="UBN14" s="43"/>
      <c r="UBO14" s="43"/>
      <c r="UBP14" s="43"/>
      <c r="UBQ14" s="43"/>
      <c r="UBR14" s="43"/>
      <c r="UBS14" s="43"/>
      <c r="UBT14" s="43"/>
      <c r="UBU14" s="43"/>
      <c r="UBV14" s="43"/>
      <c r="UBW14" s="43"/>
      <c r="UBX14" s="43"/>
      <c r="UBY14" s="43"/>
      <c r="UBZ14" s="43"/>
      <c r="UCA14" s="43"/>
      <c r="UCB14" s="43"/>
      <c r="UCC14" s="43"/>
      <c r="UCD14" s="43"/>
      <c r="UCE14" s="43"/>
      <c r="UCF14" s="43"/>
      <c r="UCG14" s="43"/>
      <c r="UCH14" s="43"/>
      <c r="UCI14" s="43"/>
      <c r="UCJ14" s="43"/>
      <c r="UCK14" s="43"/>
      <c r="UCL14" s="43"/>
      <c r="UCM14" s="43"/>
      <c r="UCN14" s="43"/>
      <c r="UCO14" s="43"/>
      <c r="UCP14" s="43"/>
      <c r="UCQ14" s="43"/>
      <c r="UCR14" s="43"/>
      <c r="UCS14" s="43"/>
      <c r="UCT14" s="43"/>
      <c r="UCU14" s="43"/>
      <c r="UCV14" s="43"/>
      <c r="UCW14" s="43"/>
      <c r="UCX14" s="43"/>
      <c r="UCY14" s="43"/>
      <c r="UCZ14" s="43"/>
      <c r="UDA14" s="43"/>
      <c r="UDB14" s="43"/>
      <c r="UDC14" s="43"/>
      <c r="UDD14" s="43"/>
      <c r="UDE14" s="43"/>
      <c r="UDF14" s="43"/>
      <c r="UDG14" s="43"/>
      <c r="UDH14" s="43"/>
      <c r="UDI14" s="43"/>
      <c r="UDJ14" s="43"/>
      <c r="UDK14" s="43"/>
      <c r="UDL14" s="43"/>
      <c r="UDM14" s="43"/>
      <c r="UDN14" s="43"/>
      <c r="UDO14" s="43"/>
      <c r="UDP14" s="43"/>
      <c r="UDQ14" s="43"/>
      <c r="UDR14" s="43"/>
      <c r="UDS14" s="43"/>
      <c r="UDT14" s="43"/>
      <c r="UDU14" s="43"/>
      <c r="UDV14" s="43"/>
      <c r="UDW14" s="43"/>
      <c r="UDX14" s="43"/>
      <c r="UDY14" s="43"/>
      <c r="UDZ14" s="43"/>
      <c r="UEA14" s="43"/>
      <c r="UEB14" s="43"/>
      <c r="UEC14" s="43"/>
      <c r="UED14" s="43"/>
      <c r="UEE14" s="43"/>
      <c r="UEF14" s="43"/>
      <c r="UEG14" s="43"/>
      <c r="UEH14" s="43"/>
      <c r="UEI14" s="43"/>
      <c r="UEJ14" s="43"/>
      <c r="UEK14" s="43"/>
      <c r="UEL14" s="43"/>
      <c r="UEM14" s="43"/>
      <c r="UEN14" s="43"/>
      <c r="UEO14" s="43"/>
      <c r="UEP14" s="43"/>
      <c r="UEQ14" s="43"/>
      <c r="UER14" s="43"/>
      <c r="UES14" s="43"/>
      <c r="UET14" s="43"/>
      <c r="UEU14" s="43"/>
      <c r="UEV14" s="43"/>
      <c r="UEW14" s="43"/>
      <c r="UEX14" s="43"/>
      <c r="UEY14" s="43"/>
      <c r="UEZ14" s="43"/>
      <c r="UFA14" s="43"/>
      <c r="UFB14" s="43"/>
      <c r="UFC14" s="43"/>
      <c r="UFD14" s="43"/>
      <c r="UFE14" s="43"/>
      <c r="UFF14" s="43"/>
      <c r="UFG14" s="43"/>
      <c r="UFH14" s="43"/>
      <c r="UFI14" s="43"/>
      <c r="UFJ14" s="43"/>
      <c r="UFK14" s="43"/>
      <c r="UFL14" s="43"/>
      <c r="UFM14" s="43"/>
      <c r="UFN14" s="43"/>
      <c r="UFO14" s="43"/>
      <c r="UFP14" s="43"/>
      <c r="UFQ14" s="43"/>
      <c r="UFR14" s="43"/>
      <c r="UFS14" s="43"/>
      <c r="UFT14" s="43"/>
      <c r="UFU14" s="43"/>
      <c r="UFV14" s="43"/>
      <c r="UFW14" s="43"/>
      <c r="UFX14" s="43"/>
      <c r="UFY14" s="43"/>
      <c r="UFZ14" s="43"/>
      <c r="UGA14" s="43"/>
      <c r="UGB14" s="43"/>
      <c r="UGC14" s="43"/>
      <c r="UGD14" s="43"/>
      <c r="UGE14" s="43"/>
      <c r="UGF14" s="43"/>
      <c r="UGG14" s="43"/>
      <c r="UGH14" s="43"/>
      <c r="UGI14" s="43"/>
      <c r="UGJ14" s="43"/>
      <c r="UGK14" s="43"/>
      <c r="UGL14" s="43"/>
      <c r="UGM14" s="43"/>
      <c r="UGN14" s="43"/>
      <c r="UGO14" s="43"/>
      <c r="UGP14" s="43"/>
      <c r="UGQ14" s="43"/>
      <c r="UGR14" s="43"/>
      <c r="UGS14" s="43"/>
      <c r="UGT14" s="43"/>
      <c r="UGU14" s="43"/>
      <c r="UGV14" s="43"/>
      <c r="UGW14" s="43"/>
      <c r="UGX14" s="43"/>
      <c r="UGY14" s="43"/>
      <c r="UGZ14" s="43"/>
      <c r="UHA14" s="43"/>
      <c r="UHB14" s="43"/>
      <c r="UHC14" s="43"/>
      <c r="UHD14" s="43"/>
      <c r="UHE14" s="43"/>
      <c r="UHF14" s="43"/>
      <c r="UHG14" s="43"/>
      <c r="UHH14" s="43"/>
      <c r="UHI14" s="43"/>
      <c r="UHJ14" s="43"/>
      <c r="UHK14" s="43"/>
      <c r="UHL14" s="43"/>
      <c r="UHM14" s="43"/>
      <c r="UHN14" s="43"/>
      <c r="UHO14" s="43"/>
      <c r="UHP14" s="43"/>
      <c r="UHQ14" s="43"/>
      <c r="UHR14" s="43"/>
      <c r="UHS14" s="43"/>
      <c r="UHT14" s="43"/>
      <c r="UHU14" s="43"/>
      <c r="UHV14" s="43"/>
      <c r="UHW14" s="43"/>
      <c r="UHX14" s="43"/>
      <c r="UHY14" s="43"/>
      <c r="UHZ14" s="43"/>
      <c r="UIA14" s="43"/>
      <c r="UIB14" s="43"/>
      <c r="UIC14" s="43"/>
      <c r="UID14" s="43"/>
      <c r="UIE14" s="43"/>
      <c r="UIF14" s="43"/>
      <c r="UIG14" s="43"/>
      <c r="UIH14" s="43"/>
      <c r="UII14" s="43"/>
      <c r="UIJ14" s="43"/>
      <c r="UIK14" s="43"/>
      <c r="UIL14" s="43"/>
      <c r="UIM14" s="43"/>
      <c r="UIN14" s="43"/>
      <c r="UIO14" s="43"/>
      <c r="UIP14" s="43"/>
      <c r="UIQ14" s="43"/>
      <c r="UIR14" s="43"/>
      <c r="UIS14" s="43"/>
      <c r="UIT14" s="43"/>
      <c r="UIU14" s="43"/>
      <c r="UIV14" s="43"/>
      <c r="UIW14" s="43"/>
      <c r="UIX14" s="43"/>
      <c r="UIY14" s="43"/>
      <c r="UIZ14" s="43"/>
      <c r="UJA14" s="43"/>
      <c r="UJB14" s="43"/>
      <c r="UJC14" s="43"/>
      <c r="UJD14" s="43"/>
      <c r="UJE14" s="43"/>
      <c r="UJF14" s="43"/>
      <c r="UJG14" s="43"/>
      <c r="UJH14" s="43"/>
      <c r="UJI14" s="43"/>
      <c r="UJJ14" s="43"/>
      <c r="UJK14" s="43"/>
      <c r="UJL14" s="43"/>
      <c r="UJM14" s="43"/>
      <c r="UJN14" s="43"/>
      <c r="UJO14" s="43"/>
      <c r="UJP14" s="43"/>
      <c r="UJQ14" s="43"/>
      <c r="UJR14" s="43"/>
      <c r="UJS14" s="43"/>
      <c r="UJT14" s="43"/>
      <c r="UJU14" s="43"/>
      <c r="UJV14" s="43"/>
      <c r="UJW14" s="43"/>
      <c r="UJX14" s="43"/>
      <c r="UJY14" s="43"/>
      <c r="UJZ14" s="43"/>
      <c r="UKA14" s="43"/>
      <c r="UKB14" s="43"/>
      <c r="UKC14" s="43"/>
      <c r="UKD14" s="43"/>
      <c r="UKE14" s="43"/>
      <c r="UKF14" s="43"/>
      <c r="UKG14" s="43"/>
      <c r="UKH14" s="43"/>
      <c r="UKI14" s="43"/>
      <c r="UKJ14" s="43"/>
      <c r="UKK14" s="43"/>
      <c r="UKL14" s="43"/>
      <c r="UKM14" s="43"/>
      <c r="UKN14" s="43"/>
      <c r="UKO14" s="43"/>
      <c r="UKP14" s="43"/>
      <c r="UKQ14" s="43"/>
      <c r="UKR14" s="43"/>
      <c r="UKS14" s="43"/>
      <c r="UKT14" s="43"/>
      <c r="UKU14" s="43"/>
      <c r="UKV14" s="43"/>
      <c r="UKW14" s="43"/>
      <c r="UKX14" s="43"/>
      <c r="UKY14" s="43"/>
      <c r="UKZ14" s="43"/>
      <c r="ULA14" s="43"/>
      <c r="ULB14" s="43"/>
      <c r="ULC14" s="43"/>
      <c r="ULD14" s="43"/>
      <c r="ULE14" s="43"/>
      <c r="ULF14" s="43"/>
      <c r="ULG14" s="43"/>
      <c r="ULH14" s="43"/>
      <c r="ULI14" s="43"/>
      <c r="ULJ14" s="43"/>
      <c r="ULK14" s="43"/>
      <c r="ULL14" s="43"/>
      <c r="ULM14" s="43"/>
      <c r="ULN14" s="43"/>
      <c r="ULO14" s="43"/>
      <c r="ULP14" s="43"/>
      <c r="ULQ14" s="43"/>
      <c r="ULR14" s="43"/>
      <c r="ULS14" s="43"/>
      <c r="ULT14" s="43"/>
      <c r="ULU14" s="43"/>
      <c r="ULV14" s="43"/>
      <c r="ULW14" s="43"/>
      <c r="ULX14" s="43"/>
      <c r="ULY14" s="43"/>
      <c r="ULZ14" s="43"/>
      <c r="UMA14" s="43"/>
      <c r="UMB14" s="43"/>
      <c r="UMC14" s="43"/>
      <c r="UMD14" s="43"/>
      <c r="UME14" s="43"/>
      <c r="UMF14" s="43"/>
      <c r="UMG14" s="43"/>
      <c r="UMH14" s="43"/>
      <c r="UMI14" s="43"/>
      <c r="UMJ14" s="43"/>
      <c r="UMK14" s="43"/>
      <c r="UML14" s="43"/>
      <c r="UMM14" s="43"/>
      <c r="UMN14" s="43"/>
      <c r="UMO14" s="43"/>
      <c r="UMP14" s="43"/>
      <c r="UMQ14" s="43"/>
      <c r="UMR14" s="43"/>
      <c r="UMS14" s="43"/>
      <c r="UMT14" s="43"/>
      <c r="UMU14" s="43"/>
      <c r="UMV14" s="43"/>
      <c r="UMW14" s="43"/>
      <c r="UMX14" s="43"/>
      <c r="UMY14" s="43"/>
      <c r="UMZ14" s="43"/>
      <c r="UNA14" s="43"/>
      <c r="UNB14" s="43"/>
      <c r="UNC14" s="43"/>
      <c r="UND14" s="43"/>
      <c r="UNE14" s="43"/>
      <c r="UNF14" s="43"/>
      <c r="UNG14" s="43"/>
      <c r="UNH14" s="43"/>
      <c r="UNI14" s="43"/>
      <c r="UNJ14" s="43"/>
      <c r="UNK14" s="43"/>
      <c r="UNL14" s="43"/>
      <c r="UNM14" s="43"/>
      <c r="UNN14" s="43"/>
      <c r="UNO14" s="43"/>
      <c r="UNP14" s="43"/>
      <c r="UNQ14" s="43"/>
      <c r="UNR14" s="43"/>
      <c r="UNS14" s="43"/>
      <c r="UNT14" s="43"/>
      <c r="UNU14" s="43"/>
      <c r="UNV14" s="43"/>
      <c r="UNW14" s="43"/>
      <c r="UNX14" s="43"/>
      <c r="UNY14" s="43"/>
      <c r="UNZ14" s="43"/>
      <c r="UOA14" s="43"/>
      <c r="UOB14" s="43"/>
      <c r="UOC14" s="43"/>
      <c r="UOD14" s="43"/>
      <c r="UOE14" s="43"/>
      <c r="UOF14" s="43"/>
      <c r="UOG14" s="43"/>
      <c r="UOH14" s="43"/>
      <c r="UOI14" s="43"/>
      <c r="UOJ14" s="43"/>
      <c r="UOK14" s="43"/>
      <c r="UOL14" s="43"/>
      <c r="UOM14" s="43"/>
      <c r="UON14" s="43"/>
      <c r="UOO14" s="43"/>
      <c r="UOP14" s="43"/>
      <c r="UOQ14" s="43"/>
      <c r="UOR14" s="43"/>
      <c r="UOS14" s="43"/>
      <c r="UOT14" s="43"/>
      <c r="UOU14" s="43"/>
      <c r="UOV14" s="43"/>
      <c r="UOW14" s="43"/>
      <c r="UOX14" s="43"/>
      <c r="UOY14" s="43"/>
      <c r="UOZ14" s="43"/>
      <c r="UPA14" s="43"/>
      <c r="UPB14" s="43"/>
      <c r="UPC14" s="43"/>
      <c r="UPD14" s="43"/>
      <c r="UPE14" s="43"/>
      <c r="UPF14" s="43"/>
      <c r="UPG14" s="43"/>
      <c r="UPH14" s="43"/>
      <c r="UPI14" s="43"/>
      <c r="UPJ14" s="43"/>
      <c r="UPK14" s="43"/>
      <c r="UPL14" s="43"/>
      <c r="UPM14" s="43"/>
      <c r="UPN14" s="43"/>
      <c r="UPO14" s="43"/>
      <c r="UPP14" s="43"/>
      <c r="UPQ14" s="43"/>
      <c r="UPR14" s="43"/>
      <c r="UPS14" s="43"/>
      <c r="UPT14" s="43"/>
      <c r="UPU14" s="43"/>
      <c r="UPV14" s="43"/>
      <c r="UPW14" s="43"/>
      <c r="UPX14" s="43"/>
      <c r="UPY14" s="43"/>
      <c r="UPZ14" s="43"/>
      <c r="UQA14" s="43"/>
      <c r="UQB14" s="43"/>
      <c r="UQC14" s="43"/>
      <c r="UQD14" s="43"/>
      <c r="UQE14" s="43"/>
      <c r="UQF14" s="43"/>
      <c r="UQG14" s="43"/>
      <c r="UQH14" s="43"/>
      <c r="UQI14" s="43"/>
      <c r="UQJ14" s="43"/>
      <c r="UQK14" s="43"/>
      <c r="UQL14" s="43"/>
      <c r="UQM14" s="43"/>
      <c r="UQN14" s="43"/>
      <c r="UQO14" s="43"/>
      <c r="UQP14" s="43"/>
      <c r="UQQ14" s="43"/>
      <c r="UQR14" s="43"/>
      <c r="UQS14" s="43"/>
      <c r="UQT14" s="43"/>
      <c r="UQU14" s="43"/>
      <c r="UQV14" s="43"/>
      <c r="UQW14" s="43"/>
      <c r="UQX14" s="43"/>
      <c r="UQY14" s="43"/>
      <c r="UQZ14" s="43"/>
      <c r="URA14" s="43"/>
      <c r="URB14" s="43"/>
      <c r="URC14" s="43"/>
      <c r="URD14" s="43"/>
      <c r="URE14" s="43"/>
      <c r="URF14" s="43"/>
      <c r="URG14" s="43"/>
      <c r="URH14" s="43"/>
      <c r="URI14" s="43"/>
      <c r="URJ14" s="43"/>
      <c r="URK14" s="43"/>
      <c r="URL14" s="43"/>
      <c r="URM14" s="43"/>
      <c r="URN14" s="43"/>
      <c r="URO14" s="43"/>
      <c r="URP14" s="43"/>
      <c r="URQ14" s="43"/>
      <c r="URR14" s="43"/>
      <c r="URS14" s="43"/>
      <c r="URT14" s="43"/>
      <c r="URU14" s="43"/>
      <c r="URV14" s="43"/>
      <c r="URW14" s="43"/>
      <c r="URX14" s="43"/>
      <c r="URY14" s="43"/>
      <c r="URZ14" s="43"/>
      <c r="USA14" s="43"/>
      <c r="USB14" s="43"/>
      <c r="USC14" s="43"/>
      <c r="USD14" s="43"/>
      <c r="USE14" s="43"/>
      <c r="USF14" s="43"/>
      <c r="USG14" s="43"/>
      <c r="USH14" s="43"/>
      <c r="USI14" s="43"/>
      <c r="USJ14" s="43"/>
      <c r="USK14" s="43"/>
      <c r="USL14" s="43"/>
      <c r="USM14" s="43"/>
      <c r="USN14" s="43"/>
      <c r="USO14" s="43"/>
      <c r="USP14" s="43"/>
      <c r="USQ14" s="43"/>
      <c r="USR14" s="43"/>
      <c r="USS14" s="43"/>
      <c r="UST14" s="43"/>
      <c r="USU14" s="43"/>
      <c r="USV14" s="43"/>
      <c r="USW14" s="43"/>
      <c r="USX14" s="43"/>
      <c r="USY14" s="43"/>
      <c r="USZ14" s="43"/>
      <c r="UTA14" s="43"/>
      <c r="UTB14" s="43"/>
      <c r="UTC14" s="43"/>
      <c r="UTD14" s="43"/>
      <c r="UTE14" s="43"/>
      <c r="UTF14" s="43"/>
      <c r="UTG14" s="43"/>
      <c r="UTH14" s="43"/>
      <c r="UTI14" s="43"/>
      <c r="UTJ14" s="43"/>
      <c r="UTK14" s="43"/>
      <c r="UTL14" s="43"/>
      <c r="UTM14" s="43"/>
      <c r="UTN14" s="43"/>
      <c r="UTO14" s="43"/>
      <c r="UTP14" s="43"/>
      <c r="UTQ14" s="43"/>
      <c r="UTR14" s="43"/>
      <c r="UTS14" s="43"/>
      <c r="UTT14" s="43"/>
      <c r="UTU14" s="43"/>
      <c r="UTV14" s="43"/>
      <c r="UTW14" s="43"/>
      <c r="UTX14" s="43"/>
      <c r="UTY14" s="43"/>
      <c r="UTZ14" s="43"/>
      <c r="UUA14" s="43"/>
      <c r="UUB14" s="43"/>
      <c r="UUC14" s="43"/>
      <c r="UUD14" s="43"/>
      <c r="UUE14" s="43"/>
      <c r="UUF14" s="43"/>
      <c r="UUG14" s="43"/>
      <c r="UUH14" s="43"/>
      <c r="UUI14" s="43"/>
      <c r="UUJ14" s="43"/>
      <c r="UUK14" s="43"/>
      <c r="UUL14" s="43"/>
      <c r="UUM14" s="43"/>
      <c r="UUN14" s="43"/>
      <c r="UUO14" s="43"/>
      <c r="UUP14" s="43"/>
      <c r="UUQ14" s="43"/>
      <c r="UUR14" s="43"/>
      <c r="UUS14" s="43"/>
      <c r="UUT14" s="43"/>
      <c r="UUU14" s="43"/>
      <c r="UUV14" s="43"/>
      <c r="UUW14" s="43"/>
      <c r="UUX14" s="43"/>
      <c r="UUY14" s="43"/>
      <c r="UUZ14" s="43"/>
      <c r="UVA14" s="43"/>
      <c r="UVB14" s="43"/>
      <c r="UVC14" s="43"/>
      <c r="UVD14" s="43"/>
      <c r="UVE14" s="43"/>
      <c r="UVF14" s="43"/>
      <c r="UVG14" s="43"/>
      <c r="UVH14" s="43"/>
      <c r="UVI14" s="43"/>
      <c r="UVJ14" s="43"/>
      <c r="UVK14" s="43"/>
      <c r="UVL14" s="43"/>
      <c r="UVM14" s="43"/>
      <c r="UVN14" s="43"/>
      <c r="UVO14" s="43"/>
      <c r="UVP14" s="43"/>
      <c r="UVQ14" s="43"/>
      <c r="UVR14" s="43"/>
      <c r="UVS14" s="43"/>
      <c r="UVT14" s="43"/>
      <c r="UVU14" s="43"/>
      <c r="UVV14" s="43"/>
      <c r="UVW14" s="43"/>
      <c r="UVX14" s="43"/>
      <c r="UVY14" s="43"/>
      <c r="UVZ14" s="43"/>
      <c r="UWA14" s="43"/>
      <c r="UWB14" s="43"/>
      <c r="UWC14" s="43"/>
      <c r="UWD14" s="43"/>
      <c r="UWE14" s="43"/>
      <c r="UWF14" s="43"/>
      <c r="UWG14" s="43"/>
      <c r="UWH14" s="43"/>
      <c r="UWI14" s="43"/>
      <c r="UWJ14" s="43"/>
      <c r="UWK14" s="43"/>
      <c r="UWL14" s="43"/>
      <c r="UWM14" s="43"/>
      <c r="UWN14" s="43"/>
      <c r="UWO14" s="43"/>
      <c r="UWP14" s="43"/>
      <c r="UWQ14" s="43"/>
      <c r="UWR14" s="43"/>
      <c r="UWS14" s="43"/>
      <c r="UWT14" s="43"/>
      <c r="UWU14" s="43"/>
      <c r="UWV14" s="43"/>
      <c r="UWW14" s="43"/>
      <c r="UWX14" s="43"/>
      <c r="UWY14" s="43"/>
      <c r="UWZ14" s="43"/>
      <c r="UXA14" s="43"/>
      <c r="UXB14" s="43"/>
      <c r="UXC14" s="43"/>
      <c r="UXD14" s="43"/>
      <c r="UXE14" s="43"/>
      <c r="UXF14" s="43"/>
      <c r="UXG14" s="43"/>
      <c r="UXH14" s="43"/>
      <c r="UXI14" s="43"/>
      <c r="UXJ14" s="43"/>
      <c r="UXK14" s="43"/>
      <c r="UXL14" s="43"/>
      <c r="UXM14" s="43"/>
      <c r="UXN14" s="43"/>
      <c r="UXO14" s="43"/>
      <c r="UXP14" s="43"/>
      <c r="UXQ14" s="43"/>
      <c r="UXR14" s="43"/>
      <c r="UXS14" s="43"/>
      <c r="UXT14" s="43"/>
      <c r="UXU14" s="43"/>
      <c r="UXV14" s="43"/>
      <c r="UXW14" s="43"/>
      <c r="UXX14" s="43"/>
      <c r="UXY14" s="43"/>
      <c r="UXZ14" s="43"/>
      <c r="UYA14" s="43"/>
      <c r="UYB14" s="43"/>
      <c r="UYC14" s="43"/>
      <c r="UYD14" s="43"/>
      <c r="UYE14" s="43"/>
      <c r="UYF14" s="43"/>
      <c r="UYG14" s="43"/>
      <c r="UYH14" s="43"/>
      <c r="UYI14" s="43"/>
      <c r="UYJ14" s="43"/>
      <c r="UYK14" s="43"/>
      <c r="UYL14" s="43"/>
      <c r="UYM14" s="43"/>
      <c r="UYN14" s="43"/>
      <c r="UYO14" s="43"/>
      <c r="UYP14" s="43"/>
      <c r="UYQ14" s="43"/>
      <c r="UYR14" s="43"/>
      <c r="UYS14" s="43"/>
      <c r="UYT14" s="43"/>
      <c r="UYU14" s="43"/>
      <c r="UYV14" s="43"/>
      <c r="UYW14" s="43"/>
      <c r="UYX14" s="43"/>
      <c r="UYY14" s="43"/>
      <c r="UYZ14" s="43"/>
      <c r="UZA14" s="43"/>
      <c r="UZB14" s="43"/>
      <c r="UZC14" s="43"/>
      <c r="UZD14" s="43"/>
      <c r="UZE14" s="43"/>
      <c r="UZF14" s="43"/>
      <c r="UZG14" s="43"/>
      <c r="UZH14" s="43"/>
      <c r="UZI14" s="43"/>
      <c r="UZJ14" s="43"/>
      <c r="UZK14" s="43"/>
      <c r="UZL14" s="43"/>
      <c r="UZM14" s="43"/>
      <c r="UZN14" s="43"/>
      <c r="UZO14" s="43"/>
      <c r="UZP14" s="43"/>
      <c r="UZQ14" s="43"/>
      <c r="UZR14" s="43"/>
      <c r="UZS14" s="43"/>
      <c r="UZT14" s="43"/>
      <c r="UZU14" s="43"/>
      <c r="UZV14" s="43"/>
      <c r="UZW14" s="43"/>
      <c r="UZX14" s="43"/>
      <c r="UZY14" s="43"/>
      <c r="UZZ14" s="43"/>
      <c r="VAA14" s="43"/>
      <c r="VAB14" s="43"/>
      <c r="VAC14" s="43"/>
      <c r="VAD14" s="43"/>
      <c r="VAE14" s="43"/>
      <c r="VAF14" s="43"/>
      <c r="VAG14" s="43"/>
      <c r="VAH14" s="43"/>
      <c r="VAI14" s="43"/>
      <c r="VAJ14" s="43"/>
      <c r="VAK14" s="43"/>
      <c r="VAL14" s="43"/>
      <c r="VAM14" s="43"/>
      <c r="VAN14" s="43"/>
      <c r="VAO14" s="43"/>
      <c r="VAP14" s="43"/>
      <c r="VAQ14" s="43"/>
      <c r="VAR14" s="43"/>
      <c r="VAS14" s="43"/>
      <c r="VAT14" s="43"/>
      <c r="VAU14" s="43"/>
      <c r="VAV14" s="43"/>
      <c r="VAW14" s="43"/>
      <c r="VAX14" s="43"/>
      <c r="VAY14" s="43"/>
      <c r="VAZ14" s="43"/>
      <c r="VBA14" s="43"/>
      <c r="VBB14" s="43"/>
      <c r="VBC14" s="43"/>
      <c r="VBD14" s="43"/>
      <c r="VBE14" s="43"/>
      <c r="VBF14" s="43"/>
      <c r="VBG14" s="43"/>
      <c r="VBH14" s="43"/>
      <c r="VBI14" s="43"/>
      <c r="VBJ14" s="43"/>
      <c r="VBK14" s="43"/>
      <c r="VBL14" s="43"/>
      <c r="VBM14" s="43"/>
      <c r="VBN14" s="43"/>
      <c r="VBO14" s="43"/>
      <c r="VBP14" s="43"/>
      <c r="VBQ14" s="43"/>
      <c r="VBR14" s="43"/>
      <c r="VBS14" s="43"/>
      <c r="VBT14" s="43"/>
      <c r="VBU14" s="43"/>
      <c r="VBV14" s="43"/>
      <c r="VBW14" s="43"/>
      <c r="VBX14" s="43"/>
      <c r="VBY14" s="43"/>
      <c r="VBZ14" s="43"/>
      <c r="VCA14" s="43"/>
      <c r="VCB14" s="43"/>
      <c r="VCC14" s="43"/>
      <c r="VCD14" s="43"/>
      <c r="VCE14" s="43"/>
      <c r="VCF14" s="43"/>
      <c r="VCG14" s="43"/>
      <c r="VCH14" s="43"/>
      <c r="VCI14" s="43"/>
      <c r="VCJ14" s="43"/>
      <c r="VCK14" s="43"/>
      <c r="VCL14" s="43"/>
      <c r="VCM14" s="43"/>
      <c r="VCN14" s="43"/>
      <c r="VCO14" s="43"/>
      <c r="VCP14" s="43"/>
      <c r="VCQ14" s="43"/>
      <c r="VCR14" s="43"/>
      <c r="VCS14" s="43"/>
      <c r="VCT14" s="43"/>
      <c r="VCU14" s="43"/>
      <c r="VCV14" s="43"/>
      <c r="VCW14" s="43"/>
      <c r="VCX14" s="43"/>
      <c r="VCY14" s="43"/>
      <c r="VCZ14" s="43"/>
      <c r="VDA14" s="43"/>
      <c r="VDB14" s="43"/>
      <c r="VDC14" s="43"/>
      <c r="VDD14" s="43"/>
      <c r="VDE14" s="43"/>
      <c r="VDF14" s="43"/>
      <c r="VDG14" s="43"/>
      <c r="VDH14" s="43"/>
      <c r="VDI14" s="43"/>
      <c r="VDJ14" s="43"/>
      <c r="VDK14" s="43"/>
      <c r="VDL14" s="43"/>
      <c r="VDM14" s="43"/>
      <c r="VDN14" s="43"/>
      <c r="VDO14" s="43"/>
      <c r="VDP14" s="43"/>
      <c r="VDQ14" s="43"/>
      <c r="VDR14" s="43"/>
      <c r="VDS14" s="43"/>
      <c r="VDT14" s="43"/>
      <c r="VDU14" s="43"/>
      <c r="VDV14" s="43"/>
      <c r="VDW14" s="43"/>
      <c r="VDX14" s="43"/>
      <c r="VDY14" s="43"/>
      <c r="VDZ14" s="43"/>
      <c r="VEA14" s="43"/>
      <c r="VEB14" s="43"/>
      <c r="VEC14" s="43"/>
      <c r="VED14" s="43"/>
      <c r="VEE14" s="43"/>
      <c r="VEF14" s="43"/>
      <c r="VEG14" s="43"/>
      <c r="VEH14" s="43"/>
      <c r="VEI14" s="43"/>
      <c r="VEJ14" s="43"/>
      <c r="VEK14" s="43"/>
      <c r="VEL14" s="43"/>
      <c r="VEM14" s="43"/>
      <c r="VEN14" s="43"/>
      <c r="VEO14" s="43"/>
      <c r="VEP14" s="43"/>
      <c r="VEQ14" s="43"/>
      <c r="VER14" s="43"/>
      <c r="VES14" s="43"/>
      <c r="VET14" s="43"/>
      <c r="VEU14" s="43"/>
      <c r="VEV14" s="43"/>
      <c r="VEW14" s="43"/>
      <c r="VEX14" s="43"/>
      <c r="VEY14" s="43"/>
      <c r="VEZ14" s="43"/>
      <c r="VFA14" s="43"/>
      <c r="VFB14" s="43"/>
      <c r="VFC14" s="43"/>
      <c r="VFD14" s="43"/>
      <c r="VFE14" s="43"/>
      <c r="VFF14" s="43"/>
      <c r="VFG14" s="43"/>
      <c r="VFH14" s="43"/>
      <c r="VFI14" s="43"/>
      <c r="VFJ14" s="43"/>
      <c r="VFK14" s="43"/>
      <c r="VFL14" s="43"/>
      <c r="VFM14" s="43"/>
      <c r="VFN14" s="43"/>
      <c r="VFO14" s="43"/>
      <c r="VFP14" s="43"/>
      <c r="VFQ14" s="43"/>
      <c r="VFR14" s="43"/>
      <c r="VFS14" s="43"/>
      <c r="VFT14" s="43"/>
      <c r="VFU14" s="43"/>
      <c r="VFV14" s="43"/>
      <c r="VFW14" s="43"/>
      <c r="VFX14" s="43"/>
      <c r="VFY14" s="43"/>
      <c r="VFZ14" s="43"/>
      <c r="VGA14" s="43"/>
      <c r="VGB14" s="43"/>
      <c r="VGC14" s="43"/>
      <c r="VGD14" s="43"/>
      <c r="VGE14" s="43"/>
      <c r="VGF14" s="43"/>
      <c r="VGG14" s="43"/>
      <c r="VGH14" s="43"/>
      <c r="VGI14" s="43"/>
      <c r="VGJ14" s="43"/>
      <c r="VGK14" s="43"/>
      <c r="VGL14" s="43"/>
      <c r="VGM14" s="43"/>
      <c r="VGN14" s="43"/>
      <c r="VGO14" s="43"/>
      <c r="VGP14" s="43"/>
      <c r="VGQ14" s="43"/>
      <c r="VGR14" s="43"/>
      <c r="VGS14" s="43"/>
      <c r="VGT14" s="43"/>
      <c r="VGU14" s="43"/>
      <c r="VGV14" s="43"/>
      <c r="VGW14" s="43"/>
      <c r="VGX14" s="43"/>
      <c r="VGY14" s="43"/>
      <c r="VGZ14" s="43"/>
      <c r="VHA14" s="43"/>
      <c r="VHB14" s="43"/>
      <c r="VHC14" s="43"/>
      <c r="VHD14" s="43"/>
      <c r="VHE14" s="43"/>
      <c r="VHF14" s="43"/>
      <c r="VHG14" s="43"/>
      <c r="VHH14" s="43"/>
      <c r="VHI14" s="43"/>
      <c r="VHJ14" s="43"/>
      <c r="VHK14" s="43"/>
      <c r="VHL14" s="43"/>
      <c r="VHM14" s="43"/>
      <c r="VHN14" s="43"/>
      <c r="VHO14" s="43"/>
      <c r="VHP14" s="43"/>
      <c r="VHQ14" s="43"/>
      <c r="VHR14" s="43"/>
      <c r="VHS14" s="43"/>
      <c r="VHT14" s="43"/>
      <c r="VHU14" s="43"/>
      <c r="VHV14" s="43"/>
      <c r="VHW14" s="43"/>
      <c r="VHX14" s="43"/>
      <c r="VHY14" s="43"/>
      <c r="VHZ14" s="43"/>
      <c r="VIA14" s="43"/>
      <c r="VIB14" s="43"/>
      <c r="VIC14" s="43"/>
      <c r="VID14" s="43"/>
      <c r="VIE14" s="43"/>
      <c r="VIF14" s="43"/>
      <c r="VIG14" s="43"/>
      <c r="VIH14" s="43"/>
      <c r="VII14" s="43"/>
      <c r="VIJ14" s="43"/>
      <c r="VIK14" s="43"/>
      <c r="VIL14" s="43"/>
      <c r="VIM14" s="43"/>
      <c r="VIN14" s="43"/>
      <c r="VIO14" s="43"/>
      <c r="VIP14" s="43"/>
      <c r="VIQ14" s="43"/>
      <c r="VIR14" s="43"/>
      <c r="VIS14" s="43"/>
      <c r="VIT14" s="43"/>
      <c r="VIU14" s="43"/>
      <c r="VIV14" s="43"/>
      <c r="VIW14" s="43"/>
      <c r="VIX14" s="43"/>
      <c r="VIY14" s="43"/>
      <c r="VIZ14" s="43"/>
      <c r="VJA14" s="43"/>
      <c r="VJB14" s="43"/>
      <c r="VJC14" s="43"/>
      <c r="VJD14" s="43"/>
      <c r="VJE14" s="43"/>
      <c r="VJF14" s="43"/>
      <c r="VJG14" s="43"/>
      <c r="VJH14" s="43"/>
      <c r="VJI14" s="43"/>
      <c r="VJJ14" s="43"/>
      <c r="VJK14" s="43"/>
      <c r="VJL14" s="43"/>
      <c r="VJM14" s="43"/>
      <c r="VJN14" s="43"/>
      <c r="VJO14" s="43"/>
      <c r="VJP14" s="43"/>
      <c r="VJQ14" s="43"/>
      <c r="VJR14" s="43"/>
      <c r="VJS14" s="43"/>
      <c r="VJT14" s="43"/>
      <c r="VJU14" s="43"/>
      <c r="VJV14" s="43"/>
      <c r="VJW14" s="43"/>
      <c r="VJX14" s="43"/>
      <c r="VJY14" s="43"/>
      <c r="VJZ14" s="43"/>
      <c r="VKA14" s="43"/>
      <c r="VKB14" s="43"/>
      <c r="VKC14" s="43"/>
      <c r="VKD14" s="43"/>
      <c r="VKE14" s="43"/>
      <c r="VKF14" s="43"/>
      <c r="VKG14" s="43"/>
      <c r="VKH14" s="43"/>
      <c r="VKI14" s="43"/>
      <c r="VKJ14" s="43"/>
      <c r="VKK14" s="43"/>
      <c r="VKL14" s="43"/>
      <c r="VKM14" s="43"/>
      <c r="VKN14" s="43"/>
      <c r="VKO14" s="43"/>
      <c r="VKP14" s="43"/>
      <c r="VKQ14" s="43"/>
      <c r="VKR14" s="43"/>
      <c r="VKS14" s="43"/>
      <c r="VKT14" s="43"/>
      <c r="VKU14" s="43"/>
      <c r="VKV14" s="43"/>
      <c r="VKW14" s="43"/>
      <c r="VKX14" s="43"/>
      <c r="VKY14" s="43"/>
      <c r="VKZ14" s="43"/>
      <c r="VLA14" s="43"/>
      <c r="VLB14" s="43"/>
      <c r="VLC14" s="43"/>
      <c r="VLD14" s="43"/>
      <c r="VLE14" s="43"/>
      <c r="VLF14" s="43"/>
      <c r="VLG14" s="43"/>
      <c r="VLH14" s="43"/>
      <c r="VLI14" s="43"/>
      <c r="VLJ14" s="43"/>
      <c r="VLK14" s="43"/>
      <c r="VLL14" s="43"/>
      <c r="VLM14" s="43"/>
      <c r="VLN14" s="43"/>
      <c r="VLO14" s="43"/>
      <c r="VLP14" s="43"/>
      <c r="VLQ14" s="43"/>
      <c r="VLR14" s="43"/>
      <c r="VLS14" s="43"/>
      <c r="VLT14" s="43"/>
      <c r="VLU14" s="43"/>
      <c r="VLV14" s="43"/>
      <c r="VLW14" s="43"/>
      <c r="VLX14" s="43"/>
      <c r="VLY14" s="43"/>
      <c r="VLZ14" s="43"/>
      <c r="VMA14" s="43"/>
      <c r="VMB14" s="43"/>
      <c r="VMC14" s="43"/>
      <c r="VMD14" s="43"/>
      <c r="VME14" s="43"/>
      <c r="VMF14" s="43"/>
      <c r="VMG14" s="43"/>
      <c r="VMH14" s="43"/>
      <c r="VMI14" s="43"/>
      <c r="VMJ14" s="43"/>
      <c r="VMK14" s="43"/>
      <c r="VML14" s="43"/>
      <c r="VMM14" s="43"/>
      <c r="VMN14" s="43"/>
      <c r="VMO14" s="43"/>
      <c r="VMP14" s="43"/>
      <c r="VMQ14" s="43"/>
      <c r="VMR14" s="43"/>
      <c r="VMS14" s="43"/>
      <c r="VMT14" s="43"/>
      <c r="VMU14" s="43"/>
      <c r="VMV14" s="43"/>
      <c r="VMW14" s="43"/>
      <c r="VMX14" s="43"/>
      <c r="VMY14" s="43"/>
      <c r="VMZ14" s="43"/>
      <c r="VNA14" s="43"/>
      <c r="VNB14" s="43"/>
      <c r="VNC14" s="43"/>
      <c r="VND14" s="43"/>
      <c r="VNE14" s="43"/>
      <c r="VNF14" s="43"/>
      <c r="VNG14" s="43"/>
      <c r="VNH14" s="43"/>
      <c r="VNI14" s="43"/>
      <c r="VNJ14" s="43"/>
      <c r="VNK14" s="43"/>
      <c r="VNL14" s="43"/>
      <c r="VNM14" s="43"/>
      <c r="VNN14" s="43"/>
      <c r="VNO14" s="43"/>
      <c r="VNP14" s="43"/>
      <c r="VNQ14" s="43"/>
      <c r="VNR14" s="43"/>
      <c r="VNS14" s="43"/>
      <c r="VNT14" s="43"/>
      <c r="VNU14" s="43"/>
      <c r="VNV14" s="43"/>
      <c r="VNW14" s="43"/>
      <c r="VNX14" s="43"/>
      <c r="VNY14" s="43"/>
      <c r="VNZ14" s="43"/>
      <c r="VOA14" s="43"/>
      <c r="VOB14" s="43"/>
      <c r="VOC14" s="43"/>
      <c r="VOD14" s="43"/>
      <c r="VOE14" s="43"/>
      <c r="VOF14" s="43"/>
      <c r="VOG14" s="43"/>
      <c r="VOH14" s="43"/>
      <c r="VOI14" s="43"/>
      <c r="VOJ14" s="43"/>
      <c r="VOK14" s="43"/>
      <c r="VOL14" s="43"/>
      <c r="VOM14" s="43"/>
      <c r="VON14" s="43"/>
      <c r="VOO14" s="43"/>
      <c r="VOP14" s="43"/>
      <c r="VOQ14" s="43"/>
      <c r="VOR14" s="43"/>
      <c r="VOS14" s="43"/>
      <c r="VOT14" s="43"/>
      <c r="VOU14" s="43"/>
      <c r="VOV14" s="43"/>
      <c r="VOW14" s="43"/>
      <c r="VOX14" s="43"/>
      <c r="VOY14" s="43"/>
      <c r="VOZ14" s="43"/>
      <c r="VPA14" s="43"/>
      <c r="VPB14" s="43"/>
      <c r="VPC14" s="43"/>
      <c r="VPD14" s="43"/>
      <c r="VPE14" s="43"/>
      <c r="VPF14" s="43"/>
      <c r="VPG14" s="43"/>
      <c r="VPH14" s="43"/>
      <c r="VPI14" s="43"/>
      <c r="VPJ14" s="43"/>
      <c r="VPK14" s="43"/>
      <c r="VPL14" s="43"/>
      <c r="VPM14" s="43"/>
      <c r="VPN14" s="43"/>
      <c r="VPO14" s="43"/>
      <c r="VPP14" s="43"/>
      <c r="VPQ14" s="43"/>
      <c r="VPR14" s="43"/>
      <c r="VPS14" s="43"/>
      <c r="VPT14" s="43"/>
      <c r="VPU14" s="43"/>
      <c r="VPV14" s="43"/>
      <c r="VPW14" s="43"/>
      <c r="VPX14" s="43"/>
      <c r="VPY14" s="43"/>
      <c r="VPZ14" s="43"/>
      <c r="VQA14" s="43"/>
      <c r="VQB14" s="43"/>
      <c r="VQC14" s="43"/>
      <c r="VQD14" s="43"/>
      <c r="VQE14" s="43"/>
      <c r="VQF14" s="43"/>
      <c r="VQG14" s="43"/>
      <c r="VQH14" s="43"/>
      <c r="VQI14" s="43"/>
      <c r="VQJ14" s="43"/>
      <c r="VQK14" s="43"/>
      <c r="VQL14" s="43"/>
      <c r="VQM14" s="43"/>
      <c r="VQN14" s="43"/>
      <c r="VQO14" s="43"/>
      <c r="VQP14" s="43"/>
      <c r="VQQ14" s="43"/>
      <c r="VQR14" s="43"/>
      <c r="VQS14" s="43"/>
      <c r="VQT14" s="43"/>
      <c r="VQU14" s="43"/>
      <c r="VQV14" s="43"/>
      <c r="VQW14" s="43"/>
      <c r="VQX14" s="43"/>
      <c r="VQY14" s="43"/>
      <c r="VQZ14" s="43"/>
      <c r="VRA14" s="43"/>
      <c r="VRB14" s="43"/>
      <c r="VRC14" s="43"/>
      <c r="VRD14" s="43"/>
      <c r="VRE14" s="43"/>
      <c r="VRF14" s="43"/>
      <c r="VRG14" s="43"/>
      <c r="VRH14" s="43"/>
      <c r="VRI14" s="43"/>
      <c r="VRJ14" s="43"/>
      <c r="VRK14" s="43"/>
      <c r="VRL14" s="43"/>
      <c r="VRM14" s="43"/>
      <c r="VRN14" s="43"/>
      <c r="VRO14" s="43"/>
      <c r="VRP14" s="43"/>
      <c r="VRQ14" s="43"/>
      <c r="VRR14" s="43"/>
      <c r="VRS14" s="43"/>
      <c r="VRT14" s="43"/>
      <c r="VRU14" s="43"/>
      <c r="VRV14" s="43"/>
      <c r="VRW14" s="43"/>
      <c r="VRX14" s="43"/>
      <c r="VRY14" s="43"/>
      <c r="VRZ14" s="43"/>
      <c r="VSA14" s="43"/>
      <c r="VSB14" s="43"/>
      <c r="VSC14" s="43"/>
      <c r="VSD14" s="43"/>
      <c r="VSE14" s="43"/>
      <c r="VSF14" s="43"/>
      <c r="VSG14" s="43"/>
      <c r="VSH14" s="43"/>
      <c r="VSI14" s="43"/>
      <c r="VSJ14" s="43"/>
      <c r="VSK14" s="43"/>
      <c r="VSL14" s="43"/>
      <c r="VSM14" s="43"/>
      <c r="VSN14" s="43"/>
      <c r="VSO14" s="43"/>
      <c r="VSP14" s="43"/>
      <c r="VSQ14" s="43"/>
      <c r="VSR14" s="43"/>
      <c r="VSS14" s="43"/>
      <c r="VST14" s="43"/>
      <c r="VSU14" s="43"/>
      <c r="VSV14" s="43"/>
      <c r="VSW14" s="43"/>
      <c r="VSX14" s="43"/>
      <c r="VSY14" s="43"/>
      <c r="VSZ14" s="43"/>
      <c r="VTA14" s="43"/>
      <c r="VTB14" s="43"/>
      <c r="VTC14" s="43"/>
      <c r="VTD14" s="43"/>
      <c r="VTE14" s="43"/>
      <c r="VTF14" s="43"/>
      <c r="VTG14" s="43"/>
      <c r="VTH14" s="43"/>
      <c r="VTI14" s="43"/>
      <c r="VTJ14" s="43"/>
      <c r="VTK14" s="43"/>
      <c r="VTL14" s="43"/>
      <c r="VTM14" s="43"/>
      <c r="VTN14" s="43"/>
      <c r="VTO14" s="43"/>
      <c r="VTP14" s="43"/>
      <c r="VTQ14" s="43"/>
      <c r="VTR14" s="43"/>
      <c r="VTS14" s="43"/>
      <c r="VTT14" s="43"/>
      <c r="VTU14" s="43"/>
      <c r="VTV14" s="43"/>
      <c r="VTW14" s="43"/>
      <c r="VTX14" s="43"/>
      <c r="VTY14" s="43"/>
      <c r="VTZ14" s="43"/>
      <c r="VUA14" s="43"/>
      <c r="VUB14" s="43"/>
      <c r="VUC14" s="43"/>
      <c r="VUD14" s="43"/>
      <c r="VUE14" s="43"/>
      <c r="VUF14" s="43"/>
      <c r="VUG14" s="43"/>
      <c r="VUH14" s="43"/>
      <c r="VUI14" s="43"/>
      <c r="VUJ14" s="43"/>
      <c r="VUK14" s="43"/>
      <c r="VUL14" s="43"/>
      <c r="VUM14" s="43"/>
      <c r="VUN14" s="43"/>
      <c r="VUO14" s="43"/>
      <c r="VUP14" s="43"/>
      <c r="VUQ14" s="43"/>
      <c r="VUR14" s="43"/>
      <c r="VUS14" s="43"/>
      <c r="VUT14" s="43"/>
      <c r="VUU14" s="43"/>
      <c r="VUV14" s="43"/>
      <c r="VUW14" s="43"/>
      <c r="VUX14" s="43"/>
      <c r="VUY14" s="43"/>
      <c r="VUZ14" s="43"/>
      <c r="VVA14" s="43"/>
      <c r="VVB14" s="43"/>
      <c r="VVC14" s="43"/>
      <c r="VVD14" s="43"/>
      <c r="VVE14" s="43"/>
      <c r="VVF14" s="43"/>
      <c r="VVG14" s="43"/>
      <c r="VVH14" s="43"/>
      <c r="VVI14" s="43"/>
      <c r="VVJ14" s="43"/>
      <c r="VVK14" s="43"/>
      <c r="VVL14" s="43"/>
      <c r="VVM14" s="43"/>
      <c r="VVN14" s="43"/>
      <c r="VVO14" s="43"/>
      <c r="VVP14" s="43"/>
      <c r="VVQ14" s="43"/>
      <c r="VVR14" s="43"/>
      <c r="VVS14" s="43"/>
      <c r="VVT14" s="43"/>
      <c r="VVU14" s="43"/>
      <c r="VVV14" s="43"/>
      <c r="VVW14" s="43"/>
      <c r="VVX14" s="43"/>
      <c r="VVY14" s="43"/>
      <c r="VVZ14" s="43"/>
      <c r="VWA14" s="43"/>
      <c r="VWB14" s="43"/>
      <c r="VWC14" s="43"/>
      <c r="VWD14" s="43"/>
      <c r="VWE14" s="43"/>
      <c r="VWF14" s="43"/>
      <c r="VWG14" s="43"/>
      <c r="VWH14" s="43"/>
      <c r="VWI14" s="43"/>
      <c r="VWJ14" s="43"/>
      <c r="VWK14" s="43"/>
      <c r="VWL14" s="43"/>
      <c r="VWM14" s="43"/>
      <c r="VWN14" s="43"/>
      <c r="VWO14" s="43"/>
      <c r="VWP14" s="43"/>
      <c r="VWQ14" s="43"/>
      <c r="VWR14" s="43"/>
      <c r="VWS14" s="43"/>
      <c r="VWT14" s="43"/>
      <c r="VWU14" s="43"/>
      <c r="VWV14" s="43"/>
      <c r="VWW14" s="43"/>
      <c r="VWX14" s="43"/>
      <c r="VWY14" s="43"/>
      <c r="VWZ14" s="43"/>
      <c r="VXA14" s="43"/>
      <c r="VXB14" s="43"/>
      <c r="VXC14" s="43"/>
      <c r="VXD14" s="43"/>
      <c r="VXE14" s="43"/>
      <c r="VXF14" s="43"/>
      <c r="VXG14" s="43"/>
      <c r="VXH14" s="43"/>
      <c r="VXI14" s="43"/>
      <c r="VXJ14" s="43"/>
      <c r="VXK14" s="43"/>
      <c r="VXL14" s="43"/>
      <c r="VXM14" s="43"/>
      <c r="VXN14" s="43"/>
      <c r="VXO14" s="43"/>
      <c r="VXP14" s="43"/>
      <c r="VXQ14" s="43"/>
      <c r="VXR14" s="43"/>
      <c r="VXS14" s="43"/>
      <c r="VXT14" s="43"/>
      <c r="VXU14" s="43"/>
      <c r="VXV14" s="43"/>
      <c r="VXW14" s="43"/>
      <c r="VXX14" s="43"/>
      <c r="VXY14" s="43"/>
      <c r="VXZ14" s="43"/>
      <c r="VYA14" s="43"/>
      <c r="VYB14" s="43"/>
      <c r="VYC14" s="43"/>
      <c r="VYD14" s="43"/>
      <c r="VYE14" s="43"/>
      <c r="VYF14" s="43"/>
      <c r="VYG14" s="43"/>
      <c r="VYH14" s="43"/>
      <c r="VYI14" s="43"/>
      <c r="VYJ14" s="43"/>
      <c r="VYK14" s="43"/>
      <c r="VYL14" s="43"/>
      <c r="VYM14" s="43"/>
      <c r="VYN14" s="43"/>
      <c r="VYO14" s="43"/>
      <c r="VYP14" s="43"/>
      <c r="VYQ14" s="43"/>
      <c r="VYR14" s="43"/>
      <c r="VYS14" s="43"/>
      <c r="VYT14" s="43"/>
      <c r="VYU14" s="43"/>
      <c r="VYV14" s="43"/>
      <c r="VYW14" s="43"/>
      <c r="VYX14" s="43"/>
      <c r="VYY14" s="43"/>
      <c r="VYZ14" s="43"/>
      <c r="VZA14" s="43"/>
      <c r="VZB14" s="43"/>
      <c r="VZC14" s="43"/>
      <c r="VZD14" s="43"/>
      <c r="VZE14" s="43"/>
      <c r="VZF14" s="43"/>
      <c r="VZG14" s="43"/>
      <c r="VZH14" s="43"/>
      <c r="VZI14" s="43"/>
      <c r="VZJ14" s="43"/>
      <c r="VZK14" s="43"/>
      <c r="VZL14" s="43"/>
      <c r="VZM14" s="43"/>
      <c r="VZN14" s="43"/>
      <c r="VZO14" s="43"/>
      <c r="VZP14" s="43"/>
      <c r="VZQ14" s="43"/>
      <c r="VZR14" s="43"/>
      <c r="VZS14" s="43"/>
      <c r="VZT14" s="43"/>
      <c r="VZU14" s="43"/>
      <c r="VZV14" s="43"/>
      <c r="VZW14" s="43"/>
      <c r="VZX14" s="43"/>
      <c r="VZY14" s="43"/>
      <c r="VZZ14" s="43"/>
      <c r="WAA14" s="43"/>
      <c r="WAB14" s="43"/>
      <c r="WAC14" s="43"/>
      <c r="WAD14" s="43"/>
      <c r="WAE14" s="43"/>
      <c r="WAF14" s="43"/>
      <c r="WAG14" s="43"/>
      <c r="WAH14" s="43"/>
      <c r="WAI14" s="43"/>
      <c r="WAJ14" s="43"/>
      <c r="WAK14" s="43"/>
      <c r="WAL14" s="43"/>
      <c r="WAM14" s="43"/>
      <c r="WAN14" s="43"/>
      <c r="WAO14" s="43"/>
      <c r="WAP14" s="43"/>
      <c r="WAQ14" s="43"/>
      <c r="WAR14" s="43"/>
      <c r="WAS14" s="43"/>
      <c r="WAT14" s="43"/>
      <c r="WAU14" s="43"/>
      <c r="WAV14" s="43"/>
      <c r="WAW14" s="43"/>
      <c r="WAX14" s="43"/>
      <c r="WAY14" s="43"/>
      <c r="WAZ14" s="43"/>
      <c r="WBA14" s="43"/>
      <c r="WBB14" s="43"/>
      <c r="WBC14" s="43"/>
      <c r="WBD14" s="43"/>
      <c r="WBE14" s="43"/>
      <c r="WBF14" s="43"/>
      <c r="WBG14" s="43"/>
      <c r="WBH14" s="43"/>
      <c r="WBI14" s="43"/>
      <c r="WBJ14" s="43"/>
      <c r="WBK14" s="43"/>
      <c r="WBL14" s="43"/>
      <c r="WBM14" s="43"/>
      <c r="WBN14" s="43"/>
      <c r="WBO14" s="43"/>
      <c r="WBP14" s="43"/>
      <c r="WBQ14" s="43"/>
      <c r="WBR14" s="43"/>
      <c r="WBS14" s="43"/>
      <c r="WBT14" s="43"/>
      <c r="WBU14" s="43"/>
      <c r="WBV14" s="43"/>
      <c r="WBW14" s="43"/>
      <c r="WBX14" s="43"/>
      <c r="WBY14" s="43"/>
      <c r="WBZ14" s="43"/>
      <c r="WCA14" s="43"/>
      <c r="WCB14" s="43"/>
      <c r="WCC14" s="43"/>
      <c r="WCD14" s="43"/>
      <c r="WCE14" s="43"/>
      <c r="WCF14" s="43"/>
      <c r="WCG14" s="43"/>
      <c r="WCH14" s="43"/>
      <c r="WCI14" s="43"/>
      <c r="WCJ14" s="43"/>
      <c r="WCK14" s="43"/>
      <c r="WCL14" s="43"/>
      <c r="WCM14" s="43"/>
      <c r="WCN14" s="43"/>
      <c r="WCO14" s="43"/>
      <c r="WCP14" s="43"/>
      <c r="WCQ14" s="43"/>
      <c r="WCR14" s="43"/>
      <c r="WCS14" s="43"/>
      <c r="WCT14" s="43"/>
      <c r="WCU14" s="43"/>
      <c r="WCV14" s="43"/>
      <c r="WCW14" s="43"/>
      <c r="WCX14" s="43"/>
      <c r="WCY14" s="43"/>
      <c r="WCZ14" s="43"/>
      <c r="WDA14" s="43"/>
      <c r="WDB14" s="43"/>
      <c r="WDC14" s="43"/>
      <c r="WDD14" s="43"/>
      <c r="WDE14" s="43"/>
      <c r="WDF14" s="43"/>
      <c r="WDG14" s="43"/>
      <c r="WDH14" s="43"/>
      <c r="WDI14" s="43"/>
      <c r="WDJ14" s="43"/>
      <c r="WDK14" s="43"/>
      <c r="WDL14" s="43"/>
      <c r="WDM14" s="43"/>
      <c r="WDN14" s="43"/>
      <c r="WDO14" s="43"/>
      <c r="WDP14" s="43"/>
      <c r="WDQ14" s="43"/>
      <c r="WDR14" s="43"/>
      <c r="WDS14" s="43"/>
      <c r="WDT14" s="43"/>
      <c r="WDU14" s="43"/>
      <c r="WDV14" s="43"/>
      <c r="WDW14" s="43"/>
      <c r="WDX14" s="43"/>
      <c r="WDY14" s="43"/>
      <c r="WDZ14" s="43"/>
      <c r="WEA14" s="43"/>
      <c r="WEB14" s="43"/>
      <c r="WEC14" s="43"/>
      <c r="WED14" s="43"/>
      <c r="WEE14" s="43"/>
      <c r="WEF14" s="43"/>
      <c r="WEG14" s="43"/>
      <c r="WEH14" s="43"/>
      <c r="WEI14" s="43"/>
      <c r="WEJ14" s="43"/>
      <c r="WEK14" s="43"/>
      <c r="WEL14" s="43"/>
      <c r="WEM14" s="43"/>
      <c r="WEN14" s="43"/>
      <c r="WEO14" s="43"/>
      <c r="WEP14" s="43"/>
      <c r="WEQ14" s="43"/>
      <c r="WER14" s="43"/>
      <c r="WES14" s="43"/>
      <c r="WET14" s="43"/>
      <c r="WEU14" s="43"/>
      <c r="WEV14" s="43"/>
      <c r="WEW14" s="43"/>
      <c r="WEX14" s="43"/>
      <c r="WEY14" s="43"/>
      <c r="WEZ14" s="43"/>
      <c r="WFA14" s="43"/>
      <c r="WFB14" s="43"/>
      <c r="WFC14" s="43"/>
      <c r="WFD14" s="43"/>
      <c r="WFE14" s="43"/>
      <c r="WFF14" s="43"/>
      <c r="WFG14" s="43"/>
      <c r="WFH14" s="43"/>
      <c r="WFI14" s="43"/>
      <c r="WFJ14" s="43"/>
      <c r="WFK14" s="43"/>
      <c r="WFL14" s="43"/>
      <c r="WFM14" s="43"/>
      <c r="WFN14" s="43"/>
      <c r="WFO14" s="43"/>
      <c r="WFP14" s="43"/>
      <c r="WFQ14" s="43"/>
      <c r="WFR14" s="43"/>
      <c r="WFS14" s="43"/>
      <c r="WFT14" s="43"/>
      <c r="WFU14" s="43"/>
      <c r="WFV14" s="43"/>
      <c r="WFW14" s="43"/>
      <c r="WFX14" s="43"/>
      <c r="WFY14" s="43"/>
      <c r="WFZ14" s="43"/>
      <c r="WGA14" s="43"/>
      <c r="WGB14" s="43"/>
      <c r="WGC14" s="43"/>
      <c r="WGD14" s="43"/>
      <c r="WGE14" s="43"/>
      <c r="WGF14" s="43"/>
      <c r="WGG14" s="43"/>
      <c r="WGH14" s="43"/>
      <c r="WGI14" s="43"/>
      <c r="WGJ14" s="43"/>
      <c r="WGK14" s="43"/>
      <c r="WGL14" s="43"/>
      <c r="WGM14" s="43"/>
      <c r="WGN14" s="43"/>
      <c r="WGO14" s="43"/>
      <c r="WGP14" s="43"/>
      <c r="WGQ14" s="43"/>
      <c r="WGR14" s="43"/>
      <c r="WGS14" s="43"/>
      <c r="WGT14" s="43"/>
      <c r="WGU14" s="43"/>
      <c r="WGV14" s="43"/>
      <c r="WGW14" s="43"/>
      <c r="WGX14" s="43"/>
      <c r="WGY14" s="43"/>
      <c r="WGZ14" s="43"/>
      <c r="WHA14" s="43"/>
      <c r="WHB14" s="43"/>
      <c r="WHC14" s="43"/>
      <c r="WHD14" s="43"/>
      <c r="WHE14" s="43"/>
      <c r="WHF14" s="43"/>
      <c r="WHG14" s="43"/>
      <c r="WHH14" s="43"/>
      <c r="WHI14" s="43"/>
      <c r="WHJ14" s="43"/>
      <c r="WHK14" s="43"/>
      <c r="WHL14" s="43"/>
      <c r="WHM14" s="43"/>
      <c r="WHN14" s="43"/>
      <c r="WHO14" s="43"/>
      <c r="WHP14" s="43"/>
      <c r="WHQ14" s="43"/>
      <c r="WHR14" s="43"/>
      <c r="WHS14" s="43"/>
      <c r="WHT14" s="43"/>
      <c r="WHU14" s="43"/>
      <c r="WHV14" s="43"/>
      <c r="WHW14" s="43"/>
      <c r="WHX14" s="43"/>
      <c r="WHY14" s="43"/>
      <c r="WHZ14" s="43"/>
      <c r="WIA14" s="43"/>
      <c r="WIB14" s="43"/>
      <c r="WIC14" s="43"/>
      <c r="WID14" s="43"/>
      <c r="WIE14" s="43"/>
      <c r="WIF14" s="43"/>
      <c r="WIG14" s="43"/>
      <c r="WIH14" s="43"/>
      <c r="WII14" s="43"/>
      <c r="WIJ14" s="43"/>
      <c r="WIK14" s="43"/>
      <c r="WIL14" s="43"/>
      <c r="WIM14" s="43"/>
      <c r="WIN14" s="43"/>
      <c r="WIO14" s="43"/>
      <c r="WIP14" s="43"/>
      <c r="WIQ14" s="43"/>
      <c r="WIR14" s="43"/>
      <c r="WIS14" s="43"/>
      <c r="WIT14" s="43"/>
      <c r="WIU14" s="43"/>
      <c r="WIV14" s="43"/>
      <c r="WIW14" s="43"/>
      <c r="WIX14" s="43"/>
      <c r="WIY14" s="43"/>
      <c r="WIZ14" s="43"/>
      <c r="WJA14" s="43"/>
      <c r="WJB14" s="43"/>
      <c r="WJC14" s="43"/>
      <c r="WJD14" s="43"/>
      <c r="WJE14" s="43"/>
      <c r="WJF14" s="43"/>
      <c r="WJG14" s="43"/>
      <c r="WJH14" s="43"/>
      <c r="WJI14" s="43"/>
      <c r="WJJ14" s="43"/>
      <c r="WJK14" s="43"/>
      <c r="WJL14" s="43"/>
      <c r="WJM14" s="43"/>
      <c r="WJN14" s="43"/>
      <c r="WJO14" s="43"/>
      <c r="WJP14" s="43"/>
      <c r="WJQ14" s="43"/>
      <c r="WJR14" s="43"/>
      <c r="WJS14" s="43"/>
      <c r="WJT14" s="43"/>
      <c r="WJU14" s="43"/>
      <c r="WJV14" s="43"/>
      <c r="WJW14" s="43"/>
      <c r="WJX14" s="43"/>
      <c r="WJY14" s="43"/>
      <c r="WJZ14" s="43"/>
      <c r="WKA14" s="43"/>
      <c r="WKB14" s="43"/>
      <c r="WKC14" s="43"/>
      <c r="WKD14" s="43"/>
      <c r="WKE14" s="43"/>
      <c r="WKF14" s="43"/>
      <c r="WKG14" s="43"/>
      <c r="WKH14" s="43"/>
      <c r="WKI14" s="43"/>
      <c r="WKJ14" s="43"/>
      <c r="WKK14" s="43"/>
      <c r="WKL14" s="43"/>
      <c r="WKM14" s="43"/>
      <c r="WKN14" s="43"/>
      <c r="WKO14" s="43"/>
      <c r="WKP14" s="43"/>
      <c r="WKQ14" s="43"/>
      <c r="WKR14" s="43"/>
      <c r="WKS14" s="43"/>
      <c r="WKT14" s="43"/>
      <c r="WKU14" s="43"/>
      <c r="WKV14" s="43"/>
      <c r="WKW14" s="43"/>
      <c r="WKX14" s="43"/>
      <c r="WKY14" s="43"/>
      <c r="WKZ14" s="43"/>
      <c r="WLA14" s="43"/>
      <c r="WLB14" s="43"/>
      <c r="WLC14" s="43"/>
      <c r="WLD14" s="43"/>
      <c r="WLE14" s="43"/>
      <c r="WLF14" s="43"/>
      <c r="WLG14" s="43"/>
      <c r="WLH14" s="43"/>
      <c r="WLI14" s="43"/>
      <c r="WLJ14" s="43"/>
      <c r="WLK14" s="43"/>
      <c r="WLL14" s="43"/>
      <c r="WLM14" s="43"/>
      <c r="WLN14" s="43"/>
      <c r="WLO14" s="43"/>
      <c r="WLP14" s="43"/>
      <c r="WLQ14" s="43"/>
      <c r="WLR14" s="43"/>
      <c r="WLS14" s="43"/>
      <c r="WLT14" s="43"/>
      <c r="WLU14" s="43"/>
      <c r="WLV14" s="43"/>
      <c r="WLW14" s="43"/>
      <c r="WLX14" s="43"/>
      <c r="WLY14" s="43"/>
      <c r="WLZ14" s="43"/>
      <c r="WMA14" s="43"/>
      <c r="WMB14" s="43"/>
      <c r="WMC14" s="43"/>
      <c r="WMD14" s="43"/>
      <c r="WME14" s="43"/>
      <c r="WMF14" s="43"/>
      <c r="WMG14" s="43"/>
      <c r="WMH14" s="43"/>
      <c r="WMI14" s="43"/>
      <c r="WMJ14" s="43"/>
      <c r="WMK14" s="43"/>
      <c r="WML14" s="43"/>
      <c r="WMM14" s="43"/>
      <c r="WMN14" s="43"/>
      <c r="WMO14" s="43"/>
      <c r="WMP14" s="43"/>
      <c r="WMQ14" s="43"/>
      <c r="WMR14" s="43"/>
      <c r="WMS14" s="43"/>
      <c r="WMT14" s="43"/>
      <c r="WMU14" s="43"/>
      <c r="WMV14" s="43"/>
      <c r="WMW14" s="43"/>
      <c r="WMX14" s="43"/>
      <c r="WMY14" s="43"/>
      <c r="WMZ14" s="43"/>
      <c r="WNA14" s="43"/>
      <c r="WNB14" s="43"/>
      <c r="WNC14" s="43"/>
      <c r="WND14" s="43"/>
      <c r="WNE14" s="43"/>
      <c r="WNF14" s="43"/>
      <c r="WNG14" s="43"/>
      <c r="WNH14" s="43"/>
      <c r="WNI14" s="43"/>
      <c r="WNJ14" s="43"/>
      <c r="WNK14" s="43"/>
      <c r="WNL14" s="43"/>
      <c r="WNM14" s="43"/>
      <c r="WNN14" s="43"/>
      <c r="WNO14" s="43"/>
      <c r="WNP14" s="43"/>
      <c r="WNQ14" s="43"/>
      <c r="WNR14" s="43"/>
      <c r="WNS14" s="43"/>
      <c r="WNT14" s="43"/>
      <c r="WNU14" s="43"/>
      <c r="WNV14" s="43"/>
      <c r="WNW14" s="43"/>
      <c r="WNX14" s="43"/>
      <c r="WNY14" s="43"/>
      <c r="WNZ14" s="43"/>
      <c r="WOA14" s="43"/>
      <c r="WOB14" s="43"/>
      <c r="WOC14" s="43"/>
      <c r="WOD14" s="43"/>
      <c r="WOE14" s="43"/>
      <c r="WOF14" s="43"/>
      <c r="WOG14" s="43"/>
      <c r="WOH14" s="43"/>
      <c r="WOI14" s="43"/>
      <c r="WOJ14" s="43"/>
      <c r="WOK14" s="43"/>
      <c r="WOL14" s="43"/>
      <c r="WOM14" s="43"/>
      <c r="WON14" s="43"/>
      <c r="WOO14" s="43"/>
      <c r="WOP14" s="43"/>
      <c r="WOQ14" s="43"/>
      <c r="WOR14" s="43"/>
      <c r="WOS14" s="43"/>
      <c r="WOT14" s="43"/>
      <c r="WOU14" s="43"/>
      <c r="WOV14" s="43"/>
      <c r="WOW14" s="43"/>
      <c r="WOX14" s="43"/>
      <c r="WOY14" s="43"/>
      <c r="WOZ14" s="43"/>
      <c r="WPA14" s="43"/>
      <c r="WPB14" s="43"/>
      <c r="WPC14" s="43"/>
      <c r="WPD14" s="43"/>
      <c r="WPE14" s="43"/>
      <c r="WPF14" s="43"/>
      <c r="WPG14" s="43"/>
      <c r="WPH14" s="43"/>
      <c r="WPI14" s="43"/>
      <c r="WPJ14" s="43"/>
      <c r="WPK14" s="43"/>
      <c r="WPL14" s="43"/>
      <c r="WPM14" s="43"/>
      <c r="WPN14" s="43"/>
      <c r="WPO14" s="43"/>
      <c r="WPP14" s="43"/>
      <c r="WPQ14" s="43"/>
      <c r="WPR14" s="43"/>
      <c r="WPS14" s="43"/>
      <c r="WPT14" s="43"/>
      <c r="WPU14" s="43"/>
      <c r="WPV14" s="43"/>
      <c r="WPW14" s="43"/>
      <c r="WPX14" s="43"/>
      <c r="WPY14" s="43"/>
      <c r="WPZ14" s="43"/>
      <c r="WQA14" s="43"/>
      <c r="WQB14" s="43"/>
      <c r="WQC14" s="43"/>
      <c r="WQD14" s="43"/>
      <c r="WQE14" s="43"/>
      <c r="WQF14" s="43"/>
      <c r="WQG14" s="43"/>
      <c r="WQH14" s="43"/>
      <c r="WQI14" s="43"/>
      <c r="WQJ14" s="43"/>
      <c r="WQK14" s="43"/>
      <c r="WQL14" s="43"/>
      <c r="WQM14" s="43"/>
      <c r="WQN14" s="43"/>
      <c r="WQO14" s="43"/>
      <c r="WQP14" s="43"/>
      <c r="WQQ14" s="43"/>
      <c r="WQR14" s="43"/>
      <c r="WQS14" s="43"/>
      <c r="WQT14" s="43"/>
      <c r="WQU14" s="43"/>
      <c r="WQV14" s="43"/>
      <c r="WQW14" s="43"/>
      <c r="WQX14" s="43"/>
      <c r="WQY14" s="43"/>
      <c r="WQZ14" s="43"/>
      <c r="WRA14" s="43"/>
      <c r="WRB14" s="43"/>
      <c r="WRC14" s="43"/>
      <c r="WRD14" s="43"/>
      <c r="WRE14" s="43"/>
      <c r="WRF14" s="43"/>
      <c r="WRG14" s="43"/>
      <c r="WRH14" s="43"/>
      <c r="WRI14" s="43"/>
      <c r="WRJ14" s="43"/>
      <c r="WRK14" s="43"/>
      <c r="WRL14" s="43"/>
      <c r="WRM14" s="43"/>
      <c r="WRN14" s="43"/>
      <c r="WRO14" s="43"/>
      <c r="WRP14" s="43"/>
      <c r="WRQ14" s="43"/>
      <c r="WRR14" s="43"/>
      <c r="WRS14" s="43"/>
      <c r="WRT14" s="43"/>
      <c r="WRU14" s="43"/>
      <c r="WRV14" s="43"/>
      <c r="WRW14" s="43"/>
      <c r="WRX14" s="43"/>
      <c r="WRY14" s="43"/>
      <c r="WRZ14" s="43"/>
      <c r="WSA14" s="43"/>
      <c r="WSB14" s="43"/>
      <c r="WSC14" s="43"/>
      <c r="WSD14" s="43"/>
      <c r="WSE14" s="43"/>
      <c r="WSF14" s="43"/>
      <c r="WSG14" s="43"/>
      <c r="WSH14" s="43"/>
      <c r="WSI14" s="43"/>
      <c r="WSJ14" s="43"/>
      <c r="WSK14" s="43"/>
      <c r="WSL14" s="43"/>
      <c r="WSM14" s="43"/>
      <c r="WSN14" s="43"/>
      <c r="WSO14" s="43"/>
      <c r="WSP14" s="43"/>
      <c r="WSQ14" s="43"/>
      <c r="WSR14" s="43"/>
      <c r="WSS14" s="43"/>
      <c r="WST14" s="43"/>
      <c r="WSU14" s="43"/>
      <c r="WSV14" s="43"/>
      <c r="WSW14" s="43"/>
      <c r="WSX14" s="43"/>
      <c r="WSY14" s="43"/>
      <c r="WSZ14" s="43"/>
      <c r="WTA14" s="43"/>
      <c r="WTB14" s="43"/>
      <c r="WTC14" s="43"/>
      <c r="WTD14" s="43"/>
      <c r="WTE14" s="43"/>
      <c r="WTF14" s="43"/>
      <c r="WTG14" s="43"/>
      <c r="WTH14" s="43"/>
      <c r="WTI14" s="43"/>
      <c r="WTJ14" s="43"/>
      <c r="WTK14" s="43"/>
      <c r="WTL14" s="43"/>
      <c r="WTM14" s="43"/>
      <c r="WTN14" s="43"/>
      <c r="WTO14" s="43"/>
      <c r="WTP14" s="43"/>
      <c r="WTQ14" s="43"/>
      <c r="WTR14" s="43"/>
      <c r="WTS14" s="43"/>
      <c r="WTT14" s="43"/>
      <c r="WTU14" s="43"/>
      <c r="WTV14" s="43"/>
      <c r="WTW14" s="43"/>
      <c r="WTX14" s="43"/>
      <c r="WTY14" s="43"/>
      <c r="WTZ14" s="43"/>
      <c r="WUA14" s="43"/>
      <c r="WUB14" s="43"/>
      <c r="WUC14" s="43"/>
      <c r="WUD14" s="43"/>
      <c r="WUE14" s="43"/>
      <c r="WUF14" s="43"/>
      <c r="WUG14" s="43"/>
      <c r="WUH14" s="43"/>
      <c r="WUI14" s="43"/>
      <c r="WUJ14" s="43"/>
      <c r="WUK14" s="43"/>
      <c r="WUL14" s="43"/>
      <c r="WUM14" s="43"/>
      <c r="WUN14" s="43"/>
      <c r="WUO14" s="43"/>
      <c r="WUP14" s="43"/>
      <c r="WUQ14" s="43"/>
      <c r="WUR14" s="43"/>
      <c r="WUS14" s="43"/>
      <c r="WUT14" s="43"/>
      <c r="WUU14" s="43"/>
      <c r="WUV14" s="43"/>
      <c r="WUW14" s="43"/>
      <c r="WUX14" s="43"/>
      <c r="WUY14" s="43"/>
      <c r="WUZ14" s="43"/>
      <c r="WVA14" s="43"/>
      <c r="WVB14" s="43"/>
      <c r="WVC14" s="43"/>
      <c r="WVD14" s="43"/>
      <c r="WVE14" s="43"/>
      <c r="WVF14" s="43"/>
      <c r="WVG14" s="43"/>
      <c r="WVH14" s="43"/>
      <c r="WVI14" s="43"/>
      <c r="WVJ14" s="43"/>
      <c r="WVK14" s="43"/>
      <c r="WVL14" s="43"/>
      <c r="WVM14" s="43"/>
      <c r="WVN14" s="43"/>
      <c r="WVO14" s="43"/>
      <c r="WVP14" s="43"/>
      <c r="WVQ14" s="43"/>
      <c r="WVR14" s="43"/>
      <c r="WVS14" s="43"/>
      <c r="WVT14" s="43"/>
      <c r="WVU14" s="43"/>
      <c r="WVV14" s="43"/>
      <c r="WVW14" s="43"/>
      <c r="WVX14" s="43"/>
      <c r="WVY14" s="43"/>
      <c r="WVZ14" s="43"/>
      <c r="WWA14" s="43"/>
      <c r="WWB14" s="43"/>
      <c r="WWC14" s="43"/>
      <c r="WWD14" s="43"/>
      <c r="WWE14" s="43"/>
      <c r="WWF14" s="43"/>
      <c r="WWG14" s="43"/>
      <c r="WWH14" s="43"/>
      <c r="WWI14" s="43"/>
      <c r="WWJ14" s="43"/>
      <c r="WWK14" s="43"/>
      <c r="WWL14" s="43"/>
      <c r="WWM14" s="43"/>
      <c r="WWN14" s="43"/>
      <c r="WWO14" s="43"/>
      <c r="WWP14" s="43"/>
      <c r="WWQ14" s="43"/>
      <c r="WWR14" s="43"/>
      <c r="WWS14" s="43"/>
      <c r="WWT14" s="43"/>
      <c r="WWU14" s="43"/>
      <c r="WWV14" s="43"/>
      <c r="WWW14" s="43"/>
      <c r="WWX14" s="43"/>
      <c r="WWY14" s="43"/>
      <c r="WWZ14" s="43"/>
      <c r="WXA14" s="43"/>
      <c r="WXB14" s="43"/>
      <c r="WXC14" s="43"/>
      <c r="WXD14" s="43"/>
      <c r="WXE14" s="43"/>
      <c r="WXF14" s="43"/>
      <c r="WXG14" s="43"/>
      <c r="WXH14" s="43"/>
      <c r="WXI14" s="43"/>
      <c r="WXJ14" s="43"/>
      <c r="WXK14" s="43"/>
      <c r="WXL14" s="43"/>
      <c r="WXM14" s="43"/>
      <c r="WXN14" s="43"/>
      <c r="WXO14" s="43"/>
      <c r="WXP14" s="43"/>
      <c r="WXQ14" s="43"/>
      <c r="WXR14" s="43"/>
      <c r="WXS14" s="43"/>
      <c r="WXT14" s="43"/>
      <c r="WXU14" s="43"/>
      <c r="WXV14" s="43"/>
      <c r="WXW14" s="43"/>
      <c r="WXX14" s="43"/>
      <c r="WXY14" s="43"/>
      <c r="WXZ14" s="43"/>
      <c r="WYA14" s="43"/>
      <c r="WYB14" s="43"/>
      <c r="WYC14" s="43"/>
      <c r="WYD14" s="43"/>
      <c r="WYE14" s="43"/>
      <c r="WYF14" s="43"/>
      <c r="WYG14" s="43"/>
      <c r="WYH14" s="43"/>
      <c r="WYI14" s="43"/>
      <c r="WYJ14" s="43"/>
      <c r="WYK14" s="43"/>
      <c r="WYL14" s="43"/>
      <c r="WYM14" s="43"/>
      <c r="WYN14" s="43"/>
      <c r="WYO14" s="43"/>
      <c r="WYP14" s="43"/>
      <c r="WYQ14" s="43"/>
      <c r="WYR14" s="43"/>
      <c r="WYS14" s="43"/>
      <c r="WYT14" s="43"/>
      <c r="WYU14" s="43"/>
      <c r="WYV14" s="43"/>
      <c r="WYW14" s="43"/>
      <c r="WYX14" s="43"/>
      <c r="WYY14" s="43"/>
      <c r="WYZ14" s="43"/>
      <c r="WZA14" s="43"/>
      <c r="WZB14" s="43"/>
      <c r="WZC14" s="43"/>
      <c r="WZD14" s="43"/>
      <c r="WZE14" s="43"/>
      <c r="WZF14" s="43"/>
      <c r="WZG14" s="43"/>
      <c r="WZH14" s="43"/>
      <c r="WZI14" s="43"/>
      <c r="WZJ14" s="43"/>
      <c r="WZK14" s="43"/>
      <c r="WZL14" s="43"/>
      <c r="WZM14" s="43"/>
      <c r="WZN14" s="43"/>
      <c r="WZO14" s="43"/>
      <c r="WZP14" s="43"/>
      <c r="WZQ14" s="43"/>
      <c r="WZR14" s="43"/>
      <c r="WZS14" s="43"/>
      <c r="WZT14" s="43"/>
      <c r="WZU14" s="43"/>
      <c r="WZV14" s="43"/>
      <c r="WZW14" s="43"/>
      <c r="WZX14" s="43"/>
      <c r="WZY14" s="43"/>
      <c r="WZZ14" s="43"/>
      <c r="XAA14" s="43"/>
      <c r="XAB14" s="43"/>
      <c r="XAC14" s="43"/>
      <c r="XAD14" s="43"/>
      <c r="XAE14" s="43"/>
      <c r="XAF14" s="43"/>
      <c r="XAG14" s="43"/>
      <c r="XAH14" s="43"/>
      <c r="XAI14" s="43"/>
      <c r="XAJ14" s="43"/>
      <c r="XAK14" s="43"/>
      <c r="XAL14" s="43"/>
      <c r="XAM14" s="43"/>
      <c r="XAN14" s="43"/>
      <c r="XAO14" s="43"/>
      <c r="XAP14" s="43"/>
      <c r="XAQ14" s="43"/>
      <c r="XAR14" s="43"/>
      <c r="XAS14" s="43"/>
      <c r="XAT14" s="43"/>
      <c r="XAU14" s="43"/>
      <c r="XAV14" s="43"/>
      <c r="XAW14" s="43"/>
      <c r="XAX14" s="43"/>
      <c r="XAY14" s="43"/>
      <c r="XAZ14" s="43"/>
      <c r="XBA14" s="43"/>
      <c r="XBB14" s="43"/>
      <c r="XBC14" s="43"/>
      <c r="XBD14" s="43"/>
      <c r="XBE14" s="43"/>
      <c r="XBF14" s="43"/>
      <c r="XBG14" s="43"/>
      <c r="XBH14" s="43"/>
      <c r="XBI14" s="43"/>
      <c r="XBJ14" s="43"/>
      <c r="XBK14" s="43"/>
      <c r="XBL14" s="43"/>
      <c r="XBM14" s="43"/>
      <c r="XBN14" s="43"/>
      <c r="XBO14" s="43"/>
      <c r="XBP14" s="43"/>
      <c r="XBQ14" s="43"/>
      <c r="XBR14" s="43"/>
      <c r="XBS14" s="43"/>
      <c r="XBT14" s="43"/>
      <c r="XBU14" s="43"/>
      <c r="XBV14" s="43"/>
      <c r="XBW14" s="43"/>
      <c r="XBX14" s="43"/>
      <c r="XBY14" s="43"/>
      <c r="XBZ14" s="43"/>
      <c r="XCA14" s="43"/>
      <c r="XCB14" s="43"/>
      <c r="XCC14" s="43"/>
      <c r="XCD14" s="43"/>
      <c r="XCE14" s="43"/>
      <c r="XCF14" s="43"/>
      <c r="XCG14" s="43"/>
      <c r="XCH14" s="43"/>
      <c r="XCI14" s="43"/>
      <c r="XCJ14" s="43"/>
      <c r="XCK14" s="43"/>
      <c r="XCL14" s="43"/>
      <c r="XCM14" s="43"/>
      <c r="XCN14" s="43"/>
      <c r="XCO14" s="43"/>
      <c r="XCP14" s="43"/>
      <c r="XCQ14" s="43"/>
      <c r="XCR14" s="43"/>
      <c r="XCS14" s="43"/>
      <c r="XCT14" s="43"/>
      <c r="XCU14" s="43"/>
      <c r="XCV14" s="43"/>
      <c r="XCW14" s="43"/>
      <c r="XCX14" s="43"/>
      <c r="XCY14" s="43"/>
      <c r="XCZ14" s="43"/>
      <c r="XDA14" s="43"/>
      <c r="XDB14" s="43"/>
      <c r="XDC14" s="43"/>
      <c r="XDD14" s="43"/>
      <c r="XDE14" s="43"/>
      <c r="XDF14" s="43"/>
      <c r="XDG14" s="43"/>
      <c r="XDH14" s="43"/>
      <c r="XDI14" s="43"/>
      <c r="XDJ14" s="43"/>
      <c r="XDK14" s="43"/>
      <c r="XDL14" s="43"/>
      <c r="XDM14" s="43"/>
      <c r="XDN14" s="43"/>
      <c r="XDO14" s="43"/>
      <c r="XDP14" s="43"/>
      <c r="XDQ14" s="43"/>
      <c r="XDR14" s="43"/>
      <c r="XDS14" s="43"/>
      <c r="XDT14" s="43"/>
      <c r="XDU14" s="43"/>
      <c r="XDV14" s="43"/>
      <c r="XDW14" s="43"/>
      <c r="XDX14" s="43"/>
      <c r="XDY14" s="43"/>
      <c r="XDZ14" s="43"/>
      <c r="XEA14" s="43"/>
      <c r="XEB14" s="43"/>
      <c r="XEC14" s="43"/>
      <c r="XED14" s="43"/>
      <c r="XEE14" s="43"/>
      <c r="XEF14" s="43"/>
      <c r="XEG14" s="43"/>
      <c r="XEH14" s="43"/>
      <c r="XEI14" s="43"/>
      <c r="XEJ14" s="43"/>
      <c r="XEK14" s="43"/>
      <c r="XEL14" s="43"/>
      <c r="XEM14" s="43"/>
      <c r="XEN14" s="43"/>
      <c r="XEO14" s="43"/>
      <c r="XEP14" s="43"/>
      <c r="XEQ14" s="43"/>
      <c r="XER14" s="43"/>
      <c r="XES14" s="43"/>
      <c r="XET14" s="43"/>
      <c r="XEU14" s="43"/>
      <c r="XEV14" s="43"/>
    </row>
    <row r="15" spans="1:16376" ht="47.1" customHeight="1">
      <c r="A15" s="9" t="s">
        <v>53</v>
      </c>
      <c r="B15" s="9" t="s">
        <v>18</v>
      </c>
      <c r="C15" s="9" t="s">
        <v>19</v>
      </c>
      <c r="D15" s="9" t="s">
        <v>20</v>
      </c>
      <c r="E15" s="9" t="s">
        <v>21</v>
      </c>
      <c r="F15" s="9" t="s">
        <v>3</v>
      </c>
      <c r="G15" s="9" t="s">
        <v>23</v>
      </c>
      <c r="H15" s="9" t="s">
        <v>24</v>
      </c>
      <c r="I15" s="9" t="s">
        <v>32</v>
      </c>
      <c r="J15" s="9" t="s">
        <v>59</v>
      </c>
      <c r="K15" s="9" t="s">
        <v>33</v>
      </c>
      <c r="L15" s="9" t="s">
        <v>66</v>
      </c>
      <c r="M15" s="9" t="s">
        <v>34</v>
      </c>
    </row>
    <row r="16" spans="1:16376" ht="30" customHeight="1">
      <c r="A16" s="10">
        <v>1</v>
      </c>
      <c r="B16" s="10" t="s">
        <v>35</v>
      </c>
      <c r="C16" s="11">
        <f t="shared" ref="C16:C18" si="0">D8</f>
        <v>1920</v>
      </c>
      <c r="D16" s="11">
        <f t="shared" ref="D16:D18" si="1">G8</f>
        <v>1080</v>
      </c>
      <c r="E16" s="11">
        <f t="shared" ref="E16:E18" si="2">IF(I8="NV12",1.5,IF(I8="RGB565",2,IF(I8="BGR0",4,1.5)))</f>
        <v>1.5</v>
      </c>
      <c r="F16" s="11">
        <f t="shared" ref="F16:F18" si="3">J8</f>
        <v>2</v>
      </c>
      <c r="G16" s="12">
        <f t="shared" ref="G16:G18" si="4">C16</f>
        <v>1920</v>
      </c>
      <c r="H16" s="11">
        <f t="shared" ref="H16:H18" si="5">D16</f>
        <v>1080</v>
      </c>
      <c r="I16" s="11">
        <f>CEILING(1*1024*1024,4096)</f>
        <v>1048576</v>
      </c>
      <c r="J16" s="11">
        <f>CEILING(IF(G13="T10",1280*960,IF(G13="T20",1920*1080,2048*1536)),4096)</f>
        <v>2076672</v>
      </c>
      <c r="K16" s="11" t="s">
        <v>35</v>
      </c>
      <c r="L16" s="11" t="s">
        <v>38</v>
      </c>
      <c r="M16" s="11">
        <f>IF(B16="Yes",CEILING((CEILING(C16,16)*CEILING(D16,16)*E16*F16),4096)+IF(I8="NV12",IF(AND(C16=G16,D16=H16),0,CEILING(CEILING(G16,16)*CEILING(H16,16)*E16,4096))+CEILING(((CEILING(C16,16)+32)*(CEILING(D16,16)+48)+256+1024)*E16*IF(L16="YES",3,2)+256+20480+256,4096)+I16+J16+IF(K16="YES",CEILING(20480+256,4096),0),0),0)</f>
        <v>16097280</v>
      </c>
    </row>
    <row r="17" spans="1:15" ht="27" customHeight="1">
      <c r="A17" s="10">
        <v>2</v>
      </c>
      <c r="B17" s="10" t="s">
        <v>35</v>
      </c>
      <c r="C17" s="11">
        <f t="shared" si="0"/>
        <v>640</v>
      </c>
      <c r="D17" s="11">
        <f t="shared" si="1"/>
        <v>360</v>
      </c>
      <c r="E17" s="11">
        <f t="shared" si="2"/>
        <v>1.5</v>
      </c>
      <c r="F17" s="11">
        <f t="shared" si="3"/>
        <v>2</v>
      </c>
      <c r="G17" s="12">
        <f t="shared" si="4"/>
        <v>640</v>
      </c>
      <c r="H17" s="11">
        <f t="shared" si="5"/>
        <v>360</v>
      </c>
      <c r="I17" s="11">
        <v>0</v>
      </c>
      <c r="J17" s="11">
        <v>0</v>
      </c>
      <c r="K17" s="11" t="s">
        <v>38</v>
      </c>
      <c r="L17" s="11" t="s">
        <v>38</v>
      </c>
      <c r="M17" s="11">
        <f>IF(B17="Yes",CEILING((CEILING(C17,16)*CEILING(D17,16)*E17*F17),4096)+IF(I9="NV12",IF(AND(C17=G17,D17=H17),0,CEILING(CEILING(G17,16)*CEILING(H17,16)*E17,4096))+CEILING(((CEILING(C17,16)+32)*(CEILING(D17,16)+48)+256+1024)*E17*IF(L17="YES",3,2)+256+20480+256,4096)+I17+J17+IF(K17="YES",CEILING(20480+256,4096),0),0),0)</f>
        <v>1572864</v>
      </c>
    </row>
    <row r="18" spans="1:15" ht="27" customHeight="1">
      <c r="A18" s="10">
        <v>3</v>
      </c>
      <c r="B18" s="10" t="s">
        <v>38</v>
      </c>
      <c r="C18" s="11">
        <f t="shared" si="0"/>
        <v>1280</v>
      </c>
      <c r="D18" s="11">
        <f t="shared" si="1"/>
        <v>720</v>
      </c>
      <c r="E18" s="11">
        <f t="shared" si="2"/>
        <v>4</v>
      </c>
      <c r="F18" s="11">
        <f t="shared" si="3"/>
        <v>2</v>
      </c>
      <c r="G18" s="12">
        <f t="shared" si="4"/>
        <v>1280</v>
      </c>
      <c r="H18" s="11">
        <f t="shared" si="5"/>
        <v>720</v>
      </c>
      <c r="I18" s="11">
        <v>0</v>
      </c>
      <c r="J18" s="11">
        <v>0</v>
      </c>
      <c r="K18" s="11" t="s">
        <v>38</v>
      </c>
      <c r="L18" s="11" t="s">
        <v>38</v>
      </c>
      <c r="M18" s="11">
        <f>IF(B18="Yes",CEILING((CEILING(C18,16)*CEILING(D18,16)*E18*F18),4096)+IF(I10="NV12",IF(AND(C18=G18,D18=H18),0,CEILING(CEILING(G18,16)*CEILING(H18,16)*E18,4096))+CEILING(((CEILING(C18,16)+32)*(CEILING(D18,16)+48)+256+1024)*E18*IF(L18="YES",3,2)+256+20480,4096)+I18+J18+IF(K18="YES",CEILING(20480,4096),0),0),0)</f>
        <v>0</v>
      </c>
    </row>
    <row r="19" spans="1:15" ht="21" customHeight="1">
      <c r="A19" s="38" t="s">
        <v>40</v>
      </c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5" ht="14.1" customHeight="1"/>
    <row r="21" spans="1:15" ht="36" customHeight="1">
      <c r="A21" s="33"/>
      <c r="B21" s="33"/>
      <c r="C21" s="33"/>
      <c r="D21" s="36" t="s">
        <v>42</v>
      </c>
      <c r="E21" s="36"/>
      <c r="F21" s="36"/>
      <c r="G21" s="36" t="s">
        <v>69</v>
      </c>
      <c r="H21" s="36"/>
      <c r="I21" s="36" t="s">
        <v>43</v>
      </c>
      <c r="J21" s="36"/>
      <c r="M21"/>
      <c r="N21"/>
      <c r="O21"/>
    </row>
    <row r="22" spans="1:15" ht="36.950000000000003" customHeight="1">
      <c r="A22" s="33" t="s">
        <v>44</v>
      </c>
      <c r="B22" s="33"/>
      <c r="C22" s="33"/>
      <c r="D22" s="34">
        <f>CEILING(1024*1024*IF(D13="64M",64,128)-G22-I22,1024)</f>
        <v>41082880</v>
      </c>
      <c r="E22" s="34"/>
      <c r="F22" s="34"/>
      <c r="G22" s="52">
        <f>CEILING(CEILING($D$7,16)*CEILING($G$7,16)*4,1024)</f>
        <v>8355840</v>
      </c>
      <c r="H22" s="52"/>
      <c r="I22" s="37">
        <f>CEILING(M16+M17+M18,1024)</f>
        <v>17670144</v>
      </c>
      <c r="J22" s="37"/>
      <c r="M22"/>
      <c r="N22"/>
      <c r="O22"/>
    </row>
    <row r="23" spans="1:15" ht="33.950000000000003" customHeight="1">
      <c r="A23" s="33" t="s">
        <v>45</v>
      </c>
      <c r="B23" s="33"/>
      <c r="C23" s="33"/>
      <c r="D23" s="34">
        <f t="shared" ref="D23" si="6">D22/1024</f>
        <v>40120</v>
      </c>
      <c r="E23" s="34"/>
      <c r="F23" s="34"/>
      <c r="G23" s="52">
        <f>G22/1024</f>
        <v>8160</v>
      </c>
      <c r="H23" s="52"/>
      <c r="I23" s="35">
        <f>I22/1024</f>
        <v>17256</v>
      </c>
      <c r="J23" s="35"/>
      <c r="M23"/>
      <c r="N23"/>
      <c r="O23"/>
    </row>
    <row r="24" spans="1:15" ht="30" customHeight="1">
      <c r="A24" s="33" t="s">
        <v>46</v>
      </c>
      <c r="B24" s="33"/>
      <c r="C24" s="33"/>
      <c r="D24" s="34">
        <f>IF(D13="64M",64,IF(D13="128M",128,D13))-G24-I24</f>
        <v>39</v>
      </c>
      <c r="E24" s="34"/>
      <c r="F24" s="34"/>
      <c r="G24" s="52">
        <f>ROUNDUP(G23/1024,0)</f>
        <v>8</v>
      </c>
      <c r="H24" s="52"/>
      <c r="I24" s="35">
        <f>ROUNDUP(I23/1024,0)</f>
        <v>17</v>
      </c>
      <c r="J24" s="35"/>
      <c r="M24"/>
      <c r="N24"/>
      <c r="O24"/>
    </row>
    <row r="25" spans="1:15" ht="18.95" customHeight="1">
      <c r="M25"/>
      <c r="N25"/>
      <c r="O25"/>
    </row>
    <row r="26" spans="1:15">
      <c r="A26" s="14" t="s">
        <v>54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/>
      <c r="N26"/>
      <c r="O26"/>
    </row>
    <row r="27" spans="1:15" ht="18" customHeight="1">
      <c r="A27" s="29" t="str">
        <f>"mem="&amp;D23&amp;"K@0x0"&amp;" ispmem="&amp;G23&amp;"K@0x"&amp;DEC2HEX(D23*1024,7)&amp;" rmem="&amp;I23&amp;"K@0x"&amp;DEC2HEX((D23+G23)*1024,7)</f>
        <v>mem=40120K@0x0 ispmem=8160K@0x272E000 rmem=17256K@0x2F26000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15"/>
      <c r="M27"/>
      <c r="N27"/>
      <c r="O27"/>
    </row>
    <row r="28" spans="1:15" ht="21.75" customHeight="1">
      <c r="A28" s="30" t="str">
        <f>"mem="&amp;D24&amp;"M@0x0"&amp;" ispmem="&amp;G24&amp;"M@0x"&amp;DEC2HEX(D24*1024*1024,7)&amp;" rmem="&amp;I24&amp;"M@0x"&amp;DEC2HEX((D24+G24)*1024*1024,7)</f>
        <v>mem=39M@0x0 ispmem=8M@0x2700000 rmem=17M@0x2F00000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16"/>
      <c r="M28"/>
      <c r="N28"/>
      <c r="O28"/>
    </row>
  </sheetData>
  <mergeCells count="38">
    <mergeCell ref="A6:H6"/>
    <mergeCell ref="A7:C7"/>
    <mergeCell ref="D7:F7"/>
    <mergeCell ref="G7:H7"/>
    <mergeCell ref="A8:C8"/>
    <mergeCell ref="D8:F8"/>
    <mergeCell ref="G8:H8"/>
    <mergeCell ref="A9:C9"/>
    <mergeCell ref="D9:F9"/>
    <mergeCell ref="G9:H9"/>
    <mergeCell ref="A10:C10"/>
    <mergeCell ref="D10:F10"/>
    <mergeCell ref="G10:H10"/>
    <mergeCell ref="A21:C21"/>
    <mergeCell ref="D21:F21"/>
    <mergeCell ref="G21:H21"/>
    <mergeCell ref="I21:J21"/>
    <mergeCell ref="A11:XEV11"/>
    <mergeCell ref="A12:F12"/>
    <mergeCell ref="A13:C13"/>
    <mergeCell ref="D13:F13"/>
    <mergeCell ref="A14:XEV14"/>
    <mergeCell ref="A28:K28"/>
    <mergeCell ref="A1:J4"/>
    <mergeCell ref="A24:C24"/>
    <mergeCell ref="D24:F24"/>
    <mergeCell ref="G24:H24"/>
    <mergeCell ref="I24:J24"/>
    <mergeCell ref="A27:K27"/>
    <mergeCell ref="A22:C22"/>
    <mergeCell ref="D22:F22"/>
    <mergeCell ref="G22:H22"/>
    <mergeCell ref="I22:J22"/>
    <mergeCell ref="A23:C23"/>
    <mergeCell ref="D23:F23"/>
    <mergeCell ref="G23:H23"/>
    <mergeCell ref="I23:J23"/>
    <mergeCell ref="A19:M19"/>
  </mergeCells>
  <phoneticPr fontId="9" type="noConversion"/>
  <dataValidations count="6">
    <dataValidation allowBlank="1" showInputMessage="1" showErrorMessage="1" sqref="I7 J7"/>
    <dataValidation type="list" allowBlank="1" showInputMessage="1" showErrorMessage="1" sqref="I8:I10">
      <formula1>"NV12,BGR0"</formula1>
    </dataValidation>
    <dataValidation type="list" allowBlank="1" showInputMessage="1" showErrorMessage="1" sqref="L16 L17 L18">
      <formula1>"No"</formula1>
    </dataValidation>
    <dataValidation type="list" allowBlank="1" showInputMessage="1" showErrorMessage="1" sqref="D13:F13">
      <formula1>"64M,128M"</formula1>
    </dataValidation>
    <dataValidation type="list" showInputMessage="1" showErrorMessage="1" sqref="G13">
      <formula1>"T10,T20"</formula1>
    </dataValidation>
    <dataValidation type="list" allowBlank="1" showInputMessage="1" showErrorMessage="1" sqref="K16 K17 K18 B16:B18">
      <formula1>"Yes,No"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G15" sqref="G15"/>
    </sheetView>
  </sheetViews>
  <sheetFormatPr defaultColWidth="9" defaultRowHeight="13.5"/>
  <sheetData>
    <row r="1" spans="1:9">
      <c r="A1" s="53" t="s">
        <v>70</v>
      </c>
      <c r="B1" s="54"/>
      <c r="C1" s="54"/>
      <c r="D1" s="54"/>
      <c r="E1" s="54"/>
      <c r="F1" s="54"/>
      <c r="G1" s="54"/>
      <c r="H1" s="54"/>
      <c r="I1" s="54"/>
    </row>
    <row r="2" spans="1:9">
      <c r="A2" s="54"/>
      <c r="B2" s="54"/>
      <c r="C2" s="54"/>
      <c r="D2" s="54"/>
      <c r="E2" s="54"/>
      <c r="F2" s="54"/>
      <c r="G2" s="54"/>
      <c r="H2" s="54"/>
      <c r="I2" s="54"/>
    </row>
    <row r="3" spans="1:9">
      <c r="A3" s="54"/>
      <c r="B3" s="54"/>
      <c r="C3" s="54"/>
      <c r="D3" s="54"/>
      <c r="E3" s="54"/>
      <c r="F3" s="54"/>
      <c r="G3" s="54"/>
      <c r="H3" s="54"/>
      <c r="I3" s="54"/>
    </row>
    <row r="4" spans="1:9">
      <c r="A4" s="54"/>
      <c r="B4" s="54"/>
      <c r="C4" s="54"/>
      <c r="D4" s="54"/>
      <c r="E4" s="54"/>
      <c r="F4" s="54"/>
      <c r="G4" s="54"/>
      <c r="H4" s="54"/>
      <c r="I4" s="54"/>
    </row>
    <row r="5" spans="1:9">
      <c r="A5" s="54"/>
      <c r="B5" s="54"/>
      <c r="C5" s="54"/>
      <c r="D5" s="54"/>
      <c r="E5" s="54"/>
      <c r="F5" s="54"/>
      <c r="G5" s="54"/>
      <c r="H5" s="54"/>
      <c r="I5" s="54"/>
    </row>
    <row r="6" spans="1:9">
      <c r="A6" s="54"/>
      <c r="B6" s="54"/>
      <c r="C6" s="54"/>
      <c r="D6" s="54"/>
      <c r="E6" s="54"/>
      <c r="F6" s="54"/>
      <c r="G6" s="54"/>
      <c r="H6" s="54"/>
      <c r="I6" s="54"/>
    </row>
    <row r="7" spans="1:9">
      <c r="A7" s="54"/>
      <c r="B7" s="54"/>
      <c r="C7" s="54"/>
      <c r="D7" s="54"/>
      <c r="E7" s="54"/>
      <c r="F7" s="54"/>
      <c r="G7" s="54"/>
      <c r="H7" s="54"/>
      <c r="I7" s="54"/>
    </row>
    <row r="8" spans="1:9">
      <c r="A8" s="54"/>
      <c r="B8" s="54"/>
      <c r="C8" s="54"/>
      <c r="D8" s="54"/>
      <c r="E8" s="54"/>
      <c r="F8" s="54"/>
      <c r="G8" s="54"/>
      <c r="H8" s="54"/>
      <c r="I8" s="54"/>
    </row>
    <row r="9" spans="1:9">
      <c r="A9" s="54"/>
      <c r="B9" s="54"/>
      <c r="C9" s="54"/>
      <c r="D9" s="54"/>
      <c r="E9" s="54"/>
      <c r="F9" s="54"/>
      <c r="G9" s="54"/>
      <c r="H9" s="54"/>
      <c r="I9" s="54"/>
    </row>
  </sheetData>
  <mergeCells count="1">
    <mergeCell ref="A1:I9"/>
  </mergeCells>
  <phoneticPr fontId="9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rmem计算器T40</vt:lpstr>
      <vt:lpstr>rmem计算器T31</vt:lpstr>
      <vt:lpstr>rmem计算器T21</vt:lpstr>
      <vt:lpstr>rmem计算器T30</vt:lpstr>
      <vt:lpstr>rmem计算器T20&amp;T10</vt:lpstr>
      <vt:lpstr>ChangeLog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2006-09-13T11:21:00Z</dcterms:created>
  <dcterms:modified xsi:type="dcterms:W3CDTF">2021-04-07T10:15:02Z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