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Work 2.0\School Work\College Work\Finance\"/>
    </mc:Choice>
  </mc:AlternateContent>
  <xr:revisionPtr revIDLastSave="0" documentId="13_ncr:1_{4A4B92AC-1003-43B5-95ED-9E51490CFDCF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WAC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B24" i="1"/>
  <c r="C22" i="1"/>
  <c r="B22" i="1"/>
  <c r="C21" i="1"/>
  <c r="B21" i="1"/>
  <c r="C15" i="1"/>
  <c r="B15" i="1"/>
  <c r="C14" i="1"/>
  <c r="B14" i="1"/>
  <c r="C12" i="1"/>
  <c r="B12" i="1"/>
  <c r="C10" i="1"/>
  <c r="B10" i="1"/>
  <c r="C6" i="1"/>
  <c r="B6" i="1"/>
</calcChain>
</file>

<file path=xl/sharedStrings.xml><?xml version="1.0" encoding="utf-8"?>
<sst xmlns="http://schemas.openxmlformats.org/spreadsheetml/2006/main" count="20" uniqueCount="18">
  <si>
    <t>Coca-Cola Co.</t>
  </si>
  <si>
    <t>PepsiCo</t>
  </si>
  <si>
    <t>Short term borrowings</t>
  </si>
  <si>
    <t>LTD</t>
  </si>
  <si>
    <t>Total debt</t>
  </si>
  <si>
    <t>Share price</t>
  </si>
  <si>
    <t>Outstanding shares</t>
  </si>
  <si>
    <t>Market value of equity</t>
  </si>
  <si>
    <t>Total debt and equity</t>
  </si>
  <si>
    <r>
      <t>Weight of debt, W</t>
    </r>
    <r>
      <rPr>
        <vertAlign val="subscript"/>
        <sz val="10"/>
        <rFont val="Times New Roman"/>
        <family val="1"/>
      </rPr>
      <t>d</t>
    </r>
  </si>
  <si>
    <r>
      <t>Weight of equity, W</t>
    </r>
    <r>
      <rPr>
        <vertAlign val="subscript"/>
        <sz val="10"/>
        <rFont val="Times New Roman"/>
        <family val="1"/>
      </rPr>
      <t>e</t>
    </r>
  </si>
  <si>
    <t>WACC</t>
  </si>
  <si>
    <t>Cost of debt</t>
  </si>
  <si>
    <t>Cost of equity</t>
  </si>
  <si>
    <t>Wd (from above)</t>
  </si>
  <si>
    <t>We (from above)</t>
  </si>
  <si>
    <t>CPLTD (curent portion of LTD)</t>
  </si>
  <si>
    <t xml:space="preserve">Fill in the blanks (yellow) and calculate WACC for both companies based on the information below.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</si>
</sst>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Times New Roman"/>
      <family val="1"/>
    </font>
    <font>
      <b/>
      <u/>
      <sz val="10"/>
      <name val="Times New Roman"/>
      <family val="1"/>
    </font>
    <font>
      <vertAlign val="subscript"/>
      <sz val="10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2" fillId="0" borderId="0" xfId="1" applyFont="1"/>
    <xf numFmtId="166" fontId="2" fillId="0" borderId="0" xfId="2" applyNumberFormat="1" applyFont="1"/>
    <xf numFmtId="166" fontId="2" fillId="0" borderId="1" xfId="2" applyNumberFormat="1" applyFont="1" applyBorder="1"/>
    <xf numFmtId="0" fontId="3" fillId="0" borderId="0" xfId="1" applyFont="1" applyAlignment="1">
      <alignment horizontal="center"/>
    </xf>
    <xf numFmtId="166" fontId="2" fillId="2" borderId="0" xfId="2" applyNumberFormat="1" applyFont="1" applyFill="1"/>
    <xf numFmtId="165" fontId="2" fillId="2" borderId="0" xfId="4" applyNumberFormat="1" applyFont="1" applyFill="1"/>
    <xf numFmtId="10" fontId="2" fillId="0" borderId="0" xfId="1" applyNumberFormat="1" applyFont="1"/>
    <xf numFmtId="10" fontId="2" fillId="0" borderId="0" xfId="4" applyNumberFormat="1" applyFont="1"/>
    <xf numFmtId="0" fontId="2" fillId="2" borderId="0" xfId="5" applyNumberFormat="1" applyFont="1" applyFill="1"/>
  </cellXfs>
  <cellStyles count="6">
    <cellStyle name="Comma 2" xfId="2" xr:uid="{2A515B10-616A-4DC5-9945-C425C2FFA12A}"/>
    <cellStyle name="Currency 2" xfId="3" xr:uid="{4C02BFD5-0A6D-4923-A5CB-E2967DD97EB6}"/>
    <cellStyle name="Normal" xfId="0" builtinId="0"/>
    <cellStyle name="Normal 2" xfId="1" xr:uid="{68245A4B-C800-443B-9AE5-C4F8D8C7179A}"/>
    <cellStyle name="Percent" xfId="5" builtinId="5"/>
    <cellStyle name="Percent 2" xfId="4" xr:uid="{6BEA75A8-882F-41C2-AE1C-1EC08D790C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A29" sqref="A29"/>
    </sheetView>
  </sheetViews>
  <sheetFormatPr defaultRowHeight="15" x14ac:dyDescent="0.25"/>
  <cols>
    <col min="1" max="1" width="60" bestFit="1" customWidth="1"/>
    <col min="2" max="2" width="12" bestFit="1" customWidth="1"/>
    <col min="3" max="3" width="7.140625" bestFit="1" customWidth="1"/>
  </cols>
  <sheetData>
    <row r="1" spans="1:3" x14ac:dyDescent="0.25">
      <c r="A1" t="s">
        <v>17</v>
      </c>
    </row>
    <row r="2" spans="1:3" x14ac:dyDescent="0.25">
      <c r="A2" s="1"/>
      <c r="B2" s="5" t="s">
        <v>0</v>
      </c>
      <c r="C2" s="5" t="s">
        <v>1</v>
      </c>
    </row>
    <row r="3" spans="1:3" x14ac:dyDescent="0.25">
      <c r="A3" s="2" t="s">
        <v>2</v>
      </c>
      <c r="B3" s="3">
        <v>3600</v>
      </c>
      <c r="C3" s="3">
        <v>202</v>
      </c>
    </row>
    <row r="4" spans="1:3" x14ac:dyDescent="0.25">
      <c r="A4" s="2" t="s">
        <v>16</v>
      </c>
      <c r="B4" s="3">
        <v>154</v>
      </c>
      <c r="C4" s="3">
        <v>281</v>
      </c>
    </row>
    <row r="5" spans="1:3" x14ac:dyDescent="0.25">
      <c r="A5" s="2" t="s">
        <v>3</v>
      </c>
      <c r="B5" s="4">
        <v>681</v>
      </c>
      <c r="C5" s="4">
        <v>2106</v>
      </c>
    </row>
    <row r="6" spans="1:3" x14ac:dyDescent="0.25">
      <c r="A6" s="2" t="s">
        <v>4</v>
      </c>
      <c r="B6" s="6">
        <f>SUM(B3:B5)</f>
        <v>4435</v>
      </c>
      <c r="C6" s="6">
        <f>SUM(C3:C5)</f>
        <v>2589</v>
      </c>
    </row>
    <row r="7" spans="1:3" x14ac:dyDescent="0.25">
      <c r="A7" s="1"/>
      <c r="B7" s="3"/>
      <c r="C7" s="3"/>
    </row>
    <row r="8" spans="1:3" x14ac:dyDescent="0.25">
      <c r="A8" s="2" t="s">
        <v>5</v>
      </c>
      <c r="B8" s="3">
        <v>62.75</v>
      </c>
      <c r="C8" s="3">
        <v>43.81</v>
      </c>
    </row>
    <row r="9" spans="1:3" x14ac:dyDescent="0.25">
      <c r="A9" s="2" t="s">
        <v>6</v>
      </c>
      <c r="B9" s="4">
        <v>2477</v>
      </c>
      <c r="C9" s="4">
        <v>1446</v>
      </c>
    </row>
    <row r="10" spans="1:3" x14ac:dyDescent="0.25">
      <c r="A10" s="2" t="s">
        <v>7</v>
      </c>
      <c r="B10" s="6">
        <f>B8*B9</f>
        <v>155431.75</v>
      </c>
      <c r="C10" s="6">
        <f>C8*C9</f>
        <v>63349.26</v>
      </c>
    </row>
    <row r="11" spans="1:3" x14ac:dyDescent="0.25">
      <c r="A11" s="1"/>
      <c r="B11" s="3"/>
      <c r="C11" s="3"/>
    </row>
    <row r="12" spans="1:3" x14ac:dyDescent="0.25">
      <c r="A12" s="2" t="s">
        <v>8</v>
      </c>
      <c r="B12" s="6">
        <f>B6+B10</f>
        <v>159866.75</v>
      </c>
      <c r="C12" s="6">
        <f>C6+C10</f>
        <v>65938.260000000009</v>
      </c>
    </row>
    <row r="14" spans="1:3" x14ac:dyDescent="0.25">
      <c r="A14" s="2" t="s">
        <v>9</v>
      </c>
      <c r="B14" s="10">
        <f>B6/B12</f>
        <v>2.7741853762586654E-2</v>
      </c>
      <c r="C14" s="10">
        <f>C6/C12</f>
        <v>3.9264002416806262E-2</v>
      </c>
    </row>
    <row r="15" spans="1:3" x14ac:dyDescent="0.25">
      <c r="A15" s="2" t="s">
        <v>10</v>
      </c>
      <c r="B15" s="10">
        <f>B10/B12</f>
        <v>0.97225814623741336</v>
      </c>
      <c r="C15" s="10">
        <f>C10/C12</f>
        <v>0.96073599758319361</v>
      </c>
    </row>
    <row r="18" spans="1:3" x14ac:dyDescent="0.25">
      <c r="A18" s="1"/>
      <c r="B18" s="5" t="s">
        <v>0</v>
      </c>
      <c r="C18" s="5" t="s">
        <v>1</v>
      </c>
    </row>
    <row r="19" spans="1:3" x14ac:dyDescent="0.25">
      <c r="A19" s="2" t="s">
        <v>12</v>
      </c>
      <c r="B19" s="8">
        <v>4.6686420825156734E-2</v>
      </c>
      <c r="C19" s="8">
        <v>4.8085559180099137E-2</v>
      </c>
    </row>
    <row r="20" spans="1:3" x14ac:dyDescent="0.25">
      <c r="A20" s="2" t="s">
        <v>13</v>
      </c>
      <c r="B20" s="9">
        <v>8.0600000000000005E-2</v>
      </c>
      <c r="C20" s="9">
        <v>7.9600000000000004E-2</v>
      </c>
    </row>
    <row r="21" spans="1:3" x14ac:dyDescent="0.25">
      <c r="A21" s="2" t="s">
        <v>14</v>
      </c>
      <c r="B21" s="7">
        <f>B14</f>
        <v>2.7741853762586654E-2</v>
      </c>
      <c r="C21" s="7">
        <f>C14</f>
        <v>3.9264002416806262E-2</v>
      </c>
    </row>
    <row r="22" spans="1:3" x14ac:dyDescent="0.25">
      <c r="A22" s="2" t="s">
        <v>15</v>
      </c>
      <c r="B22" s="7">
        <f>B15</f>
        <v>0.97225814623741336</v>
      </c>
      <c r="C22" s="7">
        <f>C15</f>
        <v>0.96073599758319361</v>
      </c>
    </row>
    <row r="24" spans="1:3" x14ac:dyDescent="0.25">
      <c r="A24" s="2" t="s">
        <v>11</v>
      </c>
      <c r="B24" s="7">
        <f>(B22*B20)+(B21*B19)</f>
        <v>7.9659174445965597E-2</v>
      </c>
      <c r="C24" s="7">
        <f>(C22*C20)+(C21*C19)</f>
        <v>7.8362616919483111E-2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Rita</dc:creator>
  <cp:lastModifiedBy>Sarria, Isaiah</cp:lastModifiedBy>
  <dcterms:created xsi:type="dcterms:W3CDTF">2015-06-05T18:17:20Z</dcterms:created>
  <dcterms:modified xsi:type="dcterms:W3CDTF">2024-03-30T18:52:14Z</dcterms:modified>
</cp:coreProperties>
</file>