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Applications/MAMP/htdocs/Textbook/6.igChem/rockData/"/>
    </mc:Choice>
  </mc:AlternateContent>
  <bookViews>
    <workbookView xWindow="1020" yWindow="1240" windowWidth="26960" windowHeight="15380" tabRatio="500"/>
  </bookViews>
  <sheets>
    <sheet name="BH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2" i="1"/>
</calcChain>
</file>

<file path=xl/sharedStrings.xml><?xml version="1.0" encoding="utf-8"?>
<sst xmlns="http://schemas.openxmlformats.org/spreadsheetml/2006/main" count="981" uniqueCount="123">
  <si>
    <t>.</t>
  </si>
  <si>
    <t>AL2O3</t>
  </si>
  <si>
    <t>Age</t>
  </si>
  <si>
    <t>Analytic Info</t>
  </si>
  <si>
    <t>Author analysis or identification number</t>
  </si>
  <si>
    <t>Author,Date</t>
  </si>
  <si>
    <t>BAO</t>
  </si>
  <si>
    <t>Blank</t>
  </si>
  <si>
    <t>CAO</t>
  </si>
  <si>
    <t>CL</t>
  </si>
  <si>
    <t>CO2</t>
  </si>
  <si>
    <t>CR2O3</t>
  </si>
  <si>
    <t>E if east Longitude</t>
  </si>
  <si>
    <t>F</t>
  </si>
  <si>
    <t>FE2O3</t>
  </si>
  <si>
    <t>FEO</t>
  </si>
  <si>
    <t>H20+</t>
  </si>
  <si>
    <t>H20-</t>
  </si>
  <si>
    <t>K2O</t>
  </si>
  <si>
    <t>Latitude to nearest degree</t>
  </si>
  <si>
    <t>Longitude to nearest degree</t>
  </si>
  <si>
    <t>MGO</t>
  </si>
  <si>
    <t>MNO</t>
  </si>
  <si>
    <t>Major Group Code</t>
  </si>
  <si>
    <t>NA2O</t>
  </si>
  <si>
    <t>NIO</t>
  </si>
  <si>
    <t>P2O5</t>
  </si>
  <si>
    <t>Rock Name</t>
  </si>
  <si>
    <t>S</t>
  </si>
  <si>
    <t>S if south Latitude</t>
  </si>
  <si>
    <t>SIO2</t>
  </si>
  <si>
    <t>SO3</t>
  </si>
  <si>
    <t>Secondary Group Code</t>
  </si>
  <si>
    <t>Sequence Number</t>
  </si>
  <si>
    <t>TIO2</t>
  </si>
  <si>
    <t>Type</t>
  </si>
  <si>
    <t>ZRO2</t>
  </si>
  <si>
    <t xml:space="preserve">  </t>
  </si>
  <si>
    <t xml:space="preserve">     P.7</t>
  </si>
  <si>
    <t xml:space="preserve">DARTON       (1905) </t>
  </si>
  <si>
    <t xml:space="preserve"> </t>
  </si>
  <si>
    <t>BHL</t>
  </si>
  <si>
    <t xml:space="preserve">PHONOLITE             </t>
  </si>
  <si>
    <t xml:space="preserve">BB  </t>
  </si>
  <si>
    <t xml:space="preserve">0295900
</t>
  </si>
  <si>
    <t xml:space="preserve">TRACHYTOID PHONOLITE  </t>
  </si>
  <si>
    <t xml:space="preserve">0296000
</t>
  </si>
  <si>
    <t xml:space="preserve">     P.6</t>
  </si>
  <si>
    <t xml:space="preserve">
</t>
  </si>
  <si>
    <t xml:space="preserve">BL  </t>
  </si>
  <si>
    <t xml:space="preserve">0296100
</t>
  </si>
  <si>
    <t xml:space="preserve">   P.344</t>
  </si>
  <si>
    <t xml:space="preserve">PIRSSON      (1894) </t>
  </si>
  <si>
    <t xml:space="preserve">DT  </t>
  </si>
  <si>
    <t xml:space="preserve">0296200
</t>
  </si>
  <si>
    <t>*#</t>
  </si>
  <si>
    <t xml:space="preserve">NOBLE        (1948) </t>
  </si>
  <si>
    <t xml:space="preserve">RHYOLITE              </t>
  </si>
  <si>
    <t xml:space="preserve">LD  </t>
  </si>
  <si>
    <t xml:space="preserve">0296300
</t>
  </si>
  <si>
    <t xml:space="preserve">D </t>
  </si>
  <si>
    <t xml:space="preserve">0296400
</t>
  </si>
  <si>
    <t xml:space="preserve">0296500
</t>
  </si>
  <si>
    <t xml:space="preserve">/ </t>
  </si>
  <si>
    <t xml:space="preserve"> P.731-1</t>
  </si>
  <si>
    <t xml:space="preserve">SHARWOOD     (1911) </t>
  </si>
  <si>
    <t xml:space="preserve">0296600
</t>
  </si>
  <si>
    <t xml:space="preserve"> P.731-2</t>
  </si>
  <si>
    <t xml:space="preserve">0296700
</t>
  </si>
  <si>
    <t xml:space="preserve">* </t>
  </si>
  <si>
    <t xml:space="preserve"> P.731-4</t>
  </si>
  <si>
    <t xml:space="preserve">0296800
</t>
  </si>
  <si>
    <t>/#</t>
  </si>
  <si>
    <t xml:space="preserve"> P.734-6</t>
  </si>
  <si>
    <t xml:space="preserve">0296900
</t>
  </si>
  <si>
    <t xml:space="preserve"> P.734-7</t>
  </si>
  <si>
    <t xml:space="preserve">0297000
</t>
  </si>
  <si>
    <t>P.734-11</t>
  </si>
  <si>
    <t xml:space="preserve">0297100
</t>
  </si>
  <si>
    <t>P.734-13</t>
  </si>
  <si>
    <t xml:space="preserve">0297200
</t>
  </si>
  <si>
    <t xml:space="preserve">IRVING       (1899) </t>
  </si>
  <si>
    <t xml:space="preserve">0297300
</t>
  </si>
  <si>
    <t xml:space="preserve">TINGUAITE             </t>
  </si>
  <si>
    <t xml:space="preserve">0297400
</t>
  </si>
  <si>
    <t xml:space="preserve">0297500
</t>
  </si>
  <si>
    <t xml:space="preserve">0297600
</t>
  </si>
  <si>
    <t xml:space="preserve">0297700
</t>
  </si>
  <si>
    <t xml:space="preserve">0297800
</t>
  </si>
  <si>
    <t xml:space="preserve">0297900
</t>
  </si>
  <si>
    <t xml:space="preserve">0298000
</t>
  </si>
  <si>
    <t xml:space="preserve">0298100
</t>
  </si>
  <si>
    <t xml:space="preserve">0298200
</t>
  </si>
  <si>
    <t xml:space="preserve">0298300
</t>
  </si>
  <si>
    <t xml:space="preserve">0298400
</t>
  </si>
  <si>
    <t xml:space="preserve">0298500
</t>
  </si>
  <si>
    <t xml:space="preserve">0298600
</t>
  </si>
  <si>
    <t xml:space="preserve">0298700
</t>
  </si>
  <si>
    <t xml:space="preserve">0298800
</t>
  </si>
  <si>
    <t xml:space="preserve">0298900
</t>
  </si>
  <si>
    <t xml:space="preserve">0299000
</t>
  </si>
  <si>
    <t xml:space="preserve">0299100
</t>
  </si>
  <si>
    <t xml:space="preserve">   P.277</t>
  </si>
  <si>
    <t xml:space="preserve">QTZ. PORPHYRY         </t>
  </si>
  <si>
    <t xml:space="preserve">0299200
</t>
  </si>
  <si>
    <t xml:space="preserve">AUGITE VOGESITE       </t>
  </si>
  <si>
    <t xml:space="preserve">MH  </t>
  </si>
  <si>
    <t xml:space="preserve">0299300
</t>
  </si>
  <si>
    <t xml:space="preserve">   P.307</t>
  </si>
  <si>
    <t xml:space="preserve">WASHINGTON   (1917) </t>
  </si>
  <si>
    <t xml:space="preserve">   </t>
  </si>
  <si>
    <t xml:space="preserve">    </t>
  </si>
  <si>
    <t xml:space="preserve">0299400
</t>
  </si>
  <si>
    <t xml:space="preserve">0299500
</t>
  </si>
  <si>
    <t xml:space="preserve">I </t>
  </si>
  <si>
    <t xml:space="preserve">        </t>
  </si>
  <si>
    <t xml:space="preserve">KIRCHNER     (1977) </t>
  </si>
  <si>
    <t xml:space="preserve">RHYOLITE FLOW BX.     </t>
  </si>
  <si>
    <t xml:space="preserve">0299600
</t>
  </si>
  <si>
    <t xml:space="preserve">F </t>
  </si>
  <si>
    <t xml:space="preserve">0299700
</t>
  </si>
  <si>
    <t>NAK</t>
  </si>
  <si>
    <t>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</si>
</sst>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abSelected="1" topLeftCell="AB28" workbookViewId="0">
      <selection activeCell="AM2" sqref="AM2:AM40"/>
    </sheetView>
  </sheetViews>
  <sheetFormatPr baseColWidth="10" defaultRowHeight="16" x14ac:dyDescent="0.2"/>
  <cols>
    <col min="39" max="39" width="10.83203125" style="2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121</v>
      </c>
      <c r="AM1" s="2" t="s">
        <v>122</v>
      </c>
    </row>
    <row r="2" spans="1:39" ht="32" x14ac:dyDescent="0.2">
      <c r="A2" t="s">
        <v>0</v>
      </c>
      <c r="B2">
        <v>18.41</v>
      </c>
      <c r="C2" t="s">
        <v>37</v>
      </c>
      <c r="D2" t="s">
        <v>37</v>
      </c>
      <c r="E2" t="s">
        <v>38</v>
      </c>
      <c r="F2" t="s">
        <v>39</v>
      </c>
      <c r="G2">
        <v>0</v>
      </c>
      <c r="H2" t="s">
        <v>40</v>
      </c>
      <c r="I2">
        <v>4.0199999999999996</v>
      </c>
      <c r="J2">
        <v>0.23</v>
      </c>
      <c r="K2">
        <v>0</v>
      </c>
      <c r="L2" t="s">
        <v>37</v>
      </c>
      <c r="M2" t="s">
        <v>40</v>
      </c>
      <c r="N2" t="s">
        <v>37</v>
      </c>
      <c r="O2">
        <v>2.4</v>
      </c>
      <c r="P2">
        <v>1.28</v>
      </c>
      <c r="Q2">
        <v>1.1200000000000001</v>
      </c>
      <c r="R2">
        <v>0.45</v>
      </c>
      <c r="S2">
        <v>4.93</v>
      </c>
      <c r="T2">
        <v>44</v>
      </c>
      <c r="U2">
        <v>104</v>
      </c>
      <c r="V2">
        <v>0</v>
      </c>
      <c r="W2">
        <v>0.11</v>
      </c>
      <c r="X2" t="s">
        <v>41</v>
      </c>
      <c r="Y2">
        <v>9.23</v>
      </c>
      <c r="Z2" t="s">
        <v>37</v>
      </c>
      <c r="AA2">
        <v>0.11</v>
      </c>
      <c r="AB2" t="s">
        <v>42</v>
      </c>
      <c r="AC2">
        <v>0.05</v>
      </c>
      <c r="AD2" t="s">
        <v>40</v>
      </c>
      <c r="AE2">
        <v>57.46</v>
      </c>
      <c r="AF2">
        <v>0.5</v>
      </c>
      <c r="AG2" t="s">
        <v>43</v>
      </c>
      <c r="AH2" s="1" t="s">
        <v>44</v>
      </c>
      <c r="AI2">
        <v>0.42</v>
      </c>
      <c r="AJ2" t="s">
        <v>37</v>
      </c>
      <c r="AK2" t="s">
        <v>37</v>
      </c>
      <c r="AL2">
        <f>Y2+S2</f>
        <v>14.16</v>
      </c>
      <c r="AM2" s="2">
        <f>IF(ISERROR(1*O2),IF(ISERROR(1*P2),0,P2),IF(ISERROR(1*P2),O2,(P2+(0.8998085)*O2)))</f>
        <v>3.4395404000000003</v>
      </c>
    </row>
    <row r="3" spans="1:39" ht="32" x14ac:dyDescent="0.2">
      <c r="A3" t="s">
        <v>0</v>
      </c>
      <c r="B3">
        <v>18.38</v>
      </c>
      <c r="C3" t="s">
        <v>37</v>
      </c>
      <c r="D3" t="s">
        <v>37</v>
      </c>
      <c r="E3" t="s">
        <v>38</v>
      </c>
      <c r="F3" t="s">
        <v>39</v>
      </c>
      <c r="G3">
        <v>0</v>
      </c>
      <c r="H3" t="s">
        <v>40</v>
      </c>
      <c r="I3">
        <v>3.85</v>
      </c>
      <c r="J3" t="s">
        <v>37</v>
      </c>
      <c r="K3">
        <v>0</v>
      </c>
      <c r="L3" t="s">
        <v>37</v>
      </c>
      <c r="M3" t="s">
        <v>40</v>
      </c>
      <c r="N3" t="s">
        <v>37</v>
      </c>
      <c r="O3">
        <v>3.02</v>
      </c>
      <c r="P3">
        <v>1.42</v>
      </c>
      <c r="Q3">
        <v>1.55</v>
      </c>
      <c r="R3">
        <v>0.37</v>
      </c>
      <c r="S3">
        <v>5.1100000000000003</v>
      </c>
      <c r="T3">
        <v>44</v>
      </c>
      <c r="U3">
        <v>104</v>
      </c>
      <c r="V3">
        <v>0.96</v>
      </c>
      <c r="W3">
        <v>0.1</v>
      </c>
      <c r="X3" t="s">
        <v>41</v>
      </c>
      <c r="Y3">
        <v>6.22</v>
      </c>
      <c r="Z3" t="s">
        <v>37</v>
      </c>
      <c r="AA3">
        <v>0.21</v>
      </c>
      <c r="AB3" t="s">
        <v>45</v>
      </c>
      <c r="AC3">
        <v>0</v>
      </c>
      <c r="AD3" t="s">
        <v>40</v>
      </c>
      <c r="AE3">
        <v>58.08</v>
      </c>
      <c r="AF3">
        <v>7.0000000000000007E-2</v>
      </c>
      <c r="AG3" t="s">
        <v>43</v>
      </c>
      <c r="AH3" s="1" t="s">
        <v>46</v>
      </c>
      <c r="AI3">
        <v>0.57999999999999996</v>
      </c>
      <c r="AJ3" t="s">
        <v>37</v>
      </c>
      <c r="AK3" t="s">
        <v>37</v>
      </c>
      <c r="AL3">
        <f t="shared" ref="AL3:AL40" si="0">Y3+S3</f>
        <v>11.33</v>
      </c>
      <c r="AM3" s="2">
        <f t="shared" ref="AM3:AM40" si="1">IF(ISERROR(1*O3),IF(ISERROR(1*P3),0,P3),IF(ISERROR(1*P3),O3,(P3+(0.8998085)*O3)))</f>
        <v>4.1374216700000002</v>
      </c>
    </row>
    <row r="4" spans="1:39" ht="32" x14ac:dyDescent="0.2">
      <c r="A4" t="s">
        <v>0</v>
      </c>
      <c r="B4">
        <v>18.98</v>
      </c>
      <c r="C4" t="s">
        <v>37</v>
      </c>
      <c r="D4" t="s">
        <v>37</v>
      </c>
      <c r="E4" t="s">
        <v>47</v>
      </c>
      <c r="F4" t="s">
        <v>39</v>
      </c>
      <c r="G4" s="1" t="s">
        <v>48</v>
      </c>
      <c r="H4" t="s">
        <v>40</v>
      </c>
      <c r="I4">
        <v>3.96</v>
      </c>
      <c r="J4" t="s">
        <v>37</v>
      </c>
      <c r="K4">
        <v>0</v>
      </c>
      <c r="L4" t="s">
        <v>37</v>
      </c>
      <c r="M4" t="s">
        <v>40</v>
      </c>
      <c r="N4" t="s">
        <v>37</v>
      </c>
      <c r="O4">
        <v>2.6</v>
      </c>
      <c r="P4">
        <v>1.62</v>
      </c>
      <c r="Q4">
        <v>3.7</v>
      </c>
      <c r="R4">
        <v>0.63</v>
      </c>
      <c r="S4">
        <v>6.64</v>
      </c>
      <c r="T4">
        <v>44</v>
      </c>
      <c r="U4">
        <v>104</v>
      </c>
      <c r="V4">
        <v>0.32</v>
      </c>
      <c r="W4" t="s">
        <v>37</v>
      </c>
      <c r="X4" t="s">
        <v>41</v>
      </c>
      <c r="Y4">
        <v>5.38</v>
      </c>
      <c r="Z4" t="s">
        <v>37</v>
      </c>
      <c r="AA4">
        <v>0.17</v>
      </c>
      <c r="AB4" t="s">
        <v>45</v>
      </c>
      <c r="AC4">
        <v>0.03</v>
      </c>
      <c r="AD4" t="s">
        <v>40</v>
      </c>
      <c r="AE4">
        <v>55.14</v>
      </c>
      <c r="AF4">
        <v>0.1</v>
      </c>
      <c r="AG4" t="s">
        <v>49</v>
      </c>
      <c r="AH4" s="1" t="s">
        <v>50</v>
      </c>
      <c r="AI4">
        <v>0.5</v>
      </c>
      <c r="AJ4" t="s">
        <v>37</v>
      </c>
      <c r="AK4" t="s">
        <v>37</v>
      </c>
      <c r="AL4">
        <f t="shared" si="0"/>
        <v>12.02</v>
      </c>
      <c r="AM4" s="2">
        <f t="shared" si="1"/>
        <v>3.9595021000000004</v>
      </c>
    </row>
    <row r="5" spans="1:39" ht="32" x14ac:dyDescent="0.2">
      <c r="A5" t="s">
        <v>0</v>
      </c>
      <c r="B5">
        <v>18.71</v>
      </c>
      <c r="C5" t="s">
        <v>37</v>
      </c>
      <c r="D5" t="s">
        <v>37</v>
      </c>
      <c r="E5" t="s">
        <v>51</v>
      </c>
      <c r="F5" t="s">
        <v>52</v>
      </c>
      <c r="G5">
        <v>0.05</v>
      </c>
      <c r="H5" t="s">
        <v>40</v>
      </c>
      <c r="I5">
        <v>1.58</v>
      </c>
      <c r="J5">
        <v>0.12</v>
      </c>
      <c r="K5" t="s">
        <v>37</v>
      </c>
      <c r="L5" t="s">
        <v>37</v>
      </c>
      <c r="M5" t="s">
        <v>40</v>
      </c>
      <c r="N5" t="s">
        <v>37</v>
      </c>
      <c r="O5">
        <v>1.91</v>
      </c>
      <c r="P5">
        <v>0.63</v>
      </c>
      <c r="Q5">
        <v>2.21</v>
      </c>
      <c r="R5" t="s">
        <v>37</v>
      </c>
      <c r="S5">
        <v>4.63</v>
      </c>
      <c r="T5">
        <v>45</v>
      </c>
      <c r="U5">
        <v>105</v>
      </c>
      <c r="V5">
        <v>0.08</v>
      </c>
      <c r="W5" t="s">
        <v>37</v>
      </c>
      <c r="X5" t="s">
        <v>41</v>
      </c>
      <c r="Y5">
        <v>8.68</v>
      </c>
      <c r="Z5" t="s">
        <v>37</v>
      </c>
      <c r="AA5" t="s">
        <v>37</v>
      </c>
      <c r="AB5" t="s">
        <v>42</v>
      </c>
      <c r="AC5" t="s">
        <v>37</v>
      </c>
      <c r="AD5" t="s">
        <v>40</v>
      </c>
      <c r="AE5">
        <v>61.08</v>
      </c>
      <c r="AF5" t="s">
        <v>37</v>
      </c>
      <c r="AG5" t="s">
        <v>53</v>
      </c>
      <c r="AH5" s="1" t="s">
        <v>54</v>
      </c>
      <c r="AI5">
        <v>0.18</v>
      </c>
      <c r="AJ5" t="s">
        <v>37</v>
      </c>
      <c r="AK5" t="s">
        <v>37</v>
      </c>
      <c r="AL5">
        <f t="shared" si="0"/>
        <v>13.309999999999999</v>
      </c>
      <c r="AM5" s="2">
        <f t="shared" si="1"/>
        <v>2.348634235</v>
      </c>
    </row>
    <row r="6" spans="1:39" ht="32" x14ac:dyDescent="0.2">
      <c r="A6" t="s">
        <v>0</v>
      </c>
      <c r="B6">
        <v>14.52</v>
      </c>
      <c r="C6" t="s">
        <v>37</v>
      </c>
      <c r="D6" t="s">
        <v>55</v>
      </c>
      <c r="E6">
        <v>18</v>
      </c>
      <c r="F6" t="s">
        <v>56</v>
      </c>
      <c r="G6" s="1" t="s">
        <v>48</v>
      </c>
      <c r="H6" t="s">
        <v>40</v>
      </c>
      <c r="I6">
        <v>0.92</v>
      </c>
      <c r="J6" t="s">
        <v>37</v>
      </c>
      <c r="K6" t="s">
        <v>37</v>
      </c>
      <c r="L6" t="s">
        <v>37</v>
      </c>
      <c r="M6" t="s">
        <v>40</v>
      </c>
      <c r="N6" t="s">
        <v>37</v>
      </c>
      <c r="O6" t="s">
        <v>37</v>
      </c>
      <c r="P6">
        <v>1.59</v>
      </c>
      <c r="Q6" t="s">
        <v>37</v>
      </c>
      <c r="R6">
        <v>1.89</v>
      </c>
      <c r="S6">
        <v>5.36</v>
      </c>
      <c r="T6">
        <v>44</v>
      </c>
      <c r="U6">
        <v>104</v>
      </c>
      <c r="V6">
        <v>0.9</v>
      </c>
      <c r="W6" t="s">
        <v>37</v>
      </c>
      <c r="X6" t="s">
        <v>41</v>
      </c>
      <c r="Y6">
        <v>2.57</v>
      </c>
      <c r="Z6" t="s">
        <v>37</v>
      </c>
      <c r="AA6" t="s">
        <v>37</v>
      </c>
      <c r="AB6" t="s">
        <v>57</v>
      </c>
      <c r="AC6">
        <v>0.57999999999999996</v>
      </c>
      <c r="AD6" t="s">
        <v>40</v>
      </c>
      <c r="AE6">
        <v>73.599999999999994</v>
      </c>
      <c r="AF6" t="s">
        <v>37</v>
      </c>
      <c r="AG6" t="s">
        <v>58</v>
      </c>
      <c r="AH6" s="1" t="s">
        <v>59</v>
      </c>
      <c r="AI6" s="1" t="s">
        <v>48</v>
      </c>
      <c r="AJ6" t="s">
        <v>60</v>
      </c>
      <c r="AK6" t="s">
        <v>37</v>
      </c>
      <c r="AL6">
        <f t="shared" si="0"/>
        <v>7.93</v>
      </c>
      <c r="AM6" s="2">
        <f t="shared" si="1"/>
        <v>1.59</v>
      </c>
    </row>
    <row r="7" spans="1:39" ht="32" x14ac:dyDescent="0.2">
      <c r="A7" t="s">
        <v>0</v>
      </c>
      <c r="B7">
        <v>13.88</v>
      </c>
      <c r="C7" t="s">
        <v>37</v>
      </c>
      <c r="D7" t="s">
        <v>55</v>
      </c>
      <c r="E7">
        <v>19</v>
      </c>
      <c r="F7" t="s">
        <v>56</v>
      </c>
      <c r="G7" s="1" t="s">
        <v>48</v>
      </c>
      <c r="H7" t="s">
        <v>40</v>
      </c>
      <c r="I7">
        <v>2.52</v>
      </c>
      <c r="J7" t="s">
        <v>37</v>
      </c>
      <c r="K7" t="s">
        <v>37</v>
      </c>
      <c r="L7" t="s">
        <v>37</v>
      </c>
      <c r="M7" t="s">
        <v>40</v>
      </c>
      <c r="N7" t="s">
        <v>37</v>
      </c>
      <c r="O7" t="s">
        <v>37</v>
      </c>
      <c r="P7">
        <v>1.87</v>
      </c>
      <c r="Q7" t="s">
        <v>37</v>
      </c>
      <c r="R7">
        <v>1.49</v>
      </c>
      <c r="S7">
        <v>6.07</v>
      </c>
      <c r="T7">
        <v>44</v>
      </c>
      <c r="U7">
        <v>104</v>
      </c>
      <c r="V7">
        <v>1.45</v>
      </c>
      <c r="W7" t="s">
        <v>37</v>
      </c>
      <c r="X7" t="s">
        <v>41</v>
      </c>
      <c r="Y7">
        <v>2.79</v>
      </c>
      <c r="Z7" t="s">
        <v>37</v>
      </c>
      <c r="AA7" t="s">
        <v>37</v>
      </c>
      <c r="AB7" t="s">
        <v>57</v>
      </c>
      <c r="AC7">
        <v>0.26</v>
      </c>
      <c r="AD7" t="s">
        <v>40</v>
      </c>
      <c r="AE7">
        <v>72.92</v>
      </c>
      <c r="AF7" t="s">
        <v>37</v>
      </c>
      <c r="AG7" t="s">
        <v>58</v>
      </c>
      <c r="AH7" s="1" t="s">
        <v>61</v>
      </c>
      <c r="AI7" s="1" t="s">
        <v>48</v>
      </c>
      <c r="AJ7" t="s">
        <v>60</v>
      </c>
      <c r="AK7" t="s">
        <v>37</v>
      </c>
      <c r="AL7">
        <f t="shared" si="0"/>
        <v>8.86</v>
      </c>
      <c r="AM7" s="2">
        <f t="shared" si="1"/>
        <v>1.87</v>
      </c>
    </row>
    <row r="8" spans="1:39" ht="32" x14ac:dyDescent="0.2">
      <c r="A8" t="s">
        <v>0</v>
      </c>
      <c r="B8">
        <v>15.49</v>
      </c>
      <c r="C8" t="s">
        <v>37</v>
      </c>
      <c r="D8" t="s">
        <v>55</v>
      </c>
      <c r="E8">
        <v>20</v>
      </c>
      <c r="F8" t="s">
        <v>56</v>
      </c>
      <c r="G8" s="1" t="s">
        <v>48</v>
      </c>
      <c r="H8" t="s">
        <v>40</v>
      </c>
      <c r="I8">
        <v>0.84</v>
      </c>
      <c r="J8" t="s">
        <v>37</v>
      </c>
      <c r="K8" t="s">
        <v>37</v>
      </c>
      <c r="L8" t="s">
        <v>37</v>
      </c>
      <c r="M8" t="s">
        <v>40</v>
      </c>
      <c r="N8" t="s">
        <v>37</v>
      </c>
      <c r="O8" t="s">
        <v>37</v>
      </c>
      <c r="P8">
        <v>1.86</v>
      </c>
      <c r="Q8" t="s">
        <v>37</v>
      </c>
      <c r="R8">
        <v>1.59</v>
      </c>
      <c r="S8">
        <v>5.63</v>
      </c>
      <c r="T8">
        <v>44</v>
      </c>
      <c r="U8">
        <v>104</v>
      </c>
      <c r="V8">
        <v>0.72</v>
      </c>
      <c r="W8" t="s">
        <v>37</v>
      </c>
      <c r="X8" t="s">
        <v>41</v>
      </c>
      <c r="Y8">
        <v>4.4800000000000004</v>
      </c>
      <c r="Z8" t="s">
        <v>37</v>
      </c>
      <c r="AA8" t="s">
        <v>37</v>
      </c>
      <c r="AB8" t="s">
        <v>57</v>
      </c>
      <c r="AC8">
        <v>0.94</v>
      </c>
      <c r="AD8" t="s">
        <v>40</v>
      </c>
      <c r="AE8">
        <v>71.38</v>
      </c>
      <c r="AF8" t="s">
        <v>37</v>
      </c>
      <c r="AG8" t="s">
        <v>58</v>
      </c>
      <c r="AH8" s="1" t="s">
        <v>62</v>
      </c>
      <c r="AI8" s="1" t="s">
        <v>48</v>
      </c>
      <c r="AJ8" t="s">
        <v>60</v>
      </c>
      <c r="AK8" t="s">
        <v>37</v>
      </c>
      <c r="AL8">
        <f t="shared" si="0"/>
        <v>10.11</v>
      </c>
      <c r="AM8" s="2">
        <f t="shared" si="1"/>
        <v>1.86</v>
      </c>
    </row>
    <row r="9" spans="1:39" ht="32" x14ac:dyDescent="0.2">
      <c r="A9" t="s">
        <v>0</v>
      </c>
      <c r="B9">
        <v>19.22</v>
      </c>
      <c r="C9" t="s">
        <v>37</v>
      </c>
      <c r="D9" t="s">
        <v>63</v>
      </c>
      <c r="E9" t="s">
        <v>64</v>
      </c>
      <c r="F9" t="s">
        <v>65</v>
      </c>
      <c r="G9" s="1" t="s">
        <v>48</v>
      </c>
      <c r="H9" t="s">
        <v>40</v>
      </c>
      <c r="I9">
        <v>2.62</v>
      </c>
      <c r="J9" t="s">
        <v>37</v>
      </c>
      <c r="K9">
        <v>1.54</v>
      </c>
      <c r="L9" t="s">
        <v>37</v>
      </c>
      <c r="M9" t="s">
        <v>40</v>
      </c>
      <c r="N9" t="s">
        <v>37</v>
      </c>
      <c r="O9">
        <v>3.49</v>
      </c>
      <c r="P9" t="s">
        <v>37</v>
      </c>
      <c r="Q9">
        <v>2.06</v>
      </c>
      <c r="R9">
        <v>1.9</v>
      </c>
      <c r="S9">
        <v>6.22</v>
      </c>
      <c r="T9">
        <v>44</v>
      </c>
      <c r="U9">
        <v>104</v>
      </c>
      <c r="V9">
        <v>1.4</v>
      </c>
      <c r="W9" t="s">
        <v>37</v>
      </c>
      <c r="X9" t="s">
        <v>41</v>
      </c>
      <c r="Y9">
        <v>4.32</v>
      </c>
      <c r="Z9" t="s">
        <v>37</v>
      </c>
      <c r="AA9" t="s">
        <v>37</v>
      </c>
      <c r="AB9" t="s">
        <v>42</v>
      </c>
      <c r="AC9" t="s">
        <v>37</v>
      </c>
      <c r="AD9" t="s">
        <v>40</v>
      </c>
      <c r="AE9">
        <v>55.94</v>
      </c>
      <c r="AF9" t="s">
        <v>37</v>
      </c>
      <c r="AG9" t="s">
        <v>58</v>
      </c>
      <c r="AH9" s="1" t="s">
        <v>66</v>
      </c>
      <c r="AI9" s="1" t="s">
        <v>48</v>
      </c>
      <c r="AJ9" t="s">
        <v>60</v>
      </c>
      <c r="AK9" t="s">
        <v>37</v>
      </c>
      <c r="AL9">
        <f t="shared" si="0"/>
        <v>10.54</v>
      </c>
      <c r="AM9" s="2">
        <f t="shared" si="1"/>
        <v>3.49</v>
      </c>
    </row>
    <row r="10" spans="1:39" ht="32" x14ac:dyDescent="0.2">
      <c r="A10" t="s">
        <v>0</v>
      </c>
      <c r="B10">
        <v>20.49</v>
      </c>
      <c r="C10" t="s">
        <v>37</v>
      </c>
      <c r="D10" t="s">
        <v>63</v>
      </c>
      <c r="E10" t="s">
        <v>67</v>
      </c>
      <c r="F10" t="s">
        <v>65</v>
      </c>
      <c r="G10" s="1" t="s">
        <v>48</v>
      </c>
      <c r="H10" t="s">
        <v>40</v>
      </c>
      <c r="I10">
        <v>3.51</v>
      </c>
      <c r="J10" t="s">
        <v>37</v>
      </c>
      <c r="K10">
        <v>2.37</v>
      </c>
      <c r="L10" t="s">
        <v>37</v>
      </c>
      <c r="M10" t="s">
        <v>40</v>
      </c>
      <c r="N10" t="s">
        <v>37</v>
      </c>
      <c r="O10">
        <v>1.68</v>
      </c>
      <c r="P10" t="s">
        <v>37</v>
      </c>
      <c r="Q10">
        <v>1.23</v>
      </c>
      <c r="R10">
        <v>1.77</v>
      </c>
      <c r="S10">
        <v>5.39</v>
      </c>
      <c r="T10">
        <v>44</v>
      </c>
      <c r="U10">
        <v>104</v>
      </c>
      <c r="V10">
        <v>0.89</v>
      </c>
      <c r="W10" t="s">
        <v>37</v>
      </c>
      <c r="X10" t="s">
        <v>41</v>
      </c>
      <c r="Y10">
        <v>4.1500000000000004</v>
      </c>
      <c r="Z10" t="s">
        <v>37</v>
      </c>
      <c r="AA10" t="s">
        <v>37</v>
      </c>
      <c r="AB10" t="s">
        <v>42</v>
      </c>
      <c r="AC10" t="s">
        <v>37</v>
      </c>
      <c r="AD10" t="s">
        <v>40</v>
      </c>
      <c r="AE10">
        <v>55.76</v>
      </c>
      <c r="AF10" t="s">
        <v>37</v>
      </c>
      <c r="AG10" t="s">
        <v>58</v>
      </c>
      <c r="AH10" s="1" t="s">
        <v>68</v>
      </c>
      <c r="AI10" s="1" t="s">
        <v>48</v>
      </c>
      <c r="AJ10" t="s">
        <v>60</v>
      </c>
      <c r="AK10" t="s">
        <v>37</v>
      </c>
      <c r="AL10">
        <f t="shared" si="0"/>
        <v>9.5399999999999991</v>
      </c>
      <c r="AM10" s="2">
        <f t="shared" si="1"/>
        <v>1.68</v>
      </c>
    </row>
    <row r="11" spans="1:39" ht="32" x14ac:dyDescent="0.2">
      <c r="A11" t="s">
        <v>0</v>
      </c>
      <c r="B11">
        <v>20.059999999999999</v>
      </c>
      <c r="C11" t="s">
        <v>37</v>
      </c>
      <c r="D11" t="s">
        <v>69</v>
      </c>
      <c r="E11" t="s">
        <v>70</v>
      </c>
      <c r="F11" t="s">
        <v>65</v>
      </c>
      <c r="G11" s="1" t="s">
        <v>48</v>
      </c>
      <c r="H11" t="s">
        <v>40</v>
      </c>
      <c r="I11">
        <v>2.1800000000000002</v>
      </c>
      <c r="J11" t="s">
        <v>37</v>
      </c>
      <c r="K11" t="s">
        <v>37</v>
      </c>
      <c r="L11" t="s">
        <v>37</v>
      </c>
      <c r="M11" t="s">
        <v>40</v>
      </c>
      <c r="N11" t="s">
        <v>37</v>
      </c>
      <c r="O11" t="s">
        <v>37</v>
      </c>
      <c r="P11">
        <v>4.2300000000000004</v>
      </c>
      <c r="Q11">
        <v>3.32</v>
      </c>
      <c r="R11">
        <v>0.4</v>
      </c>
      <c r="S11">
        <v>7.49</v>
      </c>
      <c r="T11">
        <v>44</v>
      </c>
      <c r="U11">
        <v>104</v>
      </c>
      <c r="V11">
        <v>1.3</v>
      </c>
      <c r="W11">
        <v>0.1</v>
      </c>
      <c r="X11" t="s">
        <v>41</v>
      </c>
      <c r="Y11">
        <v>5.6</v>
      </c>
      <c r="Z11" t="s">
        <v>37</v>
      </c>
      <c r="AA11" t="s">
        <v>37</v>
      </c>
      <c r="AB11" t="s">
        <v>42</v>
      </c>
      <c r="AC11" t="s">
        <v>37</v>
      </c>
      <c r="AD11" t="s">
        <v>40</v>
      </c>
      <c r="AE11">
        <v>55.73</v>
      </c>
      <c r="AF11" t="s">
        <v>37</v>
      </c>
      <c r="AG11" t="s">
        <v>58</v>
      </c>
      <c r="AH11" s="1" t="s">
        <v>71</v>
      </c>
      <c r="AI11" s="1" t="s">
        <v>48</v>
      </c>
      <c r="AJ11" t="s">
        <v>60</v>
      </c>
      <c r="AK11" t="s">
        <v>37</v>
      </c>
      <c r="AL11">
        <f t="shared" si="0"/>
        <v>13.09</v>
      </c>
      <c r="AM11" s="2">
        <f t="shared" si="1"/>
        <v>4.2300000000000004</v>
      </c>
    </row>
    <row r="12" spans="1:39" ht="32" x14ac:dyDescent="0.2">
      <c r="A12" t="s">
        <v>0</v>
      </c>
      <c r="B12">
        <v>14.38</v>
      </c>
      <c r="C12" t="s">
        <v>37</v>
      </c>
      <c r="D12" t="s">
        <v>72</v>
      </c>
      <c r="E12" t="s">
        <v>73</v>
      </c>
      <c r="F12" t="s">
        <v>65</v>
      </c>
      <c r="G12" s="1" t="s">
        <v>48</v>
      </c>
      <c r="H12" t="s">
        <v>40</v>
      </c>
      <c r="I12">
        <v>0.63</v>
      </c>
      <c r="J12" t="s">
        <v>37</v>
      </c>
      <c r="K12" t="s">
        <v>37</v>
      </c>
      <c r="L12" t="s">
        <v>37</v>
      </c>
      <c r="M12" t="s">
        <v>40</v>
      </c>
      <c r="N12" t="s">
        <v>37</v>
      </c>
      <c r="O12" t="s">
        <v>37</v>
      </c>
      <c r="P12" t="s">
        <v>37</v>
      </c>
      <c r="Q12">
        <v>0.99</v>
      </c>
      <c r="R12" t="s">
        <v>37</v>
      </c>
      <c r="S12">
        <v>12.12</v>
      </c>
      <c r="T12">
        <v>44</v>
      </c>
      <c r="U12">
        <v>104</v>
      </c>
      <c r="V12">
        <v>0.45</v>
      </c>
      <c r="W12">
        <v>0.06</v>
      </c>
      <c r="X12" t="s">
        <v>41</v>
      </c>
      <c r="Y12">
        <v>0.4</v>
      </c>
      <c r="Z12" t="s">
        <v>37</v>
      </c>
      <c r="AA12" t="s">
        <v>37</v>
      </c>
      <c r="AB12" t="s">
        <v>57</v>
      </c>
      <c r="AC12">
        <v>0.86</v>
      </c>
      <c r="AD12" t="s">
        <v>40</v>
      </c>
      <c r="AE12">
        <v>70.260000000000005</v>
      </c>
      <c r="AF12" t="s">
        <v>37</v>
      </c>
      <c r="AG12" t="s">
        <v>58</v>
      </c>
      <c r="AH12" s="1" t="s">
        <v>74</v>
      </c>
      <c r="AI12" s="1" t="s">
        <v>48</v>
      </c>
      <c r="AJ12" t="s">
        <v>60</v>
      </c>
      <c r="AK12" t="s">
        <v>37</v>
      </c>
      <c r="AL12">
        <f t="shared" si="0"/>
        <v>12.52</v>
      </c>
      <c r="AM12" s="2">
        <f t="shared" si="1"/>
        <v>0</v>
      </c>
    </row>
    <row r="13" spans="1:39" ht="32" x14ac:dyDescent="0.2">
      <c r="A13" t="s">
        <v>0</v>
      </c>
      <c r="B13">
        <v>14.42</v>
      </c>
      <c r="C13" t="s">
        <v>37</v>
      </c>
      <c r="D13" t="s">
        <v>72</v>
      </c>
      <c r="E13" t="s">
        <v>75</v>
      </c>
      <c r="F13" t="s">
        <v>65</v>
      </c>
      <c r="G13" s="1" t="s">
        <v>48</v>
      </c>
      <c r="H13" t="s">
        <v>40</v>
      </c>
      <c r="I13">
        <v>0.75</v>
      </c>
      <c r="J13" t="s">
        <v>37</v>
      </c>
      <c r="K13" t="s">
        <v>37</v>
      </c>
      <c r="L13" t="s">
        <v>37</v>
      </c>
      <c r="M13" t="s">
        <v>40</v>
      </c>
      <c r="N13" t="s">
        <v>37</v>
      </c>
      <c r="O13">
        <v>0.8</v>
      </c>
      <c r="P13">
        <v>1.29</v>
      </c>
      <c r="Q13">
        <v>1.1499999999999999</v>
      </c>
      <c r="R13">
        <v>0.19</v>
      </c>
      <c r="S13">
        <v>12.13</v>
      </c>
      <c r="T13">
        <v>44</v>
      </c>
      <c r="U13">
        <v>104</v>
      </c>
      <c r="V13">
        <v>0.95</v>
      </c>
      <c r="W13">
        <v>0.06</v>
      </c>
      <c r="X13" t="s">
        <v>41</v>
      </c>
      <c r="Y13">
        <v>0.28000000000000003</v>
      </c>
      <c r="Z13" t="s">
        <v>37</v>
      </c>
      <c r="AA13" t="s">
        <v>37</v>
      </c>
      <c r="AB13" t="s">
        <v>57</v>
      </c>
      <c r="AC13">
        <v>1.1599999999999999</v>
      </c>
      <c r="AD13" t="s">
        <v>40</v>
      </c>
      <c r="AE13">
        <v>68.099999999999994</v>
      </c>
      <c r="AF13" t="s">
        <v>37</v>
      </c>
      <c r="AG13" t="s">
        <v>58</v>
      </c>
      <c r="AH13" s="1" t="s">
        <v>76</v>
      </c>
      <c r="AI13" s="1" t="s">
        <v>48</v>
      </c>
      <c r="AJ13" t="s">
        <v>60</v>
      </c>
      <c r="AK13" t="s">
        <v>37</v>
      </c>
      <c r="AL13">
        <f t="shared" si="0"/>
        <v>12.41</v>
      </c>
      <c r="AM13" s="2">
        <f t="shared" si="1"/>
        <v>2.0098468</v>
      </c>
    </row>
    <row r="14" spans="1:39" ht="32" x14ac:dyDescent="0.2">
      <c r="A14" t="s">
        <v>0</v>
      </c>
      <c r="B14">
        <v>14.3</v>
      </c>
      <c r="C14" t="s">
        <v>37</v>
      </c>
      <c r="D14" t="s">
        <v>72</v>
      </c>
      <c r="E14" t="s">
        <v>77</v>
      </c>
      <c r="F14" t="s">
        <v>65</v>
      </c>
      <c r="G14" s="1" t="s">
        <v>48</v>
      </c>
      <c r="H14" t="s">
        <v>40</v>
      </c>
      <c r="I14">
        <v>0.85</v>
      </c>
      <c r="J14" t="s">
        <v>37</v>
      </c>
      <c r="K14" t="s">
        <v>37</v>
      </c>
      <c r="L14" t="s">
        <v>37</v>
      </c>
      <c r="M14" t="s">
        <v>40</v>
      </c>
      <c r="N14" t="s">
        <v>37</v>
      </c>
      <c r="O14">
        <v>1.66</v>
      </c>
      <c r="P14">
        <v>1.06</v>
      </c>
      <c r="Q14">
        <v>1.29</v>
      </c>
      <c r="R14">
        <v>0.19</v>
      </c>
      <c r="S14">
        <v>6.43</v>
      </c>
      <c r="T14">
        <v>44</v>
      </c>
      <c r="U14">
        <v>104</v>
      </c>
      <c r="V14" t="s">
        <v>37</v>
      </c>
      <c r="W14" t="s">
        <v>37</v>
      </c>
      <c r="X14" t="s">
        <v>41</v>
      </c>
      <c r="Y14">
        <v>3.6</v>
      </c>
      <c r="Z14" t="s">
        <v>37</v>
      </c>
      <c r="AA14" t="s">
        <v>37</v>
      </c>
      <c r="AB14" t="s">
        <v>57</v>
      </c>
      <c r="AC14">
        <v>0.94</v>
      </c>
      <c r="AD14" t="s">
        <v>40</v>
      </c>
      <c r="AE14">
        <v>70.260000000000005</v>
      </c>
      <c r="AF14" t="s">
        <v>37</v>
      </c>
      <c r="AG14" t="s">
        <v>58</v>
      </c>
      <c r="AH14" s="1" t="s">
        <v>78</v>
      </c>
      <c r="AI14" s="1" t="s">
        <v>48</v>
      </c>
      <c r="AJ14" t="s">
        <v>60</v>
      </c>
      <c r="AK14" t="s">
        <v>37</v>
      </c>
      <c r="AL14">
        <f t="shared" si="0"/>
        <v>10.029999999999999</v>
      </c>
      <c r="AM14" s="2">
        <f t="shared" si="1"/>
        <v>2.55368211</v>
      </c>
    </row>
    <row r="15" spans="1:39" ht="32" x14ac:dyDescent="0.2">
      <c r="A15" t="s">
        <v>0</v>
      </c>
      <c r="B15">
        <v>14.59</v>
      </c>
      <c r="C15" t="s">
        <v>37</v>
      </c>
      <c r="D15" t="s">
        <v>72</v>
      </c>
      <c r="E15" t="s">
        <v>79</v>
      </c>
      <c r="F15" t="s">
        <v>65</v>
      </c>
      <c r="G15" s="1" t="s">
        <v>48</v>
      </c>
      <c r="H15" t="s">
        <v>40</v>
      </c>
      <c r="I15">
        <v>1.4</v>
      </c>
      <c r="J15" t="s">
        <v>37</v>
      </c>
      <c r="K15" t="s">
        <v>37</v>
      </c>
      <c r="L15" t="s">
        <v>37</v>
      </c>
      <c r="M15" t="s">
        <v>40</v>
      </c>
      <c r="N15" t="s">
        <v>37</v>
      </c>
      <c r="O15">
        <v>0.39</v>
      </c>
      <c r="P15">
        <v>1.21</v>
      </c>
      <c r="Q15">
        <v>2.23</v>
      </c>
      <c r="R15">
        <v>0.73</v>
      </c>
      <c r="S15">
        <v>6.11</v>
      </c>
      <c r="T15">
        <v>44</v>
      </c>
      <c r="U15">
        <v>104</v>
      </c>
      <c r="V15">
        <v>0.45</v>
      </c>
      <c r="W15" t="s">
        <v>37</v>
      </c>
      <c r="X15" t="s">
        <v>41</v>
      </c>
      <c r="Y15">
        <v>1.84</v>
      </c>
      <c r="Z15" t="s">
        <v>37</v>
      </c>
      <c r="AA15" t="s">
        <v>37</v>
      </c>
      <c r="AB15" t="s">
        <v>57</v>
      </c>
      <c r="AC15">
        <v>1.0900000000000001</v>
      </c>
      <c r="AD15" t="s">
        <v>40</v>
      </c>
      <c r="AE15">
        <v>70.900000000000006</v>
      </c>
      <c r="AF15" t="s">
        <v>37</v>
      </c>
      <c r="AG15" t="s">
        <v>58</v>
      </c>
      <c r="AH15" s="1" t="s">
        <v>80</v>
      </c>
      <c r="AI15" s="1" t="s">
        <v>48</v>
      </c>
      <c r="AJ15" t="s">
        <v>60</v>
      </c>
      <c r="AK15" t="s">
        <v>37</v>
      </c>
      <c r="AL15">
        <f t="shared" si="0"/>
        <v>7.95</v>
      </c>
      <c r="AM15" s="2">
        <f t="shared" si="1"/>
        <v>1.560925315</v>
      </c>
    </row>
    <row r="16" spans="1:39" ht="32" x14ac:dyDescent="0.2">
      <c r="A16" t="s">
        <v>0</v>
      </c>
      <c r="B16">
        <v>21.03</v>
      </c>
      <c r="C16" t="s">
        <v>37</v>
      </c>
      <c r="D16" t="s">
        <v>69</v>
      </c>
      <c r="E16">
        <v>1</v>
      </c>
      <c r="F16" t="s">
        <v>81</v>
      </c>
      <c r="G16" s="1" t="s">
        <v>48</v>
      </c>
      <c r="H16" t="s">
        <v>40</v>
      </c>
      <c r="I16">
        <v>1.93</v>
      </c>
      <c r="J16" t="s">
        <v>37</v>
      </c>
      <c r="K16" t="s">
        <v>37</v>
      </c>
      <c r="L16" t="s">
        <v>37</v>
      </c>
      <c r="M16" t="s">
        <v>40</v>
      </c>
      <c r="N16" t="s">
        <v>37</v>
      </c>
      <c r="O16" t="s">
        <v>37</v>
      </c>
      <c r="P16">
        <v>3.41</v>
      </c>
      <c r="Q16">
        <v>2.15</v>
      </c>
      <c r="R16">
        <v>0.39</v>
      </c>
      <c r="S16">
        <v>4.66</v>
      </c>
      <c r="T16">
        <v>44</v>
      </c>
      <c r="U16">
        <v>104</v>
      </c>
      <c r="V16">
        <v>0.33</v>
      </c>
      <c r="W16" t="s">
        <v>37</v>
      </c>
      <c r="X16" t="s">
        <v>41</v>
      </c>
      <c r="Y16">
        <v>9.0500000000000007</v>
      </c>
      <c r="Z16" t="s">
        <v>37</v>
      </c>
      <c r="AA16" t="s">
        <v>37</v>
      </c>
      <c r="AB16" t="s">
        <v>42</v>
      </c>
      <c r="AC16" t="s">
        <v>37</v>
      </c>
      <c r="AD16" t="s">
        <v>40</v>
      </c>
      <c r="AE16">
        <v>56.94</v>
      </c>
      <c r="AF16" t="s">
        <v>37</v>
      </c>
      <c r="AG16" t="s">
        <v>58</v>
      </c>
      <c r="AH16" s="1" t="s">
        <v>82</v>
      </c>
      <c r="AI16" s="1" t="s">
        <v>48</v>
      </c>
      <c r="AJ16" t="s">
        <v>37</v>
      </c>
      <c r="AK16" t="s">
        <v>37</v>
      </c>
      <c r="AL16">
        <f t="shared" si="0"/>
        <v>13.71</v>
      </c>
      <c r="AM16" s="2">
        <f t="shared" si="1"/>
        <v>3.41</v>
      </c>
    </row>
    <row r="17" spans="1:39" ht="32" x14ac:dyDescent="0.2">
      <c r="A17" t="s">
        <v>0</v>
      </c>
      <c r="B17">
        <v>20.46</v>
      </c>
      <c r="C17" t="s">
        <v>37</v>
      </c>
      <c r="D17" t="s">
        <v>69</v>
      </c>
      <c r="E17">
        <v>2</v>
      </c>
      <c r="F17" t="s">
        <v>81</v>
      </c>
      <c r="G17" s="1" t="s">
        <v>48</v>
      </c>
      <c r="H17" t="s">
        <v>40</v>
      </c>
      <c r="I17">
        <v>1.91</v>
      </c>
      <c r="J17" t="s">
        <v>37</v>
      </c>
      <c r="K17" t="s">
        <v>37</v>
      </c>
      <c r="L17" t="s">
        <v>37</v>
      </c>
      <c r="M17" t="s">
        <v>40</v>
      </c>
      <c r="N17" t="s">
        <v>37</v>
      </c>
      <c r="O17" t="s">
        <v>37</v>
      </c>
      <c r="P17">
        <v>4.0599999999999996</v>
      </c>
      <c r="Q17">
        <v>4.22</v>
      </c>
      <c r="R17">
        <v>0.56999999999999995</v>
      </c>
      <c r="S17">
        <v>4.38</v>
      </c>
      <c r="T17">
        <v>44</v>
      </c>
      <c r="U17">
        <v>104</v>
      </c>
      <c r="V17">
        <v>0.62</v>
      </c>
      <c r="W17" t="s">
        <v>37</v>
      </c>
      <c r="X17" t="s">
        <v>41</v>
      </c>
      <c r="Y17">
        <v>7.64</v>
      </c>
      <c r="Z17" t="s">
        <v>37</v>
      </c>
      <c r="AA17" t="s">
        <v>37</v>
      </c>
      <c r="AB17" t="s">
        <v>83</v>
      </c>
      <c r="AC17" t="s">
        <v>37</v>
      </c>
      <c r="AD17" t="s">
        <v>40</v>
      </c>
      <c r="AE17">
        <v>55.62</v>
      </c>
      <c r="AF17" t="s">
        <v>37</v>
      </c>
      <c r="AG17" t="s">
        <v>58</v>
      </c>
      <c r="AH17" s="1" t="s">
        <v>84</v>
      </c>
      <c r="AI17" s="1" t="s">
        <v>48</v>
      </c>
      <c r="AJ17" t="s">
        <v>60</v>
      </c>
      <c r="AK17" t="s">
        <v>37</v>
      </c>
      <c r="AL17">
        <f t="shared" si="0"/>
        <v>12.02</v>
      </c>
      <c r="AM17" s="2">
        <f t="shared" si="1"/>
        <v>4.0599999999999996</v>
      </c>
    </row>
    <row r="18" spans="1:39" ht="32" x14ac:dyDescent="0.2">
      <c r="A18" t="s">
        <v>0</v>
      </c>
      <c r="B18">
        <v>21.1</v>
      </c>
      <c r="C18" t="s">
        <v>37</v>
      </c>
      <c r="D18" t="s">
        <v>69</v>
      </c>
      <c r="E18">
        <v>3</v>
      </c>
      <c r="F18" t="s">
        <v>81</v>
      </c>
      <c r="G18" s="1" t="s">
        <v>48</v>
      </c>
      <c r="H18" t="s">
        <v>40</v>
      </c>
      <c r="I18">
        <v>0.64</v>
      </c>
      <c r="J18" t="s">
        <v>37</v>
      </c>
      <c r="K18" t="s">
        <v>37</v>
      </c>
      <c r="L18" t="s">
        <v>37</v>
      </c>
      <c r="M18" t="s">
        <v>40</v>
      </c>
      <c r="N18" t="s">
        <v>37</v>
      </c>
      <c r="O18" t="s">
        <v>37</v>
      </c>
      <c r="P18">
        <v>4.13</v>
      </c>
      <c r="Q18">
        <v>1.18</v>
      </c>
      <c r="R18">
        <v>0.1</v>
      </c>
      <c r="S18">
        <v>4.49</v>
      </c>
      <c r="T18">
        <v>44</v>
      </c>
      <c r="U18">
        <v>104</v>
      </c>
      <c r="V18">
        <v>0.47</v>
      </c>
      <c r="W18" t="s">
        <v>37</v>
      </c>
      <c r="X18" t="s">
        <v>41</v>
      </c>
      <c r="Y18">
        <v>8.67</v>
      </c>
      <c r="Z18" t="s">
        <v>37</v>
      </c>
      <c r="AA18" t="s">
        <v>37</v>
      </c>
      <c r="AB18" t="s">
        <v>83</v>
      </c>
      <c r="AC18" t="s">
        <v>37</v>
      </c>
      <c r="AD18" t="s">
        <v>40</v>
      </c>
      <c r="AE18">
        <v>59.23</v>
      </c>
      <c r="AF18" t="s">
        <v>37</v>
      </c>
      <c r="AG18" t="s">
        <v>58</v>
      </c>
      <c r="AH18" s="1" t="s">
        <v>85</v>
      </c>
      <c r="AI18" s="1" t="s">
        <v>48</v>
      </c>
      <c r="AJ18" t="s">
        <v>60</v>
      </c>
      <c r="AK18" t="s">
        <v>37</v>
      </c>
      <c r="AL18">
        <f t="shared" si="0"/>
        <v>13.16</v>
      </c>
      <c r="AM18" s="2">
        <f t="shared" si="1"/>
        <v>4.13</v>
      </c>
    </row>
    <row r="19" spans="1:39" ht="32" x14ac:dyDescent="0.2">
      <c r="A19" t="s">
        <v>0</v>
      </c>
      <c r="B19">
        <v>18.14</v>
      </c>
      <c r="C19" t="s">
        <v>37</v>
      </c>
      <c r="D19" t="s">
        <v>69</v>
      </c>
      <c r="E19">
        <v>4</v>
      </c>
      <c r="F19" t="s">
        <v>81</v>
      </c>
      <c r="G19" s="1" t="s">
        <v>48</v>
      </c>
      <c r="H19" t="s">
        <v>40</v>
      </c>
      <c r="I19">
        <v>1.56</v>
      </c>
      <c r="J19" t="s">
        <v>37</v>
      </c>
      <c r="K19" t="s">
        <v>37</v>
      </c>
      <c r="L19" t="s">
        <v>37</v>
      </c>
      <c r="M19" t="s">
        <v>40</v>
      </c>
      <c r="N19" t="s">
        <v>37</v>
      </c>
      <c r="O19" t="s">
        <v>37</v>
      </c>
      <c r="P19">
        <v>7.32</v>
      </c>
      <c r="Q19">
        <v>1.01</v>
      </c>
      <c r="R19">
        <v>0.12</v>
      </c>
      <c r="S19">
        <v>5.28</v>
      </c>
      <c r="T19">
        <v>44</v>
      </c>
      <c r="U19">
        <v>104</v>
      </c>
      <c r="V19" t="s">
        <v>37</v>
      </c>
      <c r="W19" t="s">
        <v>37</v>
      </c>
      <c r="X19" t="s">
        <v>41</v>
      </c>
      <c r="Y19">
        <v>8.49</v>
      </c>
      <c r="Z19" t="s">
        <v>37</v>
      </c>
      <c r="AA19" t="s">
        <v>37</v>
      </c>
      <c r="AB19" t="s">
        <v>45</v>
      </c>
      <c r="AC19" t="s">
        <v>37</v>
      </c>
      <c r="AD19" t="s">
        <v>40</v>
      </c>
      <c r="AE19">
        <v>58.56</v>
      </c>
      <c r="AF19" t="s">
        <v>37</v>
      </c>
      <c r="AG19" t="s">
        <v>58</v>
      </c>
      <c r="AH19" s="1" t="s">
        <v>86</v>
      </c>
      <c r="AI19" s="1" t="s">
        <v>48</v>
      </c>
      <c r="AJ19" t="s">
        <v>37</v>
      </c>
      <c r="AK19" t="s">
        <v>37</v>
      </c>
      <c r="AL19">
        <f t="shared" si="0"/>
        <v>13.77</v>
      </c>
      <c r="AM19" s="2">
        <f t="shared" si="1"/>
        <v>7.32</v>
      </c>
    </row>
    <row r="20" spans="1:39" ht="32" x14ac:dyDescent="0.2">
      <c r="A20" t="s">
        <v>0</v>
      </c>
      <c r="B20">
        <v>17.190000000000001</v>
      </c>
      <c r="C20" t="s">
        <v>37</v>
      </c>
      <c r="D20" t="s">
        <v>69</v>
      </c>
      <c r="E20">
        <v>5</v>
      </c>
      <c r="F20" t="s">
        <v>81</v>
      </c>
      <c r="G20" s="1" t="s">
        <v>48</v>
      </c>
      <c r="H20" t="s">
        <v>40</v>
      </c>
      <c r="I20">
        <v>0.88</v>
      </c>
      <c r="J20" t="s">
        <v>37</v>
      </c>
      <c r="K20" t="s">
        <v>37</v>
      </c>
      <c r="L20" t="s">
        <v>37</v>
      </c>
      <c r="M20" t="s">
        <v>40</v>
      </c>
      <c r="N20" t="s">
        <v>37</v>
      </c>
      <c r="O20" t="s">
        <v>37</v>
      </c>
      <c r="P20">
        <v>7.69</v>
      </c>
      <c r="Q20">
        <v>1.65</v>
      </c>
      <c r="R20">
        <v>0.9</v>
      </c>
      <c r="S20">
        <v>4.54</v>
      </c>
      <c r="T20">
        <v>44</v>
      </c>
      <c r="U20">
        <v>104</v>
      </c>
      <c r="V20" t="s">
        <v>37</v>
      </c>
      <c r="W20" t="s">
        <v>37</v>
      </c>
      <c r="X20" t="s">
        <v>41</v>
      </c>
      <c r="Y20">
        <v>9.26</v>
      </c>
      <c r="Z20" t="s">
        <v>37</v>
      </c>
      <c r="AA20" t="s">
        <v>37</v>
      </c>
      <c r="AB20" t="s">
        <v>45</v>
      </c>
      <c r="AC20" t="s">
        <v>37</v>
      </c>
      <c r="AD20" t="s">
        <v>40</v>
      </c>
      <c r="AE20">
        <v>58.58</v>
      </c>
      <c r="AF20" t="s">
        <v>37</v>
      </c>
      <c r="AG20" t="s">
        <v>58</v>
      </c>
      <c r="AH20" s="1" t="s">
        <v>87</v>
      </c>
      <c r="AI20" s="1" t="s">
        <v>48</v>
      </c>
      <c r="AJ20" t="s">
        <v>37</v>
      </c>
      <c r="AK20" t="s">
        <v>37</v>
      </c>
      <c r="AL20">
        <f t="shared" si="0"/>
        <v>13.8</v>
      </c>
      <c r="AM20" s="2">
        <f t="shared" si="1"/>
        <v>7.69</v>
      </c>
    </row>
    <row r="21" spans="1:39" ht="32" x14ac:dyDescent="0.2">
      <c r="A21" t="s">
        <v>0</v>
      </c>
      <c r="B21">
        <v>18.11</v>
      </c>
      <c r="C21" t="s">
        <v>37</v>
      </c>
      <c r="D21" t="s">
        <v>69</v>
      </c>
      <c r="E21">
        <v>6</v>
      </c>
      <c r="F21" t="s">
        <v>81</v>
      </c>
      <c r="G21" s="1" t="s">
        <v>48</v>
      </c>
      <c r="H21" t="s">
        <v>40</v>
      </c>
      <c r="I21">
        <v>0.56999999999999995</v>
      </c>
      <c r="J21" t="s">
        <v>37</v>
      </c>
      <c r="K21" t="s">
        <v>37</v>
      </c>
      <c r="L21" t="s">
        <v>37</v>
      </c>
      <c r="M21" t="s">
        <v>40</v>
      </c>
      <c r="N21" t="s">
        <v>37</v>
      </c>
      <c r="O21" t="s">
        <v>37</v>
      </c>
      <c r="P21">
        <v>6.31</v>
      </c>
      <c r="Q21">
        <v>1.36</v>
      </c>
      <c r="R21">
        <v>0.9</v>
      </c>
      <c r="S21">
        <v>6.87</v>
      </c>
      <c r="T21">
        <v>44</v>
      </c>
      <c r="U21">
        <v>104</v>
      </c>
      <c r="V21" t="s">
        <v>37</v>
      </c>
      <c r="W21" t="s">
        <v>37</v>
      </c>
      <c r="X21" t="s">
        <v>41</v>
      </c>
      <c r="Y21">
        <v>7.56</v>
      </c>
      <c r="Z21" t="s">
        <v>37</v>
      </c>
      <c r="AA21" t="s">
        <v>37</v>
      </c>
      <c r="AB21" t="s">
        <v>45</v>
      </c>
      <c r="AC21" t="s">
        <v>37</v>
      </c>
      <c r="AD21" t="s">
        <v>40</v>
      </c>
      <c r="AE21">
        <v>58.94</v>
      </c>
      <c r="AF21" t="s">
        <v>37</v>
      </c>
      <c r="AG21" t="s">
        <v>58</v>
      </c>
      <c r="AH21" s="1" t="s">
        <v>88</v>
      </c>
      <c r="AI21" s="1" t="s">
        <v>48</v>
      </c>
      <c r="AJ21" t="s">
        <v>37</v>
      </c>
      <c r="AK21" t="s">
        <v>37</v>
      </c>
      <c r="AL21">
        <f t="shared" si="0"/>
        <v>14.43</v>
      </c>
      <c r="AM21" s="2">
        <f t="shared" si="1"/>
        <v>6.31</v>
      </c>
    </row>
    <row r="22" spans="1:39" ht="32" x14ac:dyDescent="0.2">
      <c r="A22" t="s">
        <v>0</v>
      </c>
      <c r="B22">
        <v>16.03</v>
      </c>
      <c r="C22" t="s">
        <v>37</v>
      </c>
      <c r="D22" t="s">
        <v>69</v>
      </c>
      <c r="E22">
        <v>7</v>
      </c>
      <c r="F22" t="s">
        <v>81</v>
      </c>
      <c r="G22" s="1" t="s">
        <v>48</v>
      </c>
      <c r="H22" t="s">
        <v>40</v>
      </c>
      <c r="I22">
        <v>1.1100000000000001</v>
      </c>
      <c r="J22" t="s">
        <v>37</v>
      </c>
      <c r="K22" t="s">
        <v>37</v>
      </c>
      <c r="L22" t="s">
        <v>37</v>
      </c>
      <c r="M22" t="s">
        <v>40</v>
      </c>
      <c r="N22" t="s">
        <v>37</v>
      </c>
      <c r="O22" t="s">
        <v>37</v>
      </c>
      <c r="P22">
        <v>8.27</v>
      </c>
      <c r="Q22">
        <v>2.0699999999999998</v>
      </c>
      <c r="R22">
        <v>0.51</v>
      </c>
      <c r="S22">
        <v>4.9000000000000004</v>
      </c>
      <c r="T22">
        <v>44</v>
      </c>
      <c r="U22">
        <v>104</v>
      </c>
      <c r="V22" t="s">
        <v>37</v>
      </c>
      <c r="W22" t="s">
        <v>37</v>
      </c>
      <c r="X22" t="s">
        <v>41</v>
      </c>
      <c r="Y22">
        <v>8.2799999999999994</v>
      </c>
      <c r="Z22" t="s">
        <v>37</v>
      </c>
      <c r="AA22" t="s">
        <v>37</v>
      </c>
      <c r="AB22" t="s">
        <v>45</v>
      </c>
      <c r="AC22" t="s">
        <v>37</v>
      </c>
      <c r="AD22" t="s">
        <v>40</v>
      </c>
      <c r="AE22">
        <v>58.98</v>
      </c>
      <c r="AF22" t="s">
        <v>37</v>
      </c>
      <c r="AG22" t="s">
        <v>58</v>
      </c>
      <c r="AH22" s="1" t="s">
        <v>89</v>
      </c>
      <c r="AI22" s="1" t="s">
        <v>48</v>
      </c>
      <c r="AJ22" t="s">
        <v>37</v>
      </c>
      <c r="AK22" t="s">
        <v>37</v>
      </c>
      <c r="AL22">
        <f t="shared" si="0"/>
        <v>13.18</v>
      </c>
      <c r="AM22" s="2">
        <f t="shared" si="1"/>
        <v>8.27</v>
      </c>
    </row>
    <row r="23" spans="1:39" ht="32" x14ac:dyDescent="0.2">
      <c r="A23" t="s">
        <v>0</v>
      </c>
      <c r="B23">
        <v>19.46</v>
      </c>
      <c r="C23" t="s">
        <v>37</v>
      </c>
      <c r="D23" t="s">
        <v>69</v>
      </c>
      <c r="E23">
        <v>8</v>
      </c>
      <c r="F23" t="s">
        <v>81</v>
      </c>
      <c r="G23" s="1" t="s">
        <v>48</v>
      </c>
      <c r="H23" t="s">
        <v>40</v>
      </c>
      <c r="I23">
        <v>2.0699999999999998</v>
      </c>
      <c r="J23" t="s">
        <v>37</v>
      </c>
      <c r="K23" t="s">
        <v>37</v>
      </c>
      <c r="L23" t="s">
        <v>37</v>
      </c>
      <c r="M23" t="s">
        <v>40</v>
      </c>
      <c r="N23" t="s">
        <v>37</v>
      </c>
      <c r="O23" t="s">
        <v>37</v>
      </c>
      <c r="P23">
        <v>5.08</v>
      </c>
      <c r="Q23">
        <v>2.12</v>
      </c>
      <c r="R23">
        <v>0.7</v>
      </c>
      <c r="S23">
        <v>3.96</v>
      </c>
      <c r="T23">
        <v>44</v>
      </c>
      <c r="U23">
        <v>104</v>
      </c>
      <c r="V23" t="s">
        <v>37</v>
      </c>
      <c r="W23" t="s">
        <v>37</v>
      </c>
      <c r="X23" t="s">
        <v>41</v>
      </c>
      <c r="Y23">
        <v>7.39</v>
      </c>
      <c r="Z23" t="s">
        <v>37</v>
      </c>
      <c r="AA23" t="s">
        <v>37</v>
      </c>
      <c r="AB23" t="s">
        <v>45</v>
      </c>
      <c r="AC23" t="s">
        <v>37</v>
      </c>
      <c r="AD23" t="s">
        <v>40</v>
      </c>
      <c r="AE23">
        <v>59.25</v>
      </c>
      <c r="AF23" t="s">
        <v>37</v>
      </c>
      <c r="AG23" t="s">
        <v>58</v>
      </c>
      <c r="AH23" s="1" t="s">
        <v>90</v>
      </c>
      <c r="AI23" s="1" t="s">
        <v>48</v>
      </c>
      <c r="AJ23" t="s">
        <v>37</v>
      </c>
      <c r="AK23" t="s">
        <v>37</v>
      </c>
      <c r="AL23">
        <f t="shared" si="0"/>
        <v>11.35</v>
      </c>
      <c r="AM23" s="2">
        <f t="shared" si="1"/>
        <v>5.08</v>
      </c>
    </row>
    <row r="24" spans="1:39" ht="32" x14ac:dyDescent="0.2">
      <c r="A24" t="s">
        <v>0</v>
      </c>
      <c r="B24">
        <v>21.06</v>
      </c>
      <c r="C24" t="s">
        <v>37</v>
      </c>
      <c r="D24" t="s">
        <v>69</v>
      </c>
      <c r="E24">
        <v>9</v>
      </c>
      <c r="F24" t="s">
        <v>81</v>
      </c>
      <c r="G24" s="1" t="s">
        <v>48</v>
      </c>
      <c r="H24" t="s">
        <v>40</v>
      </c>
      <c r="I24">
        <v>3.34</v>
      </c>
      <c r="J24" t="s">
        <v>37</v>
      </c>
      <c r="K24" t="s">
        <v>37</v>
      </c>
      <c r="L24" t="s">
        <v>37</v>
      </c>
      <c r="M24" t="s">
        <v>40</v>
      </c>
      <c r="N24" t="s">
        <v>37</v>
      </c>
      <c r="O24" t="s">
        <v>37</v>
      </c>
      <c r="P24">
        <v>4.21</v>
      </c>
      <c r="Q24">
        <v>0.9</v>
      </c>
      <c r="R24">
        <v>7.0000000000000007E-2</v>
      </c>
      <c r="S24">
        <v>4.08</v>
      </c>
      <c r="T24">
        <v>44</v>
      </c>
      <c r="U24">
        <v>104</v>
      </c>
      <c r="V24">
        <v>0.71</v>
      </c>
      <c r="W24" t="s">
        <v>37</v>
      </c>
      <c r="X24" t="s">
        <v>41</v>
      </c>
      <c r="Y24">
        <v>9.27</v>
      </c>
      <c r="Z24" t="s">
        <v>37</v>
      </c>
      <c r="AA24" t="s">
        <v>37</v>
      </c>
      <c r="AB24" t="s">
        <v>45</v>
      </c>
      <c r="AC24" t="s">
        <v>37</v>
      </c>
      <c r="AD24" t="s">
        <v>40</v>
      </c>
      <c r="AE24">
        <v>56.34</v>
      </c>
      <c r="AF24" t="s">
        <v>37</v>
      </c>
      <c r="AG24" t="s">
        <v>58</v>
      </c>
      <c r="AH24" s="1" t="s">
        <v>91</v>
      </c>
      <c r="AI24" s="1" t="s">
        <v>48</v>
      </c>
      <c r="AJ24" t="s">
        <v>37</v>
      </c>
      <c r="AK24" t="s">
        <v>37</v>
      </c>
      <c r="AL24">
        <f t="shared" si="0"/>
        <v>13.35</v>
      </c>
      <c r="AM24" s="2">
        <f t="shared" si="1"/>
        <v>4.21</v>
      </c>
    </row>
    <row r="25" spans="1:39" ht="32" x14ac:dyDescent="0.2">
      <c r="A25" t="s">
        <v>0</v>
      </c>
      <c r="B25">
        <v>16.45</v>
      </c>
      <c r="C25" t="s">
        <v>37</v>
      </c>
      <c r="D25" t="s">
        <v>63</v>
      </c>
      <c r="E25">
        <v>10</v>
      </c>
      <c r="F25" t="s">
        <v>81</v>
      </c>
      <c r="G25" s="1" t="s">
        <v>48</v>
      </c>
      <c r="H25" t="s">
        <v>40</v>
      </c>
      <c r="I25">
        <v>3.78</v>
      </c>
      <c r="J25" t="s">
        <v>37</v>
      </c>
      <c r="K25" t="s">
        <v>37</v>
      </c>
      <c r="L25" t="s">
        <v>37</v>
      </c>
      <c r="M25" t="s">
        <v>40</v>
      </c>
      <c r="N25" t="s">
        <v>37</v>
      </c>
      <c r="O25">
        <v>4.08</v>
      </c>
      <c r="P25">
        <v>0.63</v>
      </c>
      <c r="Q25">
        <v>2.78</v>
      </c>
      <c r="R25">
        <v>0.28999999999999998</v>
      </c>
      <c r="S25">
        <v>4.16</v>
      </c>
      <c r="T25">
        <v>44</v>
      </c>
      <c r="U25">
        <v>104</v>
      </c>
      <c r="V25" t="s">
        <v>37</v>
      </c>
      <c r="W25" t="s">
        <v>37</v>
      </c>
      <c r="X25" t="s">
        <v>41</v>
      </c>
      <c r="Y25">
        <v>8.92</v>
      </c>
      <c r="Z25" t="s">
        <v>37</v>
      </c>
      <c r="AA25" t="s">
        <v>37</v>
      </c>
      <c r="AB25" t="s">
        <v>45</v>
      </c>
      <c r="AC25" t="s">
        <v>37</v>
      </c>
      <c r="AD25" t="s">
        <v>40</v>
      </c>
      <c r="AE25">
        <v>58.65</v>
      </c>
      <c r="AF25" t="s">
        <v>37</v>
      </c>
      <c r="AG25" t="s">
        <v>58</v>
      </c>
      <c r="AH25" s="1" t="s">
        <v>92</v>
      </c>
      <c r="AI25" s="1" t="s">
        <v>48</v>
      </c>
      <c r="AJ25" t="s">
        <v>37</v>
      </c>
      <c r="AK25" t="s">
        <v>37</v>
      </c>
      <c r="AL25">
        <f t="shared" si="0"/>
        <v>13.08</v>
      </c>
      <c r="AM25" s="2">
        <f t="shared" si="1"/>
        <v>4.3012186799999998</v>
      </c>
    </row>
    <row r="26" spans="1:39" ht="32" x14ac:dyDescent="0.2">
      <c r="A26" t="s">
        <v>0</v>
      </c>
      <c r="B26">
        <v>19.71</v>
      </c>
      <c r="C26" t="s">
        <v>37</v>
      </c>
      <c r="D26" t="s">
        <v>69</v>
      </c>
      <c r="E26">
        <v>12</v>
      </c>
      <c r="F26" t="s">
        <v>81</v>
      </c>
      <c r="G26" s="1" t="s">
        <v>48</v>
      </c>
      <c r="H26" t="s">
        <v>40</v>
      </c>
      <c r="I26">
        <v>1.69</v>
      </c>
      <c r="J26" t="s">
        <v>37</v>
      </c>
      <c r="K26" t="s">
        <v>37</v>
      </c>
      <c r="L26" t="s">
        <v>37</v>
      </c>
      <c r="M26" t="s">
        <v>40</v>
      </c>
      <c r="N26" t="s">
        <v>37</v>
      </c>
      <c r="O26" t="s">
        <v>37</v>
      </c>
      <c r="P26">
        <v>5.49</v>
      </c>
      <c r="Q26">
        <v>2.89</v>
      </c>
      <c r="R26">
        <v>0.34</v>
      </c>
      <c r="S26">
        <v>4.88</v>
      </c>
      <c r="T26">
        <v>44</v>
      </c>
      <c r="U26">
        <v>104</v>
      </c>
      <c r="V26">
        <v>0.86</v>
      </c>
      <c r="W26" t="s">
        <v>37</v>
      </c>
      <c r="X26" t="s">
        <v>41</v>
      </c>
      <c r="Y26">
        <v>8.6</v>
      </c>
      <c r="Z26" t="s">
        <v>37</v>
      </c>
      <c r="AA26" t="s">
        <v>37</v>
      </c>
      <c r="AB26" t="s">
        <v>45</v>
      </c>
      <c r="AC26" t="s">
        <v>37</v>
      </c>
      <c r="AD26" t="s">
        <v>40</v>
      </c>
      <c r="AE26">
        <v>55.6</v>
      </c>
      <c r="AF26" t="s">
        <v>37</v>
      </c>
      <c r="AG26" t="s">
        <v>58</v>
      </c>
      <c r="AH26" s="1" t="s">
        <v>93</v>
      </c>
      <c r="AI26" s="1" t="s">
        <v>48</v>
      </c>
      <c r="AJ26" t="s">
        <v>37</v>
      </c>
      <c r="AK26" t="s">
        <v>37</v>
      </c>
      <c r="AL26">
        <f t="shared" si="0"/>
        <v>13.48</v>
      </c>
      <c r="AM26" s="2">
        <f t="shared" si="1"/>
        <v>5.49</v>
      </c>
    </row>
    <row r="27" spans="1:39" ht="32" x14ac:dyDescent="0.2">
      <c r="A27" t="s">
        <v>0</v>
      </c>
      <c r="B27">
        <v>20.91</v>
      </c>
      <c r="C27" t="s">
        <v>37</v>
      </c>
      <c r="D27" t="s">
        <v>69</v>
      </c>
      <c r="E27">
        <v>13</v>
      </c>
      <c r="F27" t="s">
        <v>81</v>
      </c>
      <c r="G27" s="1" t="s">
        <v>48</v>
      </c>
      <c r="H27" t="s">
        <v>40</v>
      </c>
      <c r="I27">
        <v>1.73</v>
      </c>
      <c r="J27" t="s">
        <v>37</v>
      </c>
      <c r="K27" t="s">
        <v>37</v>
      </c>
      <c r="L27" t="s">
        <v>37</v>
      </c>
      <c r="M27" t="s">
        <v>40</v>
      </c>
      <c r="N27" t="s">
        <v>37</v>
      </c>
      <c r="O27" t="s">
        <v>37</v>
      </c>
      <c r="P27">
        <v>4.5</v>
      </c>
      <c r="Q27">
        <v>2.4300000000000002</v>
      </c>
      <c r="R27">
        <v>0.31</v>
      </c>
      <c r="S27">
        <v>5.44</v>
      </c>
      <c r="T27">
        <v>44</v>
      </c>
      <c r="U27">
        <v>104</v>
      </c>
      <c r="V27">
        <v>0.42</v>
      </c>
      <c r="W27" t="s">
        <v>37</v>
      </c>
      <c r="X27" t="s">
        <v>41</v>
      </c>
      <c r="Y27">
        <v>8.8699999999999992</v>
      </c>
      <c r="Z27" t="s">
        <v>37</v>
      </c>
      <c r="AA27" t="s">
        <v>37</v>
      </c>
      <c r="AB27" t="s">
        <v>45</v>
      </c>
      <c r="AC27" t="s">
        <v>37</v>
      </c>
      <c r="AD27" t="s">
        <v>40</v>
      </c>
      <c r="AE27">
        <v>55.94</v>
      </c>
      <c r="AF27" t="s">
        <v>37</v>
      </c>
      <c r="AG27" t="s">
        <v>58</v>
      </c>
      <c r="AH27" s="1" t="s">
        <v>94</v>
      </c>
      <c r="AI27" s="1" t="s">
        <v>48</v>
      </c>
      <c r="AJ27" t="s">
        <v>37</v>
      </c>
      <c r="AK27" t="s">
        <v>37</v>
      </c>
      <c r="AL27">
        <f t="shared" si="0"/>
        <v>14.309999999999999</v>
      </c>
      <c r="AM27" s="2">
        <f t="shared" si="1"/>
        <v>4.5</v>
      </c>
    </row>
    <row r="28" spans="1:39" ht="32" x14ac:dyDescent="0.2">
      <c r="A28" t="s">
        <v>0</v>
      </c>
      <c r="B28">
        <v>20.46</v>
      </c>
      <c r="C28" t="s">
        <v>37</v>
      </c>
      <c r="D28" t="s">
        <v>69</v>
      </c>
      <c r="E28">
        <v>14</v>
      </c>
      <c r="F28" t="s">
        <v>81</v>
      </c>
      <c r="G28" s="1" t="s">
        <v>48</v>
      </c>
      <c r="H28" t="s">
        <v>40</v>
      </c>
      <c r="I28">
        <v>0.76</v>
      </c>
      <c r="J28" t="s">
        <v>37</v>
      </c>
      <c r="K28" t="s">
        <v>37</v>
      </c>
      <c r="L28" t="s">
        <v>37</v>
      </c>
      <c r="M28" t="s">
        <v>40</v>
      </c>
      <c r="N28" t="s">
        <v>37</v>
      </c>
      <c r="O28" t="s">
        <v>37</v>
      </c>
      <c r="P28">
        <v>3.77</v>
      </c>
      <c r="Q28">
        <v>2.5499999999999998</v>
      </c>
      <c r="R28">
        <v>0.17</v>
      </c>
      <c r="S28">
        <v>5.1100000000000003</v>
      </c>
      <c r="T28">
        <v>44</v>
      </c>
      <c r="U28">
        <v>104</v>
      </c>
      <c r="V28">
        <v>0.28000000000000003</v>
      </c>
      <c r="W28" t="s">
        <v>37</v>
      </c>
      <c r="X28" t="s">
        <v>41</v>
      </c>
      <c r="Y28">
        <v>8.74</v>
      </c>
      <c r="Z28" t="s">
        <v>37</v>
      </c>
      <c r="AA28" t="s">
        <v>37</v>
      </c>
      <c r="AB28" t="s">
        <v>45</v>
      </c>
      <c r="AC28" t="s">
        <v>37</v>
      </c>
      <c r="AD28" t="s">
        <v>40</v>
      </c>
      <c r="AE28">
        <v>57.88</v>
      </c>
      <c r="AF28" t="s">
        <v>37</v>
      </c>
      <c r="AG28" t="s">
        <v>58</v>
      </c>
      <c r="AH28" s="1" t="s">
        <v>95</v>
      </c>
      <c r="AI28" s="1" t="s">
        <v>48</v>
      </c>
      <c r="AJ28" t="s">
        <v>37</v>
      </c>
      <c r="AK28" t="s">
        <v>37</v>
      </c>
      <c r="AL28">
        <f t="shared" si="0"/>
        <v>13.850000000000001</v>
      </c>
      <c r="AM28" s="2">
        <f t="shared" si="1"/>
        <v>3.77</v>
      </c>
    </row>
    <row r="29" spans="1:39" ht="32" x14ac:dyDescent="0.2">
      <c r="A29" t="s">
        <v>0</v>
      </c>
      <c r="B29">
        <v>20.74</v>
      </c>
      <c r="C29" t="s">
        <v>37</v>
      </c>
      <c r="D29" t="s">
        <v>69</v>
      </c>
      <c r="E29">
        <v>15</v>
      </c>
      <c r="F29" t="s">
        <v>81</v>
      </c>
      <c r="G29" s="1" t="s">
        <v>48</v>
      </c>
      <c r="H29" t="s">
        <v>40</v>
      </c>
      <c r="I29">
        <v>1.05</v>
      </c>
      <c r="J29" t="s">
        <v>37</v>
      </c>
      <c r="K29" t="s">
        <v>37</v>
      </c>
      <c r="L29" t="s">
        <v>37</v>
      </c>
      <c r="M29" t="s">
        <v>40</v>
      </c>
      <c r="N29" t="s">
        <v>37</v>
      </c>
      <c r="O29" t="s">
        <v>37</v>
      </c>
      <c r="P29">
        <v>5.66</v>
      </c>
      <c r="Q29">
        <v>1.49</v>
      </c>
      <c r="R29">
        <v>1.1100000000000001</v>
      </c>
      <c r="S29">
        <v>4.8899999999999997</v>
      </c>
      <c r="T29">
        <v>44</v>
      </c>
      <c r="U29">
        <v>104</v>
      </c>
      <c r="V29">
        <v>0.23</v>
      </c>
      <c r="W29" t="s">
        <v>37</v>
      </c>
      <c r="X29" t="s">
        <v>41</v>
      </c>
      <c r="Y29">
        <v>9.36</v>
      </c>
      <c r="Z29" t="s">
        <v>37</v>
      </c>
      <c r="AA29" t="s">
        <v>37</v>
      </c>
      <c r="AB29" t="s">
        <v>45</v>
      </c>
      <c r="AC29" t="s">
        <v>37</v>
      </c>
      <c r="AD29" t="s">
        <v>40</v>
      </c>
      <c r="AE29">
        <v>56.57</v>
      </c>
      <c r="AF29" t="s">
        <v>37</v>
      </c>
      <c r="AG29" t="s">
        <v>58</v>
      </c>
      <c r="AH29" s="1" t="s">
        <v>96</v>
      </c>
      <c r="AI29" s="1" t="s">
        <v>48</v>
      </c>
      <c r="AJ29" t="s">
        <v>37</v>
      </c>
      <c r="AK29" t="s">
        <v>37</v>
      </c>
      <c r="AL29">
        <f t="shared" si="0"/>
        <v>14.25</v>
      </c>
      <c r="AM29" s="2">
        <f t="shared" si="1"/>
        <v>5.66</v>
      </c>
    </row>
    <row r="30" spans="1:39" ht="32" x14ac:dyDescent="0.2">
      <c r="A30" t="s">
        <v>0</v>
      </c>
      <c r="B30">
        <v>21.29</v>
      </c>
      <c r="C30" t="s">
        <v>37</v>
      </c>
      <c r="D30" t="s">
        <v>69</v>
      </c>
      <c r="E30">
        <v>16</v>
      </c>
      <c r="F30" t="s">
        <v>81</v>
      </c>
      <c r="G30" s="1" t="s">
        <v>48</v>
      </c>
      <c r="H30" t="s">
        <v>40</v>
      </c>
      <c r="I30">
        <v>0.81</v>
      </c>
      <c r="J30" t="s">
        <v>37</v>
      </c>
      <c r="K30" t="s">
        <v>37</v>
      </c>
      <c r="L30" t="s">
        <v>37</v>
      </c>
      <c r="M30" t="s">
        <v>40</v>
      </c>
      <c r="N30" t="s">
        <v>37</v>
      </c>
      <c r="O30" t="s">
        <v>37</v>
      </c>
      <c r="P30">
        <v>4.0599999999999996</v>
      </c>
      <c r="Q30">
        <v>2.2599999999999998</v>
      </c>
      <c r="R30">
        <v>0.2</v>
      </c>
      <c r="S30">
        <v>3.79</v>
      </c>
      <c r="T30">
        <v>44</v>
      </c>
      <c r="U30">
        <v>104</v>
      </c>
      <c r="V30" t="s">
        <v>37</v>
      </c>
      <c r="W30" t="s">
        <v>37</v>
      </c>
      <c r="X30" t="s">
        <v>41</v>
      </c>
      <c r="Y30">
        <v>9.35</v>
      </c>
      <c r="Z30" t="s">
        <v>37</v>
      </c>
      <c r="AA30" t="s">
        <v>37</v>
      </c>
      <c r="AB30" t="s">
        <v>45</v>
      </c>
      <c r="AC30" t="s">
        <v>37</v>
      </c>
      <c r="AD30" t="s">
        <v>40</v>
      </c>
      <c r="AE30">
        <v>58.09</v>
      </c>
      <c r="AF30" t="s">
        <v>37</v>
      </c>
      <c r="AG30" t="s">
        <v>58</v>
      </c>
      <c r="AH30" s="1" t="s">
        <v>97</v>
      </c>
      <c r="AI30" s="1" t="s">
        <v>48</v>
      </c>
      <c r="AJ30" t="s">
        <v>37</v>
      </c>
      <c r="AK30" t="s">
        <v>37</v>
      </c>
      <c r="AL30">
        <f t="shared" si="0"/>
        <v>13.14</v>
      </c>
      <c r="AM30" s="2">
        <f t="shared" si="1"/>
        <v>4.0599999999999996</v>
      </c>
    </row>
    <row r="31" spans="1:39" ht="32" x14ac:dyDescent="0.2">
      <c r="A31" t="s">
        <v>0</v>
      </c>
      <c r="B31">
        <v>20.399999999999999</v>
      </c>
      <c r="C31" t="s">
        <v>37</v>
      </c>
      <c r="D31" t="s">
        <v>69</v>
      </c>
      <c r="E31">
        <v>17</v>
      </c>
      <c r="F31" t="s">
        <v>81</v>
      </c>
      <c r="G31" s="1" t="s">
        <v>48</v>
      </c>
      <c r="H31" t="s">
        <v>40</v>
      </c>
      <c r="I31">
        <v>1.56</v>
      </c>
      <c r="J31" t="s">
        <v>37</v>
      </c>
      <c r="K31" t="s">
        <v>37</v>
      </c>
      <c r="L31" t="s">
        <v>37</v>
      </c>
      <c r="M31" t="s">
        <v>40</v>
      </c>
      <c r="N31" t="s">
        <v>37</v>
      </c>
      <c r="O31" t="s">
        <v>37</v>
      </c>
      <c r="P31">
        <v>4.42</v>
      </c>
      <c r="Q31">
        <v>2.7</v>
      </c>
      <c r="R31">
        <v>0.5</v>
      </c>
      <c r="S31">
        <v>6.26</v>
      </c>
      <c r="T31">
        <v>44</v>
      </c>
      <c r="U31">
        <v>104</v>
      </c>
      <c r="V31" t="s">
        <v>37</v>
      </c>
      <c r="W31" t="s">
        <v>37</v>
      </c>
      <c r="X31" t="s">
        <v>41</v>
      </c>
      <c r="Y31">
        <v>6.23</v>
      </c>
      <c r="Z31" t="s">
        <v>37</v>
      </c>
      <c r="AA31" t="s">
        <v>37</v>
      </c>
      <c r="AB31" t="s">
        <v>45</v>
      </c>
      <c r="AC31" t="s">
        <v>37</v>
      </c>
      <c r="AD31" t="s">
        <v>40</v>
      </c>
      <c r="AE31">
        <v>58.38</v>
      </c>
      <c r="AF31" t="s">
        <v>37</v>
      </c>
      <c r="AG31" t="s">
        <v>58</v>
      </c>
      <c r="AH31" s="1" t="s">
        <v>98</v>
      </c>
      <c r="AI31" s="1" t="s">
        <v>48</v>
      </c>
      <c r="AJ31" t="s">
        <v>37</v>
      </c>
      <c r="AK31" t="s">
        <v>37</v>
      </c>
      <c r="AL31">
        <f t="shared" si="0"/>
        <v>12.49</v>
      </c>
      <c r="AM31" s="2">
        <f t="shared" si="1"/>
        <v>4.42</v>
      </c>
    </row>
    <row r="32" spans="1:39" ht="32" x14ac:dyDescent="0.2">
      <c r="A32" t="s">
        <v>0</v>
      </c>
      <c r="B32">
        <v>18.670000000000002</v>
      </c>
      <c r="C32" t="s">
        <v>37</v>
      </c>
      <c r="D32" t="s">
        <v>69</v>
      </c>
      <c r="E32">
        <v>18</v>
      </c>
      <c r="F32" t="s">
        <v>81</v>
      </c>
      <c r="G32" s="1" t="s">
        <v>48</v>
      </c>
      <c r="H32" t="s">
        <v>40</v>
      </c>
      <c r="I32">
        <v>3.07</v>
      </c>
      <c r="J32" t="s">
        <v>37</v>
      </c>
      <c r="K32" t="s">
        <v>37</v>
      </c>
      <c r="L32" t="s">
        <v>37</v>
      </c>
      <c r="M32" t="s">
        <v>40</v>
      </c>
      <c r="N32" t="s">
        <v>37</v>
      </c>
      <c r="O32" t="s">
        <v>37</v>
      </c>
      <c r="P32">
        <v>3.41</v>
      </c>
      <c r="Q32">
        <v>3.61</v>
      </c>
      <c r="R32">
        <v>1.01</v>
      </c>
      <c r="S32">
        <v>4.92</v>
      </c>
      <c r="T32">
        <v>44</v>
      </c>
      <c r="U32">
        <v>104</v>
      </c>
      <c r="V32">
        <v>1.1000000000000001</v>
      </c>
      <c r="W32" t="s">
        <v>37</v>
      </c>
      <c r="X32" t="s">
        <v>41</v>
      </c>
      <c r="Y32">
        <v>6.62</v>
      </c>
      <c r="Z32" t="s">
        <v>37</v>
      </c>
      <c r="AA32" t="s">
        <v>37</v>
      </c>
      <c r="AB32" t="s">
        <v>42</v>
      </c>
      <c r="AC32" t="s">
        <v>37</v>
      </c>
      <c r="AD32" t="s">
        <v>40</v>
      </c>
      <c r="AE32">
        <v>57.21</v>
      </c>
      <c r="AF32" t="s">
        <v>37</v>
      </c>
      <c r="AG32" t="s">
        <v>58</v>
      </c>
      <c r="AH32" s="1" t="s">
        <v>99</v>
      </c>
      <c r="AI32" s="1" t="s">
        <v>48</v>
      </c>
      <c r="AJ32" t="s">
        <v>60</v>
      </c>
      <c r="AK32" t="s">
        <v>37</v>
      </c>
      <c r="AL32">
        <f t="shared" si="0"/>
        <v>11.54</v>
      </c>
      <c r="AM32" s="2">
        <f t="shared" si="1"/>
        <v>3.41</v>
      </c>
    </row>
    <row r="33" spans="1:39" ht="32" x14ac:dyDescent="0.2">
      <c r="A33" t="s">
        <v>0</v>
      </c>
      <c r="B33">
        <v>20.38</v>
      </c>
      <c r="C33" t="s">
        <v>37</v>
      </c>
      <c r="D33" t="s">
        <v>69</v>
      </c>
      <c r="E33">
        <v>19</v>
      </c>
      <c r="F33" t="s">
        <v>81</v>
      </c>
      <c r="G33" s="1" t="s">
        <v>48</v>
      </c>
      <c r="H33" t="s">
        <v>40</v>
      </c>
      <c r="I33">
        <v>1.84</v>
      </c>
      <c r="J33" t="s">
        <v>37</v>
      </c>
      <c r="K33" t="s">
        <v>37</v>
      </c>
      <c r="L33" t="s">
        <v>37</v>
      </c>
      <c r="M33" t="s">
        <v>40</v>
      </c>
      <c r="N33" t="s">
        <v>37</v>
      </c>
      <c r="O33" t="s">
        <v>37</v>
      </c>
      <c r="P33">
        <v>3.63</v>
      </c>
      <c r="Q33">
        <v>2.76</v>
      </c>
      <c r="R33">
        <v>0.36</v>
      </c>
      <c r="S33">
        <v>6.19</v>
      </c>
      <c r="T33">
        <v>44</v>
      </c>
      <c r="U33">
        <v>104</v>
      </c>
      <c r="V33" t="s">
        <v>37</v>
      </c>
      <c r="W33" t="s">
        <v>37</v>
      </c>
      <c r="X33" t="s">
        <v>41</v>
      </c>
      <c r="Y33">
        <v>7.41</v>
      </c>
      <c r="Z33" t="s">
        <v>37</v>
      </c>
      <c r="AA33" t="s">
        <v>37</v>
      </c>
      <c r="AB33" t="s">
        <v>45</v>
      </c>
      <c r="AC33" t="s">
        <v>37</v>
      </c>
      <c r="AD33" t="s">
        <v>40</v>
      </c>
      <c r="AE33">
        <v>57.45</v>
      </c>
      <c r="AF33" t="s">
        <v>37</v>
      </c>
      <c r="AG33" t="s">
        <v>58</v>
      </c>
      <c r="AH33" s="1" t="s">
        <v>100</v>
      </c>
      <c r="AI33" s="1" t="s">
        <v>48</v>
      </c>
      <c r="AJ33" t="s">
        <v>37</v>
      </c>
      <c r="AK33" t="s">
        <v>37</v>
      </c>
      <c r="AL33">
        <f t="shared" si="0"/>
        <v>13.600000000000001</v>
      </c>
      <c r="AM33" s="2">
        <f t="shared" si="1"/>
        <v>3.63</v>
      </c>
    </row>
    <row r="34" spans="1:39" ht="32" x14ac:dyDescent="0.2">
      <c r="A34" t="s">
        <v>0</v>
      </c>
      <c r="B34">
        <v>20.77</v>
      </c>
      <c r="C34" t="s">
        <v>37</v>
      </c>
      <c r="D34" t="s">
        <v>69</v>
      </c>
      <c r="E34">
        <v>20</v>
      </c>
      <c r="F34" t="s">
        <v>81</v>
      </c>
      <c r="G34" s="1" t="s">
        <v>48</v>
      </c>
      <c r="H34" t="s">
        <v>40</v>
      </c>
      <c r="I34">
        <v>1.46</v>
      </c>
      <c r="J34" t="s">
        <v>37</v>
      </c>
      <c r="K34" t="s">
        <v>37</v>
      </c>
      <c r="L34" t="s">
        <v>37</v>
      </c>
      <c r="M34" t="s">
        <v>40</v>
      </c>
      <c r="N34" t="s">
        <v>37</v>
      </c>
      <c r="O34" t="s">
        <v>37</v>
      </c>
      <c r="P34">
        <v>4.3499999999999996</v>
      </c>
      <c r="Q34">
        <v>0.92</v>
      </c>
      <c r="R34">
        <v>0.09</v>
      </c>
      <c r="S34">
        <v>4.8</v>
      </c>
      <c r="T34">
        <v>44</v>
      </c>
      <c r="U34">
        <v>104</v>
      </c>
      <c r="V34">
        <v>0.46</v>
      </c>
      <c r="W34" t="s">
        <v>37</v>
      </c>
      <c r="X34" t="s">
        <v>41</v>
      </c>
      <c r="Y34">
        <v>8.17</v>
      </c>
      <c r="Z34" t="s">
        <v>37</v>
      </c>
      <c r="AA34" t="s">
        <v>37</v>
      </c>
      <c r="AB34" t="s">
        <v>42</v>
      </c>
      <c r="AC34" t="s">
        <v>37</v>
      </c>
      <c r="AD34" t="s">
        <v>40</v>
      </c>
      <c r="AE34">
        <v>58.59</v>
      </c>
      <c r="AF34" t="s">
        <v>37</v>
      </c>
      <c r="AG34" t="s">
        <v>58</v>
      </c>
      <c r="AH34" s="1" t="s">
        <v>101</v>
      </c>
      <c r="AI34" s="1" t="s">
        <v>48</v>
      </c>
      <c r="AJ34" t="s">
        <v>60</v>
      </c>
      <c r="AK34" t="s">
        <v>37</v>
      </c>
      <c r="AL34">
        <f t="shared" si="0"/>
        <v>12.969999999999999</v>
      </c>
      <c r="AM34" s="2">
        <f t="shared" si="1"/>
        <v>4.3499999999999996</v>
      </c>
    </row>
    <row r="35" spans="1:39" ht="32" x14ac:dyDescent="0.2">
      <c r="A35" t="s">
        <v>0</v>
      </c>
      <c r="B35">
        <v>17.57</v>
      </c>
      <c r="C35" t="s">
        <v>37</v>
      </c>
      <c r="D35" t="s">
        <v>69</v>
      </c>
      <c r="E35" t="s">
        <v>102</v>
      </c>
      <c r="F35" t="s">
        <v>81</v>
      </c>
      <c r="G35" s="1" t="s">
        <v>48</v>
      </c>
      <c r="H35" t="s">
        <v>40</v>
      </c>
      <c r="I35">
        <v>0.51</v>
      </c>
      <c r="J35" t="s">
        <v>37</v>
      </c>
      <c r="K35" t="s">
        <v>37</v>
      </c>
      <c r="L35" t="s">
        <v>37</v>
      </c>
      <c r="M35" t="s">
        <v>40</v>
      </c>
      <c r="N35" t="s">
        <v>37</v>
      </c>
      <c r="O35" t="s">
        <v>37</v>
      </c>
      <c r="P35">
        <v>1.59</v>
      </c>
      <c r="Q35">
        <v>1.47</v>
      </c>
      <c r="R35">
        <v>0.73</v>
      </c>
      <c r="S35">
        <v>4.5599999999999996</v>
      </c>
      <c r="T35">
        <v>44</v>
      </c>
      <c r="U35">
        <v>104</v>
      </c>
      <c r="V35">
        <v>0.49</v>
      </c>
      <c r="W35" t="s">
        <v>37</v>
      </c>
      <c r="X35" t="s">
        <v>41</v>
      </c>
      <c r="Y35">
        <v>6.2</v>
      </c>
      <c r="Z35" t="s">
        <v>37</v>
      </c>
      <c r="AA35" t="s">
        <v>37</v>
      </c>
      <c r="AB35" t="s">
        <v>103</v>
      </c>
      <c r="AC35" t="s">
        <v>37</v>
      </c>
      <c r="AD35" t="s">
        <v>40</v>
      </c>
      <c r="AE35">
        <v>67.77</v>
      </c>
      <c r="AF35" t="s">
        <v>37</v>
      </c>
      <c r="AG35" t="s">
        <v>58</v>
      </c>
      <c r="AH35" s="1" t="s">
        <v>104</v>
      </c>
      <c r="AI35" s="1" t="s">
        <v>48</v>
      </c>
      <c r="AJ35" t="s">
        <v>60</v>
      </c>
      <c r="AK35" t="s">
        <v>37</v>
      </c>
      <c r="AL35">
        <f t="shared" si="0"/>
        <v>10.76</v>
      </c>
      <c r="AM35" s="2">
        <f t="shared" si="1"/>
        <v>1.59</v>
      </c>
    </row>
    <row r="36" spans="1:39" ht="32" x14ac:dyDescent="0.2">
      <c r="A36" t="s">
        <v>0</v>
      </c>
      <c r="B36">
        <v>12.44</v>
      </c>
      <c r="C36" t="s">
        <v>37</v>
      </c>
      <c r="D36" t="s">
        <v>37</v>
      </c>
      <c r="E36" t="s">
        <v>38</v>
      </c>
      <c r="F36" t="s">
        <v>39</v>
      </c>
      <c r="G36">
        <v>0</v>
      </c>
      <c r="H36" t="s">
        <v>40</v>
      </c>
      <c r="I36">
        <v>13.11</v>
      </c>
      <c r="J36">
        <v>7.0000000000000007E-2</v>
      </c>
      <c r="K36">
        <v>0</v>
      </c>
      <c r="L36" t="s">
        <v>37</v>
      </c>
      <c r="M36" t="s">
        <v>40</v>
      </c>
      <c r="N36" t="s">
        <v>37</v>
      </c>
      <c r="O36">
        <v>10.16</v>
      </c>
      <c r="P36">
        <v>5.18</v>
      </c>
      <c r="Q36">
        <v>1.98</v>
      </c>
      <c r="R36">
        <v>0.91</v>
      </c>
      <c r="S36">
        <v>2.29</v>
      </c>
      <c r="T36">
        <v>44</v>
      </c>
      <c r="U36">
        <v>104</v>
      </c>
      <c r="V36">
        <v>5.82</v>
      </c>
      <c r="W36">
        <v>0.28999999999999998</v>
      </c>
      <c r="X36" t="s">
        <v>41</v>
      </c>
      <c r="Y36">
        <v>2.1</v>
      </c>
      <c r="Z36" t="s">
        <v>37</v>
      </c>
      <c r="AA36">
        <v>1.37</v>
      </c>
      <c r="AB36" t="s">
        <v>105</v>
      </c>
      <c r="AC36">
        <v>0</v>
      </c>
      <c r="AD36" t="s">
        <v>40</v>
      </c>
      <c r="AE36">
        <v>42.95</v>
      </c>
      <c r="AF36">
        <v>0.15</v>
      </c>
      <c r="AG36" t="s">
        <v>106</v>
      </c>
      <c r="AH36" s="1" t="s">
        <v>107</v>
      </c>
      <c r="AI36">
        <v>1.34</v>
      </c>
      <c r="AJ36" t="s">
        <v>37</v>
      </c>
      <c r="AK36" t="s">
        <v>37</v>
      </c>
      <c r="AL36">
        <f t="shared" si="0"/>
        <v>4.3900000000000006</v>
      </c>
      <c r="AM36" s="2">
        <f t="shared" si="1"/>
        <v>14.322054359999999</v>
      </c>
    </row>
    <row r="37" spans="1:39" ht="32" x14ac:dyDescent="0.2">
      <c r="A37" t="s">
        <v>0</v>
      </c>
      <c r="B37">
        <v>20.98</v>
      </c>
      <c r="C37" t="s">
        <v>37</v>
      </c>
      <c r="D37" t="s">
        <v>37</v>
      </c>
      <c r="E37" t="s">
        <v>108</v>
      </c>
      <c r="F37" t="s">
        <v>109</v>
      </c>
      <c r="G37" s="1" t="s">
        <v>48</v>
      </c>
      <c r="H37" t="s">
        <v>40</v>
      </c>
      <c r="I37">
        <v>1.1299999999999999</v>
      </c>
      <c r="J37" t="s">
        <v>37</v>
      </c>
      <c r="K37" t="s">
        <v>37</v>
      </c>
      <c r="L37" t="s">
        <v>37</v>
      </c>
      <c r="M37" t="s">
        <v>40</v>
      </c>
      <c r="N37" t="s">
        <v>37</v>
      </c>
      <c r="O37">
        <v>2.2200000000000002</v>
      </c>
      <c r="P37">
        <v>0.44</v>
      </c>
      <c r="Q37">
        <v>1.92</v>
      </c>
      <c r="R37" t="s">
        <v>37</v>
      </c>
      <c r="S37">
        <v>5.49</v>
      </c>
      <c r="T37" t="s">
        <v>37</v>
      </c>
      <c r="U37" t="s">
        <v>110</v>
      </c>
      <c r="V37">
        <v>0.33</v>
      </c>
      <c r="W37" t="s">
        <v>37</v>
      </c>
      <c r="X37" t="s">
        <v>41</v>
      </c>
      <c r="Y37">
        <v>8.3800000000000008</v>
      </c>
      <c r="Z37" t="s">
        <v>37</v>
      </c>
      <c r="AA37" t="s">
        <v>37</v>
      </c>
      <c r="AB37" t="s">
        <v>42</v>
      </c>
      <c r="AC37" t="s">
        <v>37</v>
      </c>
      <c r="AD37" t="s">
        <v>40</v>
      </c>
      <c r="AE37">
        <v>58.6</v>
      </c>
      <c r="AF37" t="s">
        <v>37</v>
      </c>
      <c r="AG37" t="s">
        <v>111</v>
      </c>
      <c r="AH37" s="1" t="s">
        <v>112</v>
      </c>
      <c r="AI37" s="1" t="s">
        <v>48</v>
      </c>
      <c r="AJ37" t="s">
        <v>37</v>
      </c>
      <c r="AK37" t="s">
        <v>37</v>
      </c>
      <c r="AL37">
        <f t="shared" si="0"/>
        <v>13.870000000000001</v>
      </c>
      <c r="AM37" s="2">
        <f t="shared" si="1"/>
        <v>2.4375748700000002</v>
      </c>
    </row>
    <row r="38" spans="1:39" ht="32" x14ac:dyDescent="0.2">
      <c r="A38" t="s">
        <v>0</v>
      </c>
      <c r="B38">
        <v>20.260000000000002</v>
      </c>
      <c r="C38" t="s">
        <v>37</v>
      </c>
      <c r="D38" t="s">
        <v>37</v>
      </c>
      <c r="E38" t="s">
        <v>108</v>
      </c>
      <c r="F38" t="s">
        <v>109</v>
      </c>
      <c r="G38">
        <v>0.09</v>
      </c>
      <c r="H38" t="s">
        <v>40</v>
      </c>
      <c r="I38">
        <v>0.89</v>
      </c>
      <c r="J38">
        <v>0.08</v>
      </c>
      <c r="K38">
        <v>0</v>
      </c>
      <c r="L38" t="s">
        <v>37</v>
      </c>
      <c r="M38" t="s">
        <v>40</v>
      </c>
      <c r="N38" t="s">
        <v>37</v>
      </c>
      <c r="O38">
        <v>2.35</v>
      </c>
      <c r="P38">
        <v>0.39</v>
      </c>
      <c r="Q38">
        <v>2.4</v>
      </c>
      <c r="R38">
        <v>0.21</v>
      </c>
      <c r="S38">
        <v>5.19</v>
      </c>
      <c r="T38" t="s">
        <v>37</v>
      </c>
      <c r="U38" t="s">
        <v>110</v>
      </c>
      <c r="V38">
        <v>0.04</v>
      </c>
      <c r="W38">
        <v>0.21</v>
      </c>
      <c r="X38" t="s">
        <v>41</v>
      </c>
      <c r="Y38">
        <v>9.4700000000000006</v>
      </c>
      <c r="Z38" t="s">
        <v>37</v>
      </c>
      <c r="AA38">
        <v>0.03</v>
      </c>
      <c r="AB38" t="s">
        <v>42</v>
      </c>
      <c r="AC38">
        <v>0.03</v>
      </c>
      <c r="AD38" t="s">
        <v>40</v>
      </c>
      <c r="AE38">
        <v>57.86</v>
      </c>
      <c r="AF38">
        <v>0.06</v>
      </c>
      <c r="AG38" t="s">
        <v>111</v>
      </c>
      <c r="AH38" s="1" t="s">
        <v>113</v>
      </c>
      <c r="AI38">
        <v>0.22</v>
      </c>
      <c r="AJ38" t="s">
        <v>37</v>
      </c>
      <c r="AK38">
        <v>0.15</v>
      </c>
      <c r="AL38">
        <f t="shared" si="0"/>
        <v>14.66</v>
      </c>
      <c r="AM38" s="2">
        <f t="shared" si="1"/>
        <v>2.5045499750000002</v>
      </c>
    </row>
    <row r="39" spans="1:39" ht="32" x14ac:dyDescent="0.2">
      <c r="A39" t="s">
        <v>0</v>
      </c>
      <c r="B39">
        <v>15.49</v>
      </c>
      <c r="C39" t="s">
        <v>114</v>
      </c>
      <c r="D39" t="s">
        <v>37</v>
      </c>
      <c r="E39" t="s">
        <v>115</v>
      </c>
      <c r="F39" t="s">
        <v>116</v>
      </c>
      <c r="G39" s="1" t="s">
        <v>48</v>
      </c>
      <c r="H39" t="s">
        <v>40</v>
      </c>
      <c r="I39">
        <v>1.1599999999999999</v>
      </c>
      <c r="J39" t="s">
        <v>37</v>
      </c>
      <c r="K39">
        <v>0.01</v>
      </c>
      <c r="L39" t="s">
        <v>37</v>
      </c>
      <c r="M39" t="s">
        <v>40</v>
      </c>
      <c r="N39" t="s">
        <v>37</v>
      </c>
      <c r="O39">
        <v>0.83</v>
      </c>
      <c r="P39">
        <v>0.11</v>
      </c>
      <c r="Q39">
        <v>0.16</v>
      </c>
      <c r="R39" t="s">
        <v>37</v>
      </c>
      <c r="S39">
        <v>3.51</v>
      </c>
      <c r="T39">
        <v>44</v>
      </c>
      <c r="U39">
        <v>104</v>
      </c>
      <c r="V39">
        <v>0.08</v>
      </c>
      <c r="W39">
        <v>0.02</v>
      </c>
      <c r="X39" t="s">
        <v>41</v>
      </c>
      <c r="Y39">
        <v>3.7</v>
      </c>
      <c r="Z39" t="s">
        <v>37</v>
      </c>
      <c r="AA39">
        <v>0.16</v>
      </c>
      <c r="AB39" t="s">
        <v>117</v>
      </c>
      <c r="AC39" t="s">
        <v>37</v>
      </c>
      <c r="AD39" t="s">
        <v>40</v>
      </c>
      <c r="AE39">
        <v>74.39</v>
      </c>
      <c r="AF39" t="s">
        <v>37</v>
      </c>
      <c r="AG39" t="s">
        <v>111</v>
      </c>
      <c r="AH39" s="1" t="s">
        <v>118</v>
      </c>
      <c r="AI39">
        <v>0.03</v>
      </c>
      <c r="AJ39" t="s">
        <v>119</v>
      </c>
      <c r="AK39" t="s">
        <v>37</v>
      </c>
      <c r="AL39">
        <f t="shared" si="0"/>
        <v>7.21</v>
      </c>
      <c r="AM39" s="2">
        <f t="shared" si="1"/>
        <v>0.85684105499999996</v>
      </c>
    </row>
    <row r="40" spans="1:39" ht="32" x14ac:dyDescent="0.2">
      <c r="A40" t="s">
        <v>0</v>
      </c>
      <c r="B40">
        <v>15.31</v>
      </c>
      <c r="C40" t="s">
        <v>114</v>
      </c>
      <c r="D40" t="s">
        <v>37</v>
      </c>
      <c r="E40" t="s">
        <v>115</v>
      </c>
      <c r="F40" t="s">
        <v>116</v>
      </c>
      <c r="G40" s="1" t="s">
        <v>48</v>
      </c>
      <c r="H40" t="s">
        <v>40</v>
      </c>
      <c r="I40">
        <v>1.1299999999999999</v>
      </c>
      <c r="J40" t="s">
        <v>37</v>
      </c>
      <c r="K40">
        <v>0.01</v>
      </c>
      <c r="L40" t="s">
        <v>37</v>
      </c>
      <c r="M40" t="s">
        <v>40</v>
      </c>
      <c r="N40" t="s">
        <v>37</v>
      </c>
      <c r="O40">
        <v>0.82</v>
      </c>
      <c r="P40">
        <v>0.12</v>
      </c>
      <c r="Q40">
        <v>0.15</v>
      </c>
      <c r="R40" t="s">
        <v>37</v>
      </c>
      <c r="S40">
        <v>3.6</v>
      </c>
      <c r="T40">
        <v>44</v>
      </c>
      <c r="U40">
        <v>104</v>
      </c>
      <c r="V40">
        <v>0.08</v>
      </c>
      <c r="W40">
        <v>0.01</v>
      </c>
      <c r="X40" t="s">
        <v>41</v>
      </c>
      <c r="Y40">
        <v>3.65</v>
      </c>
      <c r="Z40" t="s">
        <v>37</v>
      </c>
      <c r="AA40">
        <v>0.14000000000000001</v>
      </c>
      <c r="AB40" t="s">
        <v>117</v>
      </c>
      <c r="AC40" t="s">
        <v>37</v>
      </c>
      <c r="AD40" t="s">
        <v>40</v>
      </c>
      <c r="AE40">
        <v>74.8</v>
      </c>
      <c r="AF40" t="s">
        <v>37</v>
      </c>
      <c r="AG40" t="s">
        <v>111</v>
      </c>
      <c r="AH40" s="1" t="s">
        <v>120</v>
      </c>
      <c r="AI40">
        <v>0.04</v>
      </c>
      <c r="AJ40" t="s">
        <v>119</v>
      </c>
      <c r="AK40" t="s">
        <v>37</v>
      </c>
      <c r="AL40">
        <f t="shared" si="0"/>
        <v>7.25</v>
      </c>
      <c r="AM40" s="2">
        <f t="shared" si="1"/>
        <v>0.85784296999999998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2017-09-25T19:50:00Z</dcterms:created>
  <dcterms:modified xsi:type="dcterms:W3CDTF">2017-09-25T19:52:48Z</dcterms:modified>
</cp:coreProperties>
</file>