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ulialebrerotatay/Documents/"/>
    </mc:Choice>
  </mc:AlternateContent>
  <xr:revisionPtr revIDLastSave="0" documentId="8_{FC29B2B6-788A-1148-BE60-D4738BB521C8}" xr6:coauthVersionLast="45" xr6:coauthVersionMax="45" xr10:uidLastSave="{00000000-0000-0000-0000-000000000000}"/>
  <bookViews>
    <workbookView xWindow="14900" yWindow="460" windowWidth="27640" windowHeight="16940" xr2:uid="{05AD8D31-761F-684A-B312-797806554DA7}"/>
  </bookViews>
  <sheets>
    <sheet name="All drugs"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13" i="1" l="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13" i="1"/>
  <c r="U8" i="1"/>
  <c r="U7" i="1"/>
  <c r="U6" i="1"/>
  <c r="U5" i="1"/>
  <c r="U4" i="1"/>
  <c r="U3" i="1"/>
  <c r="D62" i="1"/>
  <c r="C62" i="1"/>
  <c r="T3" i="1"/>
  <c r="T8" i="1"/>
  <c r="V8" i="1"/>
  <c r="W8" i="1"/>
  <c r="X8" i="1"/>
  <c r="Y8" i="1"/>
  <c r="Z8" i="1"/>
  <c r="AA8" i="1"/>
  <c r="AB8" i="1"/>
  <c r="AC8" i="1"/>
  <c r="AD8" i="1"/>
  <c r="AE8" i="1"/>
  <c r="AF8" i="1"/>
  <c r="T7" i="1"/>
  <c r="V7" i="1"/>
  <c r="W7" i="1"/>
  <c r="X7" i="1"/>
  <c r="Y7" i="1"/>
  <c r="Z7" i="1"/>
  <c r="AA7" i="1"/>
  <c r="AB7" i="1"/>
  <c r="AC7" i="1"/>
  <c r="AD7" i="1"/>
  <c r="AE7" i="1"/>
  <c r="AF7" i="1"/>
  <c r="T6" i="1"/>
  <c r="V6" i="1"/>
  <c r="W6" i="1"/>
  <c r="X6" i="1"/>
  <c r="Y6" i="1"/>
  <c r="Z6" i="1"/>
  <c r="AA6" i="1"/>
  <c r="AB6" i="1"/>
  <c r="AC6" i="1"/>
  <c r="AD6" i="1"/>
  <c r="AE6" i="1"/>
  <c r="AF6" i="1"/>
  <c r="T5" i="1"/>
  <c r="V5" i="1"/>
  <c r="W5" i="1"/>
  <c r="X5" i="1"/>
  <c r="Y5" i="1"/>
  <c r="Z5" i="1"/>
  <c r="AA5" i="1"/>
  <c r="AB5" i="1"/>
  <c r="AC5" i="1"/>
  <c r="AD5" i="1"/>
  <c r="AE5" i="1"/>
  <c r="AF5" i="1"/>
  <c r="T4" i="1"/>
  <c r="V4" i="1"/>
  <c r="W4" i="1"/>
  <c r="X4" i="1"/>
  <c r="Y4" i="1"/>
  <c r="Z4" i="1"/>
  <c r="AA4" i="1"/>
  <c r="AB4" i="1"/>
  <c r="AC4" i="1"/>
  <c r="AD4" i="1"/>
  <c r="AE4" i="1"/>
  <c r="AF4" i="1"/>
  <c r="V3" i="1"/>
  <c r="W3" i="1"/>
  <c r="X3" i="1"/>
  <c r="Y3" i="1"/>
  <c r="Z3" i="1"/>
  <c r="AA3" i="1"/>
  <c r="AB3" i="1"/>
  <c r="AC3" i="1"/>
  <c r="AD3" i="1"/>
  <c r="AE3" i="1"/>
  <c r="AF3" i="1"/>
  <c r="S8" i="1"/>
  <c r="S7" i="1"/>
  <c r="S6" i="1"/>
  <c r="S5" i="1"/>
  <c r="S4" i="1"/>
  <c r="S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3" i="1"/>
  <c r="O62" i="1"/>
  <c r="N62" i="1"/>
  <c r="L62" i="1"/>
  <c r="K62" i="1"/>
  <c r="J62" i="1"/>
  <c r="I62" i="1"/>
  <c r="H62" i="1"/>
  <c r="G62" i="1"/>
  <c r="F62" i="1"/>
  <c r="E62" i="1"/>
  <c r="B62" i="1"/>
  <c r="AG5" i="1" l="1"/>
  <c r="AG3" i="1"/>
  <c r="AG7" i="1"/>
  <c r="AG8" i="1"/>
  <c r="AG6" i="1"/>
  <c r="AG4" i="1"/>
  <c r="P62" i="1"/>
  <c r="AG71" i="1" l="1"/>
  <c r="AG59" i="1"/>
  <c r="AG39" i="1"/>
  <c r="AG41" i="1"/>
  <c r="AG26" i="1"/>
  <c r="AG16" i="1"/>
  <c r="AG63" i="1"/>
  <c r="AG51" i="1"/>
  <c r="AG43" i="1"/>
  <c r="AG31" i="1"/>
  <c r="AG23" i="1"/>
  <c r="AG15" i="1"/>
  <c r="AG65" i="1"/>
  <c r="AG57" i="1"/>
  <c r="AG49" i="1"/>
  <c r="AG37" i="1"/>
  <c r="AG29" i="1"/>
  <c r="AG17" i="1"/>
  <c r="AG70" i="1"/>
  <c r="AG62" i="1"/>
  <c r="AG54" i="1"/>
  <c r="AG46" i="1"/>
  <c r="AG38" i="1"/>
  <c r="AG30" i="1"/>
  <c r="AG18" i="1"/>
  <c r="AG68" i="1"/>
  <c r="AG56" i="1"/>
  <c r="AG48" i="1"/>
  <c r="AG40" i="1"/>
  <c r="AG32" i="1"/>
  <c r="AG20" i="1"/>
  <c r="AG69" i="1"/>
  <c r="AG61" i="1"/>
  <c r="AG53" i="1"/>
  <c r="AG45" i="1"/>
  <c r="AG33" i="1"/>
  <c r="AG25" i="1"/>
  <c r="AG21" i="1"/>
  <c r="AG67" i="1"/>
  <c r="AG55" i="1"/>
  <c r="AG47" i="1"/>
  <c r="AG35" i="1"/>
  <c r="AG27" i="1"/>
  <c r="AG19" i="1"/>
  <c r="AG66" i="1"/>
  <c r="AG58" i="1"/>
  <c r="AG50" i="1"/>
  <c r="AG42" i="1"/>
  <c r="AG34" i="1"/>
  <c r="AG22" i="1"/>
  <c r="AG14" i="1"/>
  <c r="AG64" i="1"/>
  <c r="AG60" i="1"/>
  <c r="AG52" i="1"/>
  <c r="AG44" i="1"/>
  <c r="AG36" i="1"/>
  <c r="AG28" i="1"/>
  <c r="AG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tc={0234999D-DBA5-3A47-99C9-0AD44A43E67B}</author>
    <author>tc={FB52E8CF-1A27-A64F-A8CC-FB452517160D}</author>
  </authors>
  <commentList>
    <comment ref="AH37" authorId="0" shapeId="0" xr:uid="{0234999D-DBA5-3A47-99C9-0AD44A43E67B}">
      <text>
        <t>[Threaded comment]
Your version of Excel allows you to read this threaded comment; however, any edits to it will get removed if the file is opened in a newer version of Excel. Learn more: https://go.microsoft.com/fwlink/?linkid=870924
Comment:
    Vale las proporciones definitivamente estan mal, yo las volveria hacer partiendo del data de papers por year que hay en este excel. El problema es que con el otro documento intente hacer las figures entonces tuve que repetir el data y hacer cosas sketchy para que se pudiera editar. Lo q creo q es mejor hacer ahora es procesar el data y manipularlo y cdo estemos seguros de q esta bien, hacer las figures</t>
      </text>
    </comment>
    <comment ref="A64" authorId="1" shapeId="0" xr:uid="{FB52E8CF-1A27-A64F-A8CC-FB452517160D}">
      <text>
        <t xml:space="preserve">[Threaded comment]
Your version of Excel allows you to read this threaded comment; however, any edits to it will get removed if the file is opened in a newer version of Excel. Learn more: https://go.microsoft.com/fwlink/?linkid=870924
Comment:
    Ok despues de ver todo el data otra vez creo que lo mejor que podemos hacer para empezar es partir de esta tabla, work out las proporciones bien, intentar ver que tipo de graficas nos interesan, (tamb para proportions si hacer % o sea todas las proportions por cien), intentar ver que nos llama la atencion del data etc. Creo que hacer paises y cosas mas in depth preferiria hacerlo cuando este confident con este data </t>
      </text>
    </comment>
  </commentList>
</comments>
</file>

<file path=xl/sharedStrings.xml><?xml version="1.0" encoding="utf-8"?>
<sst xmlns="http://schemas.openxmlformats.org/spreadsheetml/2006/main" count="59" uniqueCount="27">
  <si>
    <t>Papers per year</t>
  </si>
  <si>
    <t>X</t>
  </si>
  <si>
    <t>LSD</t>
  </si>
  <si>
    <t>MDMA</t>
  </si>
  <si>
    <t>GHB</t>
  </si>
  <si>
    <t>total</t>
  </si>
  <si>
    <t>TOTAL</t>
  </si>
  <si>
    <t>Ketamine</t>
  </si>
  <si>
    <t>Benzodiazepines</t>
  </si>
  <si>
    <t>Cannabis</t>
  </si>
  <si>
    <t>Psylocibin</t>
  </si>
  <si>
    <t>Methadone</t>
  </si>
  <si>
    <t>Heroin</t>
  </si>
  <si>
    <t>Khat</t>
  </si>
  <si>
    <t>Amphetamines</t>
  </si>
  <si>
    <t>Cocaine</t>
  </si>
  <si>
    <t>1960-1970</t>
  </si>
  <si>
    <t>Alcohol</t>
  </si>
  <si>
    <t>2010-2018</t>
  </si>
  <si>
    <t>2000-2010</t>
  </si>
  <si>
    <t>1990-2000</t>
  </si>
  <si>
    <t>1980-1990</t>
  </si>
  <si>
    <t>1970-1980</t>
  </si>
  <si>
    <t>Methamphetamines</t>
  </si>
  <si>
    <t>Papers per decade</t>
  </si>
  <si>
    <t>Proportions</t>
  </si>
  <si>
    <t>COMENT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</si>
</sst>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font>
    <font>
      <sz val="12"/>
      <color rgb="FF000000"/>
      <name val="Calibri"/>
      <family val="2"/>
      <scheme val="minor"/>
    </font>
    <font>
      <sz val="10"/>
      <color rgb="FF000000"/>
      <name val="Tahoma"/>
      <family val="2"/>
    </font>
  </fonts>
  <fills count="7">
    <fill>
      <patternFill patternType="none"/>
    </fill>
    <fill>
      <patternFill patternType="gray125"/>
    </fill>
    <fill>
      <patternFill patternType="solid">
        <fgColor rgb="FFB5CCFF"/>
        <bgColor indexed="64"/>
      </patternFill>
    </fill>
    <fill>
      <patternFill patternType="solid">
        <fgColor rgb="FFB5CCFF"/>
        <bgColor rgb="FF000000"/>
      </patternFill>
    </fill>
    <fill>
      <patternFill patternType="solid">
        <fgColor theme="5"/>
        <bgColor indexed="64"/>
      </patternFill>
    </fill>
    <fill>
      <patternFill patternType="solid">
        <fgColor rgb="FFED7D31"/>
        <bgColor rgb="FF000000"/>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xf numFmtId="0" fontId="0" fillId="0" borderId="0" xfId="0" applyAlignment="1">
      <alignment vertical="center"/>
    </xf>
    <xf numFmtId="0" fontId="0" fillId="2" borderId="0" xfId="0" applyFill="1"/>
    <xf numFmtId="0" fontId="2" fillId="3" borderId="0" xfId="0" applyFont="1" applyFill="1"/>
    <xf numFmtId="0" fontId="0" fillId="4" borderId="0" xfId="0" applyFill="1"/>
    <xf numFmtId="0" fontId="2" fillId="4" borderId="0" xfId="0" applyFont="1" applyFill="1"/>
    <xf numFmtId="0" fontId="0" fillId="0" borderId="0" xfId="0" applyFill="1"/>
    <xf numFmtId="0" fontId="2" fillId="0" borderId="0" xfId="0" applyFont="1" applyFill="1"/>
    <xf numFmtId="0" fontId="0" fillId="0" borderId="0" xfId="0" applyFill="1" applyAlignment="1">
      <alignment vertical="center"/>
    </xf>
    <xf numFmtId="11" fontId="2" fillId="0" borderId="0" xfId="0" applyNumberFormat="1" applyFont="1" applyAlignment="1">
      <alignment horizontal="right" vertical="center"/>
    </xf>
    <xf numFmtId="0" fontId="2" fillId="5" borderId="0" xfId="0" applyFont="1"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livemanchesterac-my.sharepoint.com/personal/julia_lebrerotatay_student_manchester_ac_uk/Documents/Drug%20search%20results%20-%20countries%20do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drugs I"/>
      <sheetName val="all drugs ii"/>
      <sheetName val="proportion graph"/>
      <sheetName val="PAISES"/>
      <sheetName val="Sheet5"/>
      <sheetName val="Cannabis"/>
      <sheetName val="Sheet8"/>
      <sheetName val="Sheet9"/>
      <sheetName val="Sheet10"/>
      <sheetName val="Sheet11"/>
      <sheetName val="Benzos"/>
      <sheetName val="GHB"/>
      <sheetName val="Sheet12"/>
      <sheetName val="Sheet13"/>
      <sheetName val="Sheet14"/>
      <sheetName val="Sheet15"/>
      <sheetName val="Sheet16"/>
      <sheetName val="Ket"/>
      <sheetName val="NO"/>
      <sheetName val="2CB"/>
      <sheetName val="Cocaine"/>
      <sheetName val="Meth"/>
      <sheetName val="Mephedrone"/>
      <sheetName val="Khat"/>
      <sheetName val="booze"/>
      <sheetName val="Methadone"/>
      <sheetName val="Heroin"/>
      <sheetName val="Amphetamines"/>
      <sheetName val="LSD"/>
      <sheetName val="RGR"/>
      <sheetName val="WoS DATA"/>
      <sheetName val="Sheet6"/>
      <sheetName val="Psilocybin"/>
      <sheetName val="MDMA"/>
      <sheetName val="cd"/>
    </sheetNames>
    <sheetDataSet>
      <sheetData sheetId="0">
        <row r="1">
          <cell r="B1" t="str">
            <v>Cocaine</v>
          </cell>
          <cell r="C1" t="str">
            <v>Amphetamines</v>
          </cell>
          <cell r="D1" t="str">
            <v>Khat</v>
          </cell>
          <cell r="E1" t="str">
            <v>Alcohol</v>
          </cell>
          <cell r="F1" t="str">
            <v>Methamphetamines</v>
          </cell>
          <cell r="G1" t="str">
            <v>Heroin</v>
          </cell>
          <cell r="H1" t="str">
            <v>Methadone</v>
          </cell>
          <cell r="I1" t="str">
            <v>LSD</v>
          </cell>
          <cell r="J1" t="str">
            <v>Psilocybin</v>
          </cell>
          <cell r="K1" t="str">
            <v>MDMA</v>
          </cell>
          <cell r="L1" t="str">
            <v>Cannabis</v>
          </cell>
          <cell r="M1" t="str">
            <v>WoS</v>
          </cell>
          <cell r="N1" t="str">
            <v>Benzodiazepines</v>
          </cell>
        </row>
        <row r="2">
          <cell r="A2">
            <v>1960</v>
          </cell>
          <cell r="B2">
            <v>0</v>
          </cell>
          <cell r="C2">
            <v>0</v>
          </cell>
          <cell r="D2">
            <v>0</v>
          </cell>
          <cell r="E2">
            <v>0</v>
          </cell>
          <cell r="F2">
            <v>0</v>
          </cell>
          <cell r="G2">
            <v>0</v>
          </cell>
          <cell r="H2">
            <v>0</v>
          </cell>
          <cell r="I2">
            <v>0</v>
          </cell>
          <cell r="J2">
            <v>0</v>
          </cell>
          <cell r="K2">
            <v>0</v>
          </cell>
          <cell r="L2">
            <v>0</v>
          </cell>
          <cell r="M2">
            <v>0</v>
          </cell>
          <cell r="O2">
            <v>0</v>
          </cell>
          <cell r="P2">
            <v>0</v>
          </cell>
        </row>
        <row r="3">
          <cell r="A3">
            <v>1970</v>
          </cell>
          <cell r="B3">
            <v>0.16582280999999999</v>
          </cell>
          <cell r="C3">
            <v>0.16582280999999999</v>
          </cell>
          <cell r="D3">
            <v>0</v>
          </cell>
          <cell r="E3">
            <v>0.12920989999999999</v>
          </cell>
          <cell r="F3">
            <v>0.18088539000000001</v>
          </cell>
          <cell r="G3">
            <v>0.18523840999999999</v>
          </cell>
          <cell r="H3">
            <v>0.29957323000000002</v>
          </cell>
          <cell r="I3">
            <v>0.1107346</v>
          </cell>
          <cell r="J3">
            <v>0</v>
          </cell>
          <cell r="K3">
            <v>0</v>
          </cell>
          <cell r="L3">
            <v>0.23353748999999999</v>
          </cell>
          <cell r="M3">
            <v>9.9941070000000007E-2</v>
          </cell>
          <cell r="N3">
            <v>0.47004804</v>
          </cell>
          <cell r="O3">
            <v>6.9314719999999996E-2</v>
          </cell>
          <cell r="P3">
            <v>0</v>
          </cell>
        </row>
        <row r="4">
          <cell r="A4">
            <v>1980</v>
          </cell>
          <cell r="B4">
            <v>4.5198509999999997E-2</v>
          </cell>
          <cell r="C4">
            <v>0</v>
          </cell>
          <cell r="D4">
            <v>0.28332132999999998</v>
          </cell>
          <cell r="E4">
            <v>7.5770820000000003E-2</v>
          </cell>
          <cell r="F4">
            <v>3.1278800000000002E-2</v>
          </cell>
          <cell r="G4">
            <v>7.1256529999999998E-2</v>
          </cell>
          <cell r="H4">
            <v>0.10206506999999999</v>
          </cell>
          <cell r="I4">
            <v>-0.1107346</v>
          </cell>
          <cell r="J4">
            <v>-4.0546499999999999E-2</v>
          </cell>
          <cell r="K4">
            <v>-4.0546499999999999E-2</v>
          </cell>
          <cell r="L4">
            <v>3.8738139999999997E-2</v>
          </cell>
          <cell r="M4">
            <v>4.0098519999999999E-2</v>
          </cell>
          <cell r="N4">
            <v>0.14087672000000001</v>
          </cell>
          <cell r="O4">
            <v>6.9314719999999996E-2</v>
          </cell>
          <cell r="P4">
            <v>1.709776E-2</v>
          </cell>
        </row>
        <row r="5">
          <cell r="A5">
            <v>1990</v>
          </cell>
          <cell r="B5">
            <v>0.23397641</v>
          </cell>
          <cell r="C5">
            <v>0.12862108999999999</v>
          </cell>
          <cell r="D5">
            <v>-5.30628E-2</v>
          </cell>
          <cell r="E5">
            <v>3.5522070000000003E-2</v>
          </cell>
          <cell r="F5">
            <v>-1.2474000000000001E-3</v>
          </cell>
          <cell r="G5">
            <v>-5.9423000000000002E-3</v>
          </cell>
          <cell r="H5">
            <v>3.5401899999999999E-3</v>
          </cell>
          <cell r="I5">
            <v>-3.0538200000000001E-2</v>
          </cell>
          <cell r="J5">
            <v>2.2314359999999998E-2</v>
          </cell>
          <cell r="K5">
            <v>2.2314359999999998E-2</v>
          </cell>
          <cell r="L5">
            <v>1.489233E-2</v>
          </cell>
          <cell r="M5" t="str">
            <v>0.03552207	-0.0012474	-0.0059423	0.00354019	-0.0305382	0.02231436	0.02231436	0.0360.	0.03756865</v>
          </cell>
          <cell r="N5">
            <v>4.5036769999999997E-2</v>
          </cell>
          <cell r="O5">
            <v>0.29041651000000002</v>
          </cell>
          <cell r="P5">
            <v>0.15558854</v>
          </cell>
        </row>
        <row r="6">
          <cell r="A6">
            <v>2000</v>
          </cell>
          <cell r="B6">
            <v>8.5146020000000003E-2</v>
          </cell>
          <cell r="C6">
            <v>0.14683593</v>
          </cell>
          <cell r="D6">
            <v>7.4193729999999999E-2</v>
          </cell>
          <cell r="E6">
            <v>0.12090063</v>
          </cell>
          <cell r="F6">
            <v>0.13597956999999999</v>
          </cell>
          <cell r="G6">
            <v>0.15867331000000001</v>
          </cell>
          <cell r="H6">
            <v>0.12263296999999999</v>
          </cell>
          <cell r="I6">
            <v>0.14127276</v>
          </cell>
          <cell r="J6">
            <v>8.7546869999999999E-2</v>
          </cell>
          <cell r="K6">
            <v>8.7546869999999999E-2</v>
          </cell>
          <cell r="L6">
            <v>0.19185859999999999</v>
          </cell>
          <cell r="M6">
            <v>1.2923699999999999E-3</v>
          </cell>
          <cell r="N6">
            <v>4.72126E-2</v>
          </cell>
          <cell r="O6">
            <v>2.842515E-2</v>
          </cell>
          <cell r="P6">
            <v>3.191857E-2</v>
          </cell>
        </row>
        <row r="7">
          <cell r="A7">
            <v>2010</v>
          </cell>
          <cell r="B7">
            <v>2.3540450000000001E-2</v>
          </cell>
          <cell r="C7">
            <v>7.0967649999999993E-2</v>
          </cell>
          <cell r="D7">
            <v>0.10826118999999999</v>
          </cell>
          <cell r="E7">
            <v>6.7779049999999993E-2</v>
          </cell>
          <cell r="F7">
            <v>1.354093E-2</v>
          </cell>
          <cell r="G7">
            <v>3.6932939999999997E-2</v>
          </cell>
          <cell r="H7">
            <v>5.6397940000000001E-2</v>
          </cell>
          <cell r="I7">
            <v>5.6827389999999998E-2</v>
          </cell>
          <cell r="J7">
            <v>7.7318990000000004E-2</v>
          </cell>
          <cell r="K7">
            <v>7.7318990000000004E-2</v>
          </cell>
          <cell r="L7">
            <v>8.3975069999999999E-2</v>
          </cell>
          <cell r="M7">
            <v>4.7687399999999998E-2</v>
          </cell>
          <cell r="N7">
            <v>-2.5046000000000001E-3</v>
          </cell>
          <cell r="O7">
            <v>-3.1416E-3</v>
          </cell>
          <cell r="P7">
            <v>8.3089949999999996E-2</v>
          </cell>
        </row>
        <row r="8">
          <cell r="A8">
            <v>2018</v>
          </cell>
          <cell r="B8">
            <v>-7.2170000000000003E-4</v>
          </cell>
          <cell r="C8">
            <v>4.3650300000000003E-2</v>
          </cell>
          <cell r="D8">
            <v>7.0309750000000004E-2</v>
          </cell>
          <cell r="E8">
            <v>5.0264669999999997E-2</v>
          </cell>
          <cell r="F8">
            <v>-1.07177E-2</v>
          </cell>
          <cell r="G8">
            <v>4.3403850000000001E-2</v>
          </cell>
          <cell r="H8">
            <v>3.5931169999999998E-2</v>
          </cell>
          <cell r="I8">
            <v>8.7872229999999996E-2</v>
          </cell>
          <cell r="J8">
            <v>0.18325815000000001</v>
          </cell>
          <cell r="K8">
            <v>0.18325815000000001</v>
          </cell>
          <cell r="L8">
            <v>6.9957259999999993E-2</v>
          </cell>
          <cell r="M8">
            <v>4.0306950000000001E-2</v>
          </cell>
          <cell r="N8">
            <v>7.0855900000000001E-3</v>
          </cell>
          <cell r="O8">
            <v>6.9314719999999996E-2</v>
          </cell>
          <cell r="P8">
            <v>4.871876E-2</v>
          </cell>
        </row>
        <row r="12">
          <cell r="A12" t="str">
            <v>X-Values</v>
          </cell>
          <cell r="B12" t="str">
            <v>Cocaine</v>
          </cell>
          <cell r="C12" t="str">
            <v>Amphetamines</v>
          </cell>
          <cell r="D12" t="str">
            <v>Khat</v>
          </cell>
          <cell r="E12" t="str">
            <v>Alcohol</v>
          </cell>
          <cell r="F12" t="str">
            <v>Methamphetamines</v>
          </cell>
          <cell r="G12" t="str">
            <v>Heroin</v>
          </cell>
          <cell r="H12" t="str">
            <v>Methadone</v>
          </cell>
          <cell r="I12" t="str">
            <v>LSD</v>
          </cell>
          <cell r="K12" t="str">
            <v>MDMA</v>
          </cell>
          <cell r="L12" t="str">
            <v>Cannabis</v>
          </cell>
          <cell r="M12" t="str">
            <v>WoS</v>
          </cell>
        </row>
        <row r="13">
          <cell r="A13">
            <v>1960</v>
          </cell>
          <cell r="B13">
            <v>0</v>
          </cell>
          <cell r="C13">
            <v>0</v>
          </cell>
          <cell r="D13">
            <v>0</v>
          </cell>
          <cell r="E13">
            <v>0</v>
          </cell>
          <cell r="F13">
            <v>0</v>
          </cell>
          <cell r="G13">
            <v>0</v>
          </cell>
          <cell r="H13">
            <v>0</v>
          </cell>
          <cell r="I13">
            <v>0</v>
          </cell>
          <cell r="K13">
            <v>0</v>
          </cell>
          <cell r="L13">
            <v>0</v>
          </cell>
          <cell r="M13">
            <v>0</v>
          </cell>
        </row>
        <row r="14">
          <cell r="A14">
            <v>1970</v>
          </cell>
          <cell r="B14">
            <v>0.16582280999999999</v>
          </cell>
          <cell r="C14">
            <v>0.16582280999999999</v>
          </cell>
          <cell r="D14">
            <v>0</v>
          </cell>
          <cell r="E14">
            <v>0.12920989999999999</v>
          </cell>
          <cell r="F14">
            <v>0.18088539000000001</v>
          </cell>
          <cell r="G14">
            <v>0.18523840999999999</v>
          </cell>
          <cell r="H14">
            <v>0.29957323000000002</v>
          </cell>
          <cell r="I14">
            <v>0.1107346</v>
          </cell>
          <cell r="K14">
            <v>0</v>
          </cell>
          <cell r="L14">
            <v>0.23353748999999999</v>
          </cell>
          <cell r="M14">
            <v>9.9941070000000007E-2</v>
          </cell>
        </row>
        <row r="15">
          <cell r="A15">
            <v>1980</v>
          </cell>
          <cell r="B15">
            <v>4.5198509999999997E-2</v>
          </cell>
          <cell r="C15">
            <v>0</v>
          </cell>
          <cell r="D15">
            <v>0.28332132999999998</v>
          </cell>
          <cell r="E15">
            <v>7.5770820000000003E-2</v>
          </cell>
          <cell r="F15">
            <v>3.1278800000000002E-2</v>
          </cell>
          <cell r="G15">
            <v>7.1256529999999998E-2</v>
          </cell>
          <cell r="H15">
            <v>0.10206506999999999</v>
          </cell>
          <cell r="I15">
            <v>-0.1107346</v>
          </cell>
          <cell r="K15">
            <v>-4.0546499999999999E-2</v>
          </cell>
          <cell r="L15">
            <v>3.8738139999999997E-2</v>
          </cell>
          <cell r="M15">
            <v>4.0098519999999999E-2</v>
          </cell>
        </row>
        <row r="16">
          <cell r="A16">
            <v>1990</v>
          </cell>
          <cell r="B16">
            <v>0.23397641</v>
          </cell>
          <cell r="C16">
            <v>0.12862108999999999</v>
          </cell>
          <cell r="D16">
            <v>-5.30628E-2</v>
          </cell>
          <cell r="E16">
            <v>3.5522070000000003E-2</v>
          </cell>
          <cell r="F16">
            <v>-1.2474000000000001E-3</v>
          </cell>
          <cell r="G16">
            <v>-5.9423000000000002E-3</v>
          </cell>
          <cell r="H16">
            <v>3.5401899999999999E-3</v>
          </cell>
          <cell r="I16">
            <v>-3.0538200000000001E-2</v>
          </cell>
          <cell r="K16">
            <v>2.2314359999999998E-2</v>
          </cell>
          <cell r="L16">
            <v>1.489233E-2</v>
          </cell>
          <cell r="M16" t="str">
            <v>0.03552207	-0.0012474	-0.0059423	0.00354019	-0.0305382	0.02231436	0.02231436	0.0360.	0.03756865</v>
          </cell>
        </row>
        <row r="17">
          <cell r="A17">
            <v>2000</v>
          </cell>
          <cell r="B17">
            <v>8.5146020000000003E-2</v>
          </cell>
          <cell r="C17">
            <v>0.14683593</v>
          </cell>
          <cell r="D17">
            <v>7.4193729999999999E-2</v>
          </cell>
          <cell r="E17">
            <v>0.12090063</v>
          </cell>
          <cell r="F17">
            <v>0.13597956999999999</v>
          </cell>
          <cell r="G17">
            <v>0.15867331000000001</v>
          </cell>
          <cell r="H17">
            <v>0.12263296999999999</v>
          </cell>
          <cell r="I17">
            <v>0.14127276</v>
          </cell>
          <cell r="K17">
            <v>8.7546869999999999E-2</v>
          </cell>
          <cell r="L17">
            <v>0.19185859999999999</v>
          </cell>
          <cell r="M17">
            <v>1.2923699999999999E-3</v>
          </cell>
        </row>
        <row r="18">
          <cell r="A18">
            <v>2010</v>
          </cell>
          <cell r="B18">
            <v>2.3540450000000001E-2</v>
          </cell>
          <cell r="C18">
            <v>7.0967649999999993E-2</v>
          </cell>
          <cell r="D18">
            <v>0.10826118999999999</v>
          </cell>
          <cell r="E18">
            <v>6.7779049999999993E-2</v>
          </cell>
          <cell r="F18">
            <v>1.354093E-2</v>
          </cell>
          <cell r="G18">
            <v>3.6932939999999997E-2</v>
          </cell>
          <cell r="H18">
            <v>5.6397940000000001E-2</v>
          </cell>
          <cell r="I18">
            <v>5.6827389999999998E-2</v>
          </cell>
          <cell r="K18">
            <v>7.7318990000000004E-2</v>
          </cell>
          <cell r="L18">
            <v>8.3975069999999999E-2</v>
          </cell>
          <cell r="M18">
            <v>4.7687399999999998E-2</v>
          </cell>
        </row>
        <row r="19">
          <cell r="A19">
            <v>2018</v>
          </cell>
          <cell r="B19">
            <v>-7.2170000000000003E-4</v>
          </cell>
          <cell r="C19">
            <v>4.3650300000000003E-2</v>
          </cell>
          <cell r="D19">
            <v>7.0309750000000004E-2</v>
          </cell>
          <cell r="E19">
            <v>5.0264669999999997E-2</v>
          </cell>
          <cell r="F19">
            <v>-1.07177E-2</v>
          </cell>
          <cell r="G19">
            <v>4.3403850000000001E-2</v>
          </cell>
          <cell r="H19">
            <v>3.5931169999999998E-2</v>
          </cell>
          <cell r="I19">
            <v>8.7872229999999996E-2</v>
          </cell>
          <cell r="K19">
            <v>0.18325815000000001</v>
          </cell>
          <cell r="L19">
            <v>6.9957259999999993E-2</v>
          </cell>
          <cell r="M19">
            <v>4.0306950000000001E-2</v>
          </cell>
        </row>
        <row r="65">
          <cell r="C65" t="str">
            <v>amphetamines</v>
          </cell>
          <cell r="D65" t="str">
            <v>khat</v>
          </cell>
          <cell r="F65" t="str">
            <v>meth</v>
          </cell>
          <cell r="G65" t="str">
            <v>heroin</v>
          </cell>
          <cell r="H65" t="str">
            <v>methadone</v>
          </cell>
          <cell r="I65" t="str">
            <v>LSD</v>
          </cell>
          <cell r="J65" t="str">
            <v>psylocibin</v>
          </cell>
          <cell r="K65" t="str">
            <v>MDMA</v>
          </cell>
          <cell r="L65" t="str">
            <v>cannabis</v>
          </cell>
          <cell r="M65" t="str">
            <v>WoS</v>
          </cell>
          <cell r="N65" t="str">
            <v>benzos</v>
          </cell>
          <cell r="O65" t="str">
            <v>GHB</v>
          </cell>
          <cell r="P65" t="str">
            <v>ket</v>
          </cell>
        </row>
        <row r="66">
          <cell r="A66">
            <v>1960</v>
          </cell>
          <cell r="B66">
            <v>8</v>
          </cell>
          <cell r="C66">
            <v>29</v>
          </cell>
          <cell r="D66">
            <v>1</v>
          </cell>
          <cell r="F66">
            <v>4</v>
          </cell>
          <cell r="G66">
            <v>8</v>
          </cell>
          <cell r="H66">
            <v>2</v>
          </cell>
          <cell r="I66">
            <v>38</v>
          </cell>
          <cell r="J66">
            <v>6</v>
          </cell>
          <cell r="K66">
            <v>0</v>
          </cell>
          <cell r="L66">
            <v>9</v>
          </cell>
          <cell r="N66">
            <v>0</v>
          </cell>
          <cell r="O66">
            <v>0</v>
          </cell>
          <cell r="P66">
            <v>0</v>
          </cell>
        </row>
        <row r="67">
          <cell r="A67">
            <v>1961</v>
          </cell>
          <cell r="B67">
            <v>14</v>
          </cell>
          <cell r="C67">
            <v>47</v>
          </cell>
          <cell r="D67">
            <v>1</v>
          </cell>
          <cell r="F67">
            <v>1</v>
          </cell>
          <cell r="G67">
            <v>3</v>
          </cell>
          <cell r="H67">
            <v>4</v>
          </cell>
          <cell r="I67">
            <v>26</v>
          </cell>
          <cell r="J67">
            <v>7</v>
          </cell>
          <cell r="K67">
            <v>0</v>
          </cell>
          <cell r="L67">
            <v>9</v>
          </cell>
          <cell r="N67">
            <v>5</v>
          </cell>
          <cell r="O67">
            <v>0</v>
          </cell>
          <cell r="P67">
            <v>0</v>
          </cell>
        </row>
        <row r="68">
          <cell r="A68">
            <v>1962</v>
          </cell>
          <cell r="B68">
            <v>14</v>
          </cell>
          <cell r="C68">
            <v>56</v>
          </cell>
          <cell r="D68">
            <v>4</v>
          </cell>
          <cell r="F68">
            <v>4</v>
          </cell>
          <cell r="G68">
            <v>11</v>
          </cell>
          <cell r="H68">
            <v>4</v>
          </cell>
          <cell r="I68">
            <v>42</v>
          </cell>
          <cell r="J68">
            <v>11</v>
          </cell>
          <cell r="K68">
            <v>1</v>
          </cell>
          <cell r="L68">
            <v>8</v>
          </cell>
          <cell r="N68">
            <v>9</v>
          </cell>
          <cell r="O68">
            <v>0</v>
          </cell>
          <cell r="P68">
            <v>0</v>
          </cell>
        </row>
        <row r="69">
          <cell r="A69">
            <v>1963</v>
          </cell>
          <cell r="B69">
            <v>27</v>
          </cell>
          <cell r="C69">
            <v>61</v>
          </cell>
          <cell r="D69">
            <v>1</v>
          </cell>
          <cell r="F69">
            <v>7</v>
          </cell>
          <cell r="G69">
            <v>9</v>
          </cell>
          <cell r="H69">
            <v>4</v>
          </cell>
          <cell r="I69">
            <v>31</v>
          </cell>
          <cell r="J69">
            <v>13</v>
          </cell>
          <cell r="K69">
            <v>0</v>
          </cell>
          <cell r="L69">
            <v>7</v>
          </cell>
          <cell r="N69">
            <v>20</v>
          </cell>
          <cell r="O69">
            <v>0</v>
          </cell>
          <cell r="P69">
            <v>0</v>
          </cell>
        </row>
        <row r="70">
          <cell r="A70">
            <v>1964</v>
          </cell>
          <cell r="B70">
            <v>22</v>
          </cell>
          <cell r="C70">
            <v>69</v>
          </cell>
          <cell r="D70">
            <v>1</v>
          </cell>
          <cell r="F70">
            <v>6</v>
          </cell>
          <cell r="G70">
            <v>10</v>
          </cell>
          <cell r="H70">
            <v>2</v>
          </cell>
          <cell r="I70">
            <v>57</v>
          </cell>
          <cell r="J70">
            <v>3</v>
          </cell>
          <cell r="K70">
            <v>3</v>
          </cell>
          <cell r="L70">
            <v>7</v>
          </cell>
          <cell r="N70">
            <v>37</v>
          </cell>
          <cell r="O70">
            <v>0</v>
          </cell>
          <cell r="P70">
            <v>0</v>
          </cell>
        </row>
        <row r="71">
          <cell r="A71">
            <v>1965</v>
          </cell>
          <cell r="B71">
            <v>28</v>
          </cell>
          <cell r="C71">
            <v>91</v>
          </cell>
          <cell r="D71">
            <v>2</v>
          </cell>
          <cell r="F71">
            <v>7</v>
          </cell>
          <cell r="G71">
            <v>8</v>
          </cell>
          <cell r="H71">
            <v>2</v>
          </cell>
          <cell r="I71">
            <v>48</v>
          </cell>
          <cell r="J71">
            <v>7</v>
          </cell>
          <cell r="K71">
            <v>2</v>
          </cell>
          <cell r="L71">
            <v>12</v>
          </cell>
          <cell r="N71">
            <v>44</v>
          </cell>
          <cell r="O71">
            <v>1</v>
          </cell>
          <cell r="P71">
            <v>0</v>
          </cell>
        </row>
        <row r="72">
          <cell r="A72">
            <v>1966</v>
          </cell>
          <cell r="B72">
            <v>18</v>
          </cell>
          <cell r="C72">
            <v>98</v>
          </cell>
          <cell r="D72">
            <v>1</v>
          </cell>
          <cell r="F72">
            <v>1</v>
          </cell>
          <cell r="G72">
            <v>15</v>
          </cell>
          <cell r="H72">
            <v>10</v>
          </cell>
          <cell r="I72">
            <v>66</v>
          </cell>
          <cell r="J72">
            <v>15</v>
          </cell>
          <cell r="K72">
            <v>3</v>
          </cell>
          <cell r="L72">
            <v>10</v>
          </cell>
          <cell r="N72">
            <v>57</v>
          </cell>
          <cell r="O72">
            <v>1</v>
          </cell>
          <cell r="P72">
            <v>0</v>
          </cell>
        </row>
        <row r="73">
          <cell r="A73">
            <v>1967</v>
          </cell>
          <cell r="B73">
            <v>28</v>
          </cell>
          <cell r="C73">
            <v>113</v>
          </cell>
          <cell r="D73">
            <v>2</v>
          </cell>
          <cell r="F73">
            <v>5</v>
          </cell>
          <cell r="G73">
            <v>31</v>
          </cell>
          <cell r="H73">
            <v>10</v>
          </cell>
          <cell r="I73">
            <v>87</v>
          </cell>
          <cell r="J73">
            <v>12</v>
          </cell>
          <cell r="K73">
            <v>2</v>
          </cell>
          <cell r="L73">
            <v>32</v>
          </cell>
          <cell r="N73">
            <v>61</v>
          </cell>
          <cell r="O73">
            <v>2</v>
          </cell>
          <cell r="P73">
            <v>2</v>
          </cell>
        </row>
        <row r="74">
          <cell r="A74">
            <v>1968</v>
          </cell>
          <cell r="B74">
            <v>37</v>
          </cell>
          <cell r="C74">
            <v>140</v>
          </cell>
          <cell r="D74">
            <v>0</v>
          </cell>
          <cell r="F74">
            <v>9</v>
          </cell>
          <cell r="G74">
            <v>36</v>
          </cell>
          <cell r="H74">
            <v>8</v>
          </cell>
          <cell r="I74">
            <v>112</v>
          </cell>
          <cell r="J74">
            <v>10</v>
          </cell>
          <cell r="K74">
            <v>9</v>
          </cell>
          <cell r="L74">
            <v>46</v>
          </cell>
          <cell r="N74">
            <v>69</v>
          </cell>
          <cell r="O74">
            <v>1</v>
          </cell>
          <cell r="P74">
            <v>3</v>
          </cell>
        </row>
        <row r="75">
          <cell r="A75">
            <v>1969</v>
          </cell>
          <cell r="B75">
            <v>21</v>
          </cell>
          <cell r="C75">
            <v>188</v>
          </cell>
          <cell r="D75">
            <v>0</v>
          </cell>
          <cell r="F75">
            <v>16</v>
          </cell>
          <cell r="G75">
            <v>44</v>
          </cell>
          <cell r="H75">
            <v>21</v>
          </cell>
          <cell r="I75">
            <v>74</v>
          </cell>
          <cell r="J75">
            <v>8</v>
          </cell>
          <cell r="K75">
            <v>8</v>
          </cell>
          <cell r="L75">
            <v>78</v>
          </cell>
          <cell r="N75">
            <v>108</v>
          </cell>
          <cell r="O75">
            <v>1</v>
          </cell>
          <cell r="P75">
            <v>32</v>
          </cell>
        </row>
        <row r="76">
          <cell r="A76">
            <v>1970</v>
          </cell>
          <cell r="B76">
            <v>42</v>
          </cell>
          <cell r="C76">
            <v>177</v>
          </cell>
          <cell r="D76">
            <v>0</v>
          </cell>
          <cell r="F76">
            <v>21</v>
          </cell>
          <cell r="G76">
            <v>51</v>
          </cell>
          <cell r="H76">
            <v>40</v>
          </cell>
          <cell r="I76">
            <v>115</v>
          </cell>
          <cell r="J76">
            <v>6</v>
          </cell>
          <cell r="K76">
            <v>7</v>
          </cell>
          <cell r="L76">
            <v>93</v>
          </cell>
          <cell r="N76">
            <v>110</v>
          </cell>
          <cell r="O76">
            <v>0</v>
          </cell>
          <cell r="P76">
            <v>42</v>
          </cell>
        </row>
        <row r="77">
          <cell r="A77">
            <v>1971</v>
          </cell>
          <cell r="B77">
            <v>32</v>
          </cell>
          <cell r="C77">
            <v>242</v>
          </cell>
          <cell r="D77">
            <v>0</v>
          </cell>
          <cell r="F77">
            <v>32</v>
          </cell>
          <cell r="G77">
            <v>71</v>
          </cell>
          <cell r="H77">
            <v>74</v>
          </cell>
          <cell r="I77">
            <v>95</v>
          </cell>
          <cell r="J77">
            <v>4</v>
          </cell>
          <cell r="K77">
            <v>2</v>
          </cell>
          <cell r="L77">
            <v>176</v>
          </cell>
          <cell r="N77">
            <v>145</v>
          </cell>
          <cell r="O77">
            <v>0</v>
          </cell>
          <cell r="P77">
            <v>78</v>
          </cell>
        </row>
        <row r="78">
          <cell r="A78">
            <v>1972</v>
          </cell>
          <cell r="B78">
            <v>23</v>
          </cell>
          <cell r="C78">
            <v>278</v>
          </cell>
          <cell r="D78">
            <v>3</v>
          </cell>
          <cell r="F78">
            <v>21</v>
          </cell>
          <cell r="G78">
            <v>122</v>
          </cell>
          <cell r="H78">
            <v>144</v>
          </cell>
          <cell r="I78">
            <v>79</v>
          </cell>
          <cell r="J78">
            <v>4</v>
          </cell>
          <cell r="K78">
            <v>3</v>
          </cell>
          <cell r="L78">
            <v>136</v>
          </cell>
          <cell r="N78">
            <v>125</v>
          </cell>
          <cell r="O78">
            <v>0</v>
          </cell>
          <cell r="P78">
            <v>79</v>
          </cell>
        </row>
        <row r="79">
          <cell r="A79">
            <v>1973</v>
          </cell>
          <cell r="B79">
            <v>46</v>
          </cell>
          <cell r="C79">
            <v>268</v>
          </cell>
          <cell r="D79">
            <v>0</v>
          </cell>
          <cell r="F79">
            <v>17</v>
          </cell>
          <cell r="G79">
            <v>173</v>
          </cell>
          <cell r="H79">
            <v>152</v>
          </cell>
          <cell r="I79">
            <v>78</v>
          </cell>
          <cell r="J79">
            <v>9</v>
          </cell>
          <cell r="K79">
            <v>2</v>
          </cell>
          <cell r="L79">
            <v>180</v>
          </cell>
          <cell r="N79">
            <v>180</v>
          </cell>
          <cell r="O79">
            <v>1</v>
          </cell>
          <cell r="P79">
            <v>82</v>
          </cell>
        </row>
        <row r="80">
          <cell r="A80">
            <v>1974</v>
          </cell>
          <cell r="B80">
            <v>54</v>
          </cell>
          <cell r="C80">
            <v>321</v>
          </cell>
          <cell r="D80">
            <v>2</v>
          </cell>
          <cell r="F80">
            <v>22</v>
          </cell>
          <cell r="G80">
            <v>163</v>
          </cell>
          <cell r="H80">
            <v>170</v>
          </cell>
          <cell r="I80">
            <v>78</v>
          </cell>
          <cell r="J80">
            <v>9</v>
          </cell>
          <cell r="K80">
            <v>5</v>
          </cell>
          <cell r="L80">
            <v>186</v>
          </cell>
          <cell r="N80">
            <v>234</v>
          </cell>
          <cell r="O80">
            <v>0</v>
          </cell>
          <cell r="P80">
            <v>83</v>
          </cell>
        </row>
        <row r="81">
          <cell r="A81">
            <v>1975</v>
          </cell>
          <cell r="B81">
            <v>67</v>
          </cell>
          <cell r="C81">
            <v>286</v>
          </cell>
          <cell r="D81">
            <v>2</v>
          </cell>
          <cell r="F81">
            <v>20</v>
          </cell>
          <cell r="G81">
            <v>127</v>
          </cell>
          <cell r="H81">
            <v>165</v>
          </cell>
          <cell r="I81">
            <v>50</v>
          </cell>
          <cell r="J81">
            <v>3</v>
          </cell>
          <cell r="K81">
            <v>17</v>
          </cell>
          <cell r="L81">
            <v>152</v>
          </cell>
          <cell r="N81">
            <v>237</v>
          </cell>
          <cell r="O81">
            <v>0</v>
          </cell>
          <cell r="P81">
            <v>84</v>
          </cell>
        </row>
        <row r="82">
          <cell r="A82">
            <v>1976</v>
          </cell>
          <cell r="B82">
            <v>89</v>
          </cell>
          <cell r="C82">
            <v>290</v>
          </cell>
          <cell r="D82">
            <v>4</v>
          </cell>
          <cell r="F82">
            <v>31</v>
          </cell>
          <cell r="G82">
            <v>105</v>
          </cell>
          <cell r="H82">
            <v>157</v>
          </cell>
          <cell r="I82">
            <v>44</v>
          </cell>
          <cell r="J82">
            <v>1</v>
          </cell>
          <cell r="K82">
            <v>7</v>
          </cell>
          <cell r="L82">
            <v>176</v>
          </cell>
          <cell r="N82">
            <v>225</v>
          </cell>
          <cell r="O82">
            <v>1</v>
          </cell>
          <cell r="P82">
            <v>92</v>
          </cell>
        </row>
        <row r="83">
          <cell r="A83">
            <v>1977</v>
          </cell>
          <cell r="B83">
            <v>115</v>
          </cell>
          <cell r="C83">
            <v>294</v>
          </cell>
          <cell r="D83">
            <v>2</v>
          </cell>
          <cell r="F83">
            <v>18</v>
          </cell>
          <cell r="G83">
            <v>95</v>
          </cell>
          <cell r="H83">
            <v>138</v>
          </cell>
          <cell r="I83">
            <v>63</v>
          </cell>
          <cell r="J83">
            <v>7</v>
          </cell>
          <cell r="K83">
            <v>4</v>
          </cell>
          <cell r="L83">
            <v>155</v>
          </cell>
          <cell r="N83">
            <v>267</v>
          </cell>
          <cell r="O83">
            <v>3</v>
          </cell>
          <cell r="P83">
            <v>95</v>
          </cell>
        </row>
        <row r="84">
          <cell r="A84">
            <v>1978</v>
          </cell>
          <cell r="B84">
            <v>106</v>
          </cell>
          <cell r="C84">
            <v>306</v>
          </cell>
          <cell r="D84">
            <v>2</v>
          </cell>
          <cell r="F84">
            <v>21</v>
          </cell>
          <cell r="G84">
            <v>116</v>
          </cell>
          <cell r="H84">
            <v>136</v>
          </cell>
          <cell r="I84">
            <v>58</v>
          </cell>
          <cell r="J84">
            <v>5</v>
          </cell>
          <cell r="K84">
            <v>6</v>
          </cell>
          <cell r="L84">
            <v>144</v>
          </cell>
          <cell r="N84">
            <v>320</v>
          </cell>
          <cell r="O84">
            <v>2</v>
          </cell>
          <cell r="P84">
            <v>95</v>
          </cell>
        </row>
        <row r="85">
          <cell r="A85">
            <v>1979</v>
          </cell>
          <cell r="B85">
            <v>101</v>
          </cell>
          <cell r="C85">
            <v>229</v>
          </cell>
          <cell r="D85">
            <v>9</v>
          </cell>
          <cell r="F85">
            <v>17</v>
          </cell>
          <cell r="G85">
            <v>122</v>
          </cell>
          <cell r="H85">
            <v>116</v>
          </cell>
          <cell r="I85">
            <v>39</v>
          </cell>
          <cell r="J85">
            <v>5</v>
          </cell>
          <cell r="K85">
            <v>6</v>
          </cell>
          <cell r="L85">
            <v>116</v>
          </cell>
          <cell r="N85">
            <v>437</v>
          </cell>
          <cell r="O85">
            <v>0</v>
          </cell>
          <cell r="P85">
            <v>99</v>
          </cell>
        </row>
        <row r="86">
          <cell r="A86">
            <v>1980</v>
          </cell>
          <cell r="B86">
            <v>66</v>
          </cell>
          <cell r="C86">
            <v>242</v>
          </cell>
          <cell r="D86">
            <v>17</v>
          </cell>
          <cell r="F86" t="str">
            <v>ma</v>
          </cell>
          <cell r="G86">
            <v>104</v>
          </cell>
          <cell r="H86">
            <v>111</v>
          </cell>
          <cell r="I86">
            <v>38</v>
          </cell>
          <cell r="J86">
            <v>4</v>
          </cell>
          <cell r="K86">
            <v>11</v>
          </cell>
          <cell r="L86">
            <v>137</v>
          </cell>
          <cell r="N86">
            <v>450</v>
          </cell>
          <cell r="O86">
            <v>2</v>
          </cell>
          <cell r="P86">
            <v>100</v>
          </cell>
        </row>
        <row r="87">
          <cell r="A87">
            <v>1981</v>
          </cell>
          <cell r="B87">
            <v>92</v>
          </cell>
          <cell r="C87">
            <v>239</v>
          </cell>
          <cell r="D87">
            <v>5</v>
          </cell>
          <cell r="F87">
            <v>28</v>
          </cell>
          <cell r="G87">
            <v>85</v>
          </cell>
          <cell r="H87">
            <v>99</v>
          </cell>
          <cell r="I87">
            <v>37</v>
          </cell>
          <cell r="J87">
            <v>8</v>
          </cell>
          <cell r="K87">
            <v>8</v>
          </cell>
          <cell r="L87">
            <v>135</v>
          </cell>
          <cell r="N87">
            <v>509</v>
          </cell>
          <cell r="O87">
            <v>4</v>
          </cell>
          <cell r="P87">
            <v>101</v>
          </cell>
        </row>
        <row r="88">
          <cell r="A88">
            <v>1982</v>
          </cell>
          <cell r="B88">
            <v>90</v>
          </cell>
          <cell r="C88">
            <v>241</v>
          </cell>
          <cell r="D88">
            <v>7</v>
          </cell>
          <cell r="F88">
            <v>32</v>
          </cell>
          <cell r="G88">
            <v>88</v>
          </cell>
          <cell r="H88">
            <v>100</v>
          </cell>
          <cell r="I88">
            <v>37</v>
          </cell>
          <cell r="J88">
            <v>6</v>
          </cell>
          <cell r="K88">
            <v>7</v>
          </cell>
          <cell r="L88">
            <v>101</v>
          </cell>
          <cell r="N88">
            <v>549</v>
          </cell>
          <cell r="O88">
            <v>2</v>
          </cell>
          <cell r="P88">
            <v>106</v>
          </cell>
        </row>
        <row r="89">
          <cell r="A89">
            <v>1983</v>
          </cell>
          <cell r="B89">
            <v>105</v>
          </cell>
          <cell r="C89">
            <v>217</v>
          </cell>
          <cell r="D89">
            <v>7</v>
          </cell>
          <cell r="F89">
            <v>44</v>
          </cell>
          <cell r="G89">
            <v>130</v>
          </cell>
          <cell r="H89">
            <v>79</v>
          </cell>
          <cell r="I89">
            <v>31</v>
          </cell>
          <cell r="J89">
            <v>3</v>
          </cell>
          <cell r="K89">
            <v>11</v>
          </cell>
          <cell r="L89">
            <v>166</v>
          </cell>
          <cell r="N89">
            <v>663</v>
          </cell>
          <cell r="O89">
            <v>1</v>
          </cell>
          <cell r="P89">
            <v>109</v>
          </cell>
        </row>
        <row r="90">
          <cell r="A90">
            <v>1984</v>
          </cell>
          <cell r="B90">
            <v>118</v>
          </cell>
          <cell r="C90">
            <v>204</v>
          </cell>
          <cell r="D90">
            <v>11</v>
          </cell>
          <cell r="F90">
            <v>59</v>
          </cell>
          <cell r="G90">
            <v>145</v>
          </cell>
          <cell r="H90">
            <v>78</v>
          </cell>
          <cell r="I90">
            <v>35</v>
          </cell>
          <cell r="J90">
            <v>3</v>
          </cell>
          <cell r="K90">
            <v>13</v>
          </cell>
          <cell r="L90">
            <v>150</v>
          </cell>
          <cell r="N90">
            <v>657</v>
          </cell>
          <cell r="O90">
            <v>4</v>
          </cell>
          <cell r="P90">
            <v>112</v>
          </cell>
        </row>
        <row r="91">
          <cell r="A91">
            <v>1985</v>
          </cell>
          <cell r="B91">
            <v>133</v>
          </cell>
          <cell r="C91">
            <v>193</v>
          </cell>
          <cell r="D91">
            <v>6</v>
          </cell>
          <cell r="F91">
            <v>51</v>
          </cell>
          <cell r="G91">
            <v>120</v>
          </cell>
          <cell r="H91">
            <v>61</v>
          </cell>
          <cell r="I91">
            <v>44</v>
          </cell>
          <cell r="J91">
            <v>5</v>
          </cell>
          <cell r="K91">
            <v>25</v>
          </cell>
          <cell r="L91">
            <v>133</v>
          </cell>
          <cell r="N91">
            <v>582</v>
          </cell>
          <cell r="O91">
            <v>0</v>
          </cell>
          <cell r="P91">
            <v>115</v>
          </cell>
        </row>
        <row r="92">
          <cell r="A92">
            <v>1986</v>
          </cell>
          <cell r="B92">
            <v>165</v>
          </cell>
          <cell r="C92">
            <v>223</v>
          </cell>
          <cell r="D92">
            <v>19</v>
          </cell>
          <cell r="F92">
            <v>64</v>
          </cell>
          <cell r="G92">
            <v>117</v>
          </cell>
          <cell r="H92">
            <v>68</v>
          </cell>
          <cell r="I92">
            <v>24</v>
          </cell>
          <cell r="J92">
            <v>3</v>
          </cell>
          <cell r="K92">
            <v>45</v>
          </cell>
          <cell r="L92">
            <v>155</v>
          </cell>
          <cell r="N92">
            <v>686</v>
          </cell>
          <cell r="O92">
            <v>2</v>
          </cell>
          <cell r="P92">
            <v>116</v>
          </cell>
        </row>
        <row r="93">
          <cell r="A93">
            <v>1987</v>
          </cell>
          <cell r="B93">
            <v>283</v>
          </cell>
          <cell r="C93">
            <v>170</v>
          </cell>
          <cell r="D93">
            <v>23</v>
          </cell>
          <cell r="F93">
            <v>52</v>
          </cell>
          <cell r="G93">
            <v>117</v>
          </cell>
          <cell r="H93">
            <v>63</v>
          </cell>
          <cell r="I93">
            <v>22</v>
          </cell>
          <cell r="J93">
            <v>3</v>
          </cell>
          <cell r="K93">
            <v>35</v>
          </cell>
          <cell r="L93">
            <v>152</v>
          </cell>
          <cell r="N93">
            <v>660</v>
          </cell>
          <cell r="O93">
            <v>2</v>
          </cell>
          <cell r="P93">
            <v>116</v>
          </cell>
        </row>
        <row r="94">
          <cell r="A94">
            <v>1988</v>
          </cell>
          <cell r="B94">
            <v>412</v>
          </cell>
          <cell r="C94">
            <v>189</v>
          </cell>
          <cell r="D94">
            <v>19</v>
          </cell>
          <cell r="F94">
            <v>54</v>
          </cell>
          <cell r="G94">
            <v>110</v>
          </cell>
          <cell r="H94">
            <v>67</v>
          </cell>
          <cell r="I94">
            <v>27</v>
          </cell>
          <cell r="J94">
            <v>3</v>
          </cell>
          <cell r="K94">
            <v>46</v>
          </cell>
          <cell r="L94">
            <v>158</v>
          </cell>
          <cell r="N94">
            <v>702</v>
          </cell>
          <cell r="O94">
            <v>3</v>
          </cell>
          <cell r="P94">
            <v>117</v>
          </cell>
        </row>
        <row r="95">
          <cell r="A95">
            <v>1989</v>
          </cell>
          <cell r="B95">
            <v>506</v>
          </cell>
          <cell r="C95">
            <v>174</v>
          </cell>
          <cell r="D95">
            <v>7</v>
          </cell>
          <cell r="F95">
            <v>61</v>
          </cell>
          <cell r="G95">
            <v>99</v>
          </cell>
          <cell r="H95">
            <v>69</v>
          </cell>
          <cell r="I95">
            <v>25</v>
          </cell>
          <cell r="J95">
            <v>2</v>
          </cell>
          <cell r="K95">
            <v>51</v>
          </cell>
          <cell r="L95">
            <v>133</v>
          </cell>
          <cell r="N95">
            <v>571</v>
          </cell>
          <cell r="O95">
            <v>3</v>
          </cell>
          <cell r="P95">
            <v>120</v>
          </cell>
        </row>
        <row r="96">
          <cell r="A96">
            <v>1990</v>
          </cell>
          <cell r="B96">
            <v>685</v>
          </cell>
          <cell r="C96">
            <v>239</v>
          </cell>
          <cell r="D96">
            <v>10</v>
          </cell>
          <cell r="F96">
            <v>76</v>
          </cell>
          <cell r="G96">
            <v>98</v>
          </cell>
          <cell r="H96">
            <v>115</v>
          </cell>
          <cell r="I96">
            <v>28</v>
          </cell>
          <cell r="J96">
            <v>5</v>
          </cell>
          <cell r="K96">
            <v>66</v>
          </cell>
          <cell r="L96">
            <v>159</v>
          </cell>
          <cell r="N96">
            <v>706</v>
          </cell>
          <cell r="O96">
            <v>4</v>
          </cell>
          <cell r="P96">
            <v>185</v>
          </cell>
        </row>
        <row r="97">
          <cell r="A97">
            <v>1991</v>
          </cell>
          <cell r="B97">
            <v>1103</v>
          </cell>
          <cell r="D97">
            <v>16</v>
          </cell>
          <cell r="F97">
            <v>135</v>
          </cell>
          <cell r="G97">
            <v>225</v>
          </cell>
          <cell r="H97">
            <v>204</v>
          </cell>
          <cell r="I97">
            <v>67</v>
          </cell>
          <cell r="J97">
            <v>2</v>
          </cell>
          <cell r="K97">
            <v>90</v>
          </cell>
          <cell r="L97">
            <v>544</v>
          </cell>
          <cell r="N97">
            <v>1470</v>
          </cell>
          <cell r="O97">
            <v>28</v>
          </cell>
          <cell r="P97">
            <v>280</v>
          </cell>
        </row>
        <row r="98">
          <cell r="A98">
            <v>1992</v>
          </cell>
          <cell r="B98">
            <v>1288</v>
          </cell>
          <cell r="C98">
            <v>705</v>
          </cell>
          <cell r="D98">
            <v>15</v>
          </cell>
          <cell r="F98">
            <v>145</v>
          </cell>
          <cell r="G98">
            <v>252</v>
          </cell>
          <cell r="H98">
            <v>182</v>
          </cell>
          <cell r="I98">
            <v>82</v>
          </cell>
          <cell r="J98">
            <v>6</v>
          </cell>
          <cell r="K98">
            <v>108</v>
          </cell>
          <cell r="L98">
            <v>1773</v>
          </cell>
          <cell r="N98">
            <v>1388</v>
          </cell>
          <cell r="O98">
            <v>36</v>
          </cell>
          <cell r="P98">
            <v>300</v>
          </cell>
        </row>
        <row r="99">
          <cell r="A99">
            <v>1993</v>
          </cell>
          <cell r="B99">
            <v>1353</v>
          </cell>
          <cell r="C99">
            <v>687</v>
          </cell>
          <cell r="D99">
            <v>9</v>
          </cell>
          <cell r="F99">
            <v>161</v>
          </cell>
          <cell r="G99">
            <v>255</v>
          </cell>
          <cell r="H99">
            <v>204</v>
          </cell>
          <cell r="I99">
            <v>86</v>
          </cell>
          <cell r="J99">
            <v>7</v>
          </cell>
          <cell r="K99">
            <v>105</v>
          </cell>
          <cell r="L99">
            <v>432</v>
          </cell>
          <cell r="N99">
            <v>1431</v>
          </cell>
          <cell r="O99">
            <v>45</v>
          </cell>
          <cell r="P99">
            <v>309</v>
          </cell>
        </row>
        <row r="100">
          <cell r="A100">
            <v>1994</v>
          </cell>
          <cell r="B100">
            <v>1372</v>
          </cell>
          <cell r="C100">
            <v>721</v>
          </cell>
          <cell r="D100">
            <v>21</v>
          </cell>
          <cell r="F100">
            <v>175</v>
          </cell>
          <cell r="G100">
            <v>296</v>
          </cell>
          <cell r="H100">
            <v>308</v>
          </cell>
          <cell r="I100">
            <v>101</v>
          </cell>
          <cell r="J100">
            <v>4</v>
          </cell>
          <cell r="K100">
            <v>89</v>
          </cell>
          <cell r="L100">
            <v>392</v>
          </cell>
          <cell r="N100">
            <v>1331</v>
          </cell>
          <cell r="O100">
            <v>28</v>
          </cell>
          <cell r="P100">
            <v>348</v>
          </cell>
        </row>
        <row r="101">
          <cell r="A101">
            <v>1995</v>
          </cell>
          <cell r="B101">
            <v>1360</v>
          </cell>
          <cell r="C101">
            <v>732</v>
          </cell>
          <cell r="D101">
            <v>17</v>
          </cell>
          <cell r="F101">
            <v>215</v>
          </cell>
          <cell r="G101">
            <v>284</v>
          </cell>
          <cell r="H101">
            <v>260</v>
          </cell>
          <cell r="I101">
            <v>95</v>
          </cell>
          <cell r="J101">
            <v>1</v>
          </cell>
          <cell r="K101">
            <v>101</v>
          </cell>
          <cell r="L101">
            <v>522</v>
          </cell>
          <cell r="N101">
            <v>1339</v>
          </cell>
          <cell r="O101">
            <v>37</v>
          </cell>
          <cell r="P101">
            <v>352</v>
          </cell>
        </row>
        <row r="102">
          <cell r="A102">
            <v>1996</v>
          </cell>
          <cell r="B102">
            <v>1527</v>
          </cell>
          <cell r="C102">
            <v>830</v>
          </cell>
          <cell r="D102">
            <v>15</v>
          </cell>
          <cell r="F102">
            <v>244</v>
          </cell>
          <cell r="G102">
            <v>302</v>
          </cell>
          <cell r="H102">
            <v>340</v>
          </cell>
          <cell r="I102">
            <v>100</v>
          </cell>
          <cell r="J102">
            <v>5</v>
          </cell>
          <cell r="K102">
            <v>145</v>
          </cell>
          <cell r="L102">
            <v>564</v>
          </cell>
          <cell r="N102">
            <v>1288</v>
          </cell>
          <cell r="O102">
            <v>54</v>
          </cell>
          <cell r="P102">
            <v>366</v>
          </cell>
        </row>
        <row r="103">
          <cell r="A103">
            <v>1997</v>
          </cell>
          <cell r="B103">
            <v>1485</v>
          </cell>
          <cell r="C103">
            <v>884</v>
          </cell>
          <cell r="D103">
            <v>14</v>
          </cell>
          <cell r="F103">
            <v>241</v>
          </cell>
          <cell r="G103">
            <v>390</v>
          </cell>
          <cell r="H103">
            <v>320</v>
          </cell>
          <cell r="I103">
            <v>119</v>
          </cell>
          <cell r="J103">
            <v>2</v>
          </cell>
          <cell r="K103">
            <v>167</v>
          </cell>
          <cell r="L103">
            <v>693</v>
          </cell>
          <cell r="N103">
            <v>1203</v>
          </cell>
          <cell r="O103">
            <v>54</v>
          </cell>
          <cell r="P103">
            <v>408</v>
          </cell>
        </row>
        <row r="104">
          <cell r="A104">
            <v>1998</v>
          </cell>
          <cell r="B104">
            <v>1512</v>
          </cell>
          <cell r="C104">
            <v>867</v>
          </cell>
          <cell r="D104">
            <v>12</v>
          </cell>
          <cell r="F104">
            <v>247</v>
          </cell>
          <cell r="G104">
            <v>375</v>
          </cell>
          <cell r="H104">
            <v>363</v>
          </cell>
          <cell r="I104">
            <v>104</v>
          </cell>
          <cell r="J104">
            <v>13</v>
          </cell>
          <cell r="K104">
            <v>167</v>
          </cell>
          <cell r="L104">
            <v>814</v>
          </cell>
          <cell r="N104">
            <v>1283</v>
          </cell>
          <cell r="O104">
            <v>73</v>
          </cell>
          <cell r="P104">
            <v>417</v>
          </cell>
        </row>
        <row r="105">
          <cell r="A105">
            <v>1999</v>
          </cell>
          <cell r="B105">
            <v>1626</v>
          </cell>
          <cell r="C105">
            <v>908</v>
          </cell>
          <cell r="D105">
            <v>12</v>
          </cell>
          <cell r="F105">
            <v>260</v>
          </cell>
          <cell r="G105">
            <v>427</v>
          </cell>
          <cell r="H105">
            <v>368</v>
          </cell>
          <cell r="I105">
            <v>134</v>
          </cell>
          <cell r="J105">
            <v>12</v>
          </cell>
          <cell r="K105">
            <v>213</v>
          </cell>
          <cell r="L105">
            <v>984</v>
          </cell>
          <cell r="N105">
            <v>1208</v>
          </cell>
          <cell r="O105">
            <v>65</v>
          </cell>
          <cell r="P105">
            <v>439</v>
          </cell>
        </row>
        <row r="106">
          <cell r="A106">
            <v>2000</v>
          </cell>
          <cell r="B106">
            <v>1605</v>
          </cell>
          <cell r="C106">
            <v>931</v>
          </cell>
          <cell r="D106">
            <v>21</v>
          </cell>
          <cell r="F106">
            <v>330</v>
          </cell>
          <cell r="G106">
            <v>479</v>
          </cell>
          <cell r="H106">
            <v>392</v>
          </cell>
          <cell r="I106">
            <v>115</v>
          </cell>
          <cell r="J106">
            <v>12</v>
          </cell>
          <cell r="K106">
            <v>215</v>
          </cell>
          <cell r="L106">
            <v>1083</v>
          </cell>
          <cell r="N106">
            <v>1132</v>
          </cell>
          <cell r="O106">
            <v>73</v>
          </cell>
          <cell r="P106">
            <v>449</v>
          </cell>
        </row>
        <row r="107">
          <cell r="A107">
            <v>2001</v>
          </cell>
          <cell r="B107">
            <v>1523</v>
          </cell>
          <cell r="C107">
            <v>856</v>
          </cell>
          <cell r="D107">
            <v>7</v>
          </cell>
          <cell r="F107">
            <v>268</v>
          </cell>
          <cell r="G107">
            <v>482</v>
          </cell>
          <cell r="H107">
            <v>413</v>
          </cell>
          <cell r="I107">
            <v>84</v>
          </cell>
          <cell r="J107">
            <v>8</v>
          </cell>
          <cell r="K107">
            <v>245</v>
          </cell>
          <cell r="L107">
            <v>1222</v>
          </cell>
          <cell r="N107">
            <v>1051</v>
          </cell>
          <cell r="O107">
            <v>84</v>
          </cell>
          <cell r="P107">
            <v>471</v>
          </cell>
        </row>
        <row r="108">
          <cell r="A108">
            <v>2002</v>
          </cell>
          <cell r="B108">
            <v>1555</v>
          </cell>
          <cell r="C108">
            <v>936</v>
          </cell>
          <cell r="D108">
            <v>22</v>
          </cell>
          <cell r="F108">
            <v>345</v>
          </cell>
          <cell r="G108">
            <v>510</v>
          </cell>
          <cell r="H108">
            <v>403</v>
          </cell>
          <cell r="I108">
            <v>128</v>
          </cell>
          <cell r="J108">
            <v>18</v>
          </cell>
          <cell r="K108">
            <v>325</v>
          </cell>
          <cell r="L108">
            <v>1151</v>
          </cell>
          <cell r="N108">
            <v>1069</v>
          </cell>
          <cell r="O108">
            <v>83</v>
          </cell>
          <cell r="P108">
            <v>472</v>
          </cell>
        </row>
        <row r="109">
          <cell r="A109">
            <v>2003</v>
          </cell>
          <cell r="B109">
            <v>1701</v>
          </cell>
          <cell r="C109">
            <v>988</v>
          </cell>
          <cell r="D109">
            <v>22</v>
          </cell>
          <cell r="F109">
            <v>347</v>
          </cell>
          <cell r="G109">
            <v>533</v>
          </cell>
          <cell r="H109">
            <v>462</v>
          </cell>
          <cell r="I109">
            <v>122</v>
          </cell>
          <cell r="J109">
            <v>12</v>
          </cell>
          <cell r="K109">
            <v>330</v>
          </cell>
          <cell r="L109">
            <v>1248</v>
          </cell>
          <cell r="N109">
            <v>1015</v>
          </cell>
          <cell r="O109">
            <v>111</v>
          </cell>
          <cell r="P109">
            <v>483</v>
          </cell>
        </row>
        <row r="110">
          <cell r="A110">
            <v>2004</v>
          </cell>
          <cell r="B110">
            <v>1660</v>
          </cell>
          <cell r="C110">
            <v>994</v>
          </cell>
          <cell r="D110">
            <v>21</v>
          </cell>
          <cell r="F110">
            <v>407</v>
          </cell>
          <cell r="G110">
            <v>544</v>
          </cell>
          <cell r="H110">
            <v>431</v>
          </cell>
          <cell r="I110">
            <v>138</v>
          </cell>
          <cell r="J110">
            <v>16</v>
          </cell>
          <cell r="K110">
            <v>411</v>
          </cell>
          <cell r="L110">
            <v>1385</v>
          </cell>
          <cell r="N110">
            <v>1039</v>
          </cell>
          <cell r="O110">
            <v>132</v>
          </cell>
          <cell r="P110">
            <v>498</v>
          </cell>
        </row>
        <row r="111">
          <cell r="A111">
            <v>2005</v>
          </cell>
          <cell r="B111">
            <v>1836</v>
          </cell>
          <cell r="C111">
            <v>1139</v>
          </cell>
          <cell r="D111">
            <v>31</v>
          </cell>
          <cell r="F111">
            <v>485</v>
          </cell>
          <cell r="G111">
            <v>578</v>
          </cell>
          <cell r="H111">
            <v>505</v>
          </cell>
          <cell r="I111">
            <v>129</v>
          </cell>
          <cell r="J111">
            <v>15</v>
          </cell>
          <cell r="K111">
            <v>371</v>
          </cell>
          <cell r="L111">
            <v>1670</v>
          </cell>
          <cell r="N111">
            <v>1098</v>
          </cell>
          <cell r="O111">
            <v>102</v>
          </cell>
          <cell r="P111">
            <v>521</v>
          </cell>
        </row>
        <row r="112">
          <cell r="A112">
            <v>2006</v>
          </cell>
          <cell r="B112">
            <v>1759</v>
          </cell>
          <cell r="C112">
            <v>1061</v>
          </cell>
          <cell r="D112">
            <v>32</v>
          </cell>
          <cell r="F112">
            <v>544</v>
          </cell>
          <cell r="G112">
            <v>630</v>
          </cell>
          <cell r="H112">
            <v>521</v>
          </cell>
          <cell r="I112">
            <v>158</v>
          </cell>
          <cell r="J112">
            <v>25</v>
          </cell>
          <cell r="K112">
            <v>393</v>
          </cell>
          <cell r="L112">
            <v>1857</v>
          </cell>
          <cell r="N112">
            <v>1040</v>
          </cell>
          <cell r="O112">
            <v>96</v>
          </cell>
          <cell r="P112">
            <v>541</v>
          </cell>
        </row>
        <row r="113">
          <cell r="A113">
            <v>2007</v>
          </cell>
          <cell r="B113">
            <v>1886</v>
          </cell>
          <cell r="C113">
            <v>1080</v>
          </cell>
          <cell r="D113">
            <v>35</v>
          </cell>
          <cell r="F113">
            <v>597</v>
          </cell>
          <cell r="G113">
            <v>566</v>
          </cell>
          <cell r="H113">
            <v>560</v>
          </cell>
          <cell r="I113">
            <v>154</v>
          </cell>
          <cell r="J113">
            <v>13</v>
          </cell>
          <cell r="K113">
            <v>384</v>
          </cell>
          <cell r="L113">
            <v>2022</v>
          </cell>
          <cell r="N113">
            <v>1000</v>
          </cell>
          <cell r="O113">
            <v>95</v>
          </cell>
          <cell r="P113">
            <v>544</v>
          </cell>
        </row>
        <row r="114">
          <cell r="A114">
            <v>2008</v>
          </cell>
          <cell r="B114">
            <v>2086</v>
          </cell>
          <cell r="C114">
            <v>1102</v>
          </cell>
          <cell r="D114">
            <v>50</v>
          </cell>
          <cell r="F114">
            <v>645</v>
          </cell>
          <cell r="G114">
            <v>690</v>
          </cell>
          <cell r="H114">
            <v>606</v>
          </cell>
          <cell r="I114">
            <v>179</v>
          </cell>
          <cell r="J114">
            <v>20</v>
          </cell>
          <cell r="K114">
            <v>424</v>
          </cell>
          <cell r="L114">
            <v>2327</v>
          </cell>
          <cell r="N114">
            <v>1144</v>
          </cell>
          <cell r="O114">
            <v>97</v>
          </cell>
          <cell r="P114">
            <v>639</v>
          </cell>
        </row>
        <row r="115">
          <cell r="A115">
            <v>2009</v>
          </cell>
          <cell r="B115">
            <v>1961</v>
          </cell>
          <cell r="C115">
            <v>1062</v>
          </cell>
          <cell r="D115">
            <v>47</v>
          </cell>
          <cell r="F115">
            <v>644</v>
          </cell>
          <cell r="G115">
            <v>628</v>
          </cell>
          <cell r="H115">
            <v>640</v>
          </cell>
          <cell r="I115">
            <v>197</v>
          </cell>
          <cell r="J115">
            <v>27</v>
          </cell>
          <cell r="K115">
            <v>409</v>
          </cell>
          <cell r="L115">
            <v>2341</v>
          </cell>
          <cell r="N115">
            <v>1130</v>
          </cell>
          <cell r="O115">
            <v>113</v>
          </cell>
          <cell r="P115">
            <v>670</v>
          </cell>
        </row>
        <row r="116">
          <cell r="A116">
            <v>2010</v>
          </cell>
          <cell r="B116">
            <v>2031</v>
          </cell>
          <cell r="C116">
            <v>1066</v>
          </cell>
          <cell r="D116">
            <v>62</v>
          </cell>
          <cell r="F116">
            <v>671</v>
          </cell>
          <cell r="G116">
            <v>693</v>
          </cell>
          <cell r="H116">
            <v>689</v>
          </cell>
          <cell r="I116">
            <v>203</v>
          </cell>
          <cell r="J116">
            <v>26</v>
          </cell>
          <cell r="K116">
            <v>434</v>
          </cell>
          <cell r="L116">
            <v>2508</v>
          </cell>
          <cell r="N116">
            <v>1104</v>
          </cell>
          <cell r="O116">
            <v>97</v>
          </cell>
          <cell r="P116">
            <v>698</v>
          </cell>
        </row>
        <row r="117">
          <cell r="A117">
            <v>2011</v>
          </cell>
          <cell r="B117">
            <v>2174</v>
          </cell>
          <cell r="C117">
            <v>1060</v>
          </cell>
          <cell r="D117">
            <v>65</v>
          </cell>
          <cell r="F117">
            <v>700</v>
          </cell>
          <cell r="G117">
            <v>739</v>
          </cell>
          <cell r="H117">
            <v>671</v>
          </cell>
          <cell r="I117">
            <v>208</v>
          </cell>
          <cell r="J117">
            <v>28</v>
          </cell>
          <cell r="K117">
            <v>433</v>
          </cell>
          <cell r="L117">
            <v>2529</v>
          </cell>
          <cell r="N117">
            <v>1088</v>
          </cell>
          <cell r="O117">
            <v>118</v>
          </cell>
          <cell r="P117">
            <v>757</v>
          </cell>
        </row>
        <row r="118">
          <cell r="A118">
            <v>2012</v>
          </cell>
          <cell r="B118">
            <v>2136</v>
          </cell>
          <cell r="C118">
            <v>1071</v>
          </cell>
          <cell r="D118">
            <v>61</v>
          </cell>
          <cell r="F118">
            <v>798</v>
          </cell>
          <cell r="G118">
            <v>711</v>
          </cell>
          <cell r="H118">
            <v>758</v>
          </cell>
          <cell r="I118">
            <v>259</v>
          </cell>
          <cell r="J118">
            <v>35</v>
          </cell>
          <cell r="K118">
            <v>391</v>
          </cell>
          <cell r="L118">
            <v>2825</v>
          </cell>
          <cell r="N118">
            <v>1114</v>
          </cell>
          <cell r="O118">
            <v>94</v>
          </cell>
          <cell r="P118">
            <v>873</v>
          </cell>
        </row>
        <row r="119">
          <cell r="A119">
            <v>2013</v>
          </cell>
          <cell r="B119">
            <v>2293</v>
          </cell>
          <cell r="C119">
            <v>1142</v>
          </cell>
          <cell r="D119">
            <v>63</v>
          </cell>
          <cell r="F119">
            <v>762</v>
          </cell>
          <cell r="G119">
            <v>794</v>
          </cell>
          <cell r="H119">
            <v>793</v>
          </cell>
          <cell r="I119">
            <v>256</v>
          </cell>
          <cell r="J119">
            <v>41</v>
          </cell>
          <cell r="K119">
            <v>377</v>
          </cell>
          <cell r="L119">
            <v>2937</v>
          </cell>
          <cell r="N119">
            <v>1065</v>
          </cell>
          <cell r="O119">
            <v>83</v>
          </cell>
          <cell r="P119">
            <v>911</v>
          </cell>
        </row>
        <row r="120">
          <cell r="A120">
            <v>2014</v>
          </cell>
          <cell r="B120">
            <v>2359</v>
          </cell>
          <cell r="C120">
            <v>1154</v>
          </cell>
          <cell r="D120">
            <v>75</v>
          </cell>
          <cell r="F120">
            <v>820</v>
          </cell>
          <cell r="G120">
            <v>794</v>
          </cell>
          <cell r="H120">
            <v>710</v>
          </cell>
          <cell r="I120">
            <v>261</v>
          </cell>
          <cell r="J120">
            <v>48</v>
          </cell>
          <cell r="K120">
            <v>393</v>
          </cell>
          <cell r="L120">
            <v>3287</v>
          </cell>
          <cell r="N120">
            <v>1069</v>
          </cell>
          <cell r="O120">
            <v>80</v>
          </cell>
          <cell r="P120">
            <v>968</v>
          </cell>
        </row>
        <row r="121">
          <cell r="A121">
            <v>2015</v>
          </cell>
          <cell r="B121">
            <v>2203</v>
          </cell>
          <cell r="C121">
            <v>957</v>
          </cell>
          <cell r="D121">
            <v>89</v>
          </cell>
          <cell r="F121">
            <v>824</v>
          </cell>
          <cell r="G121">
            <v>843</v>
          </cell>
          <cell r="H121">
            <v>817</v>
          </cell>
          <cell r="I121">
            <v>311</v>
          </cell>
          <cell r="J121">
            <v>56</v>
          </cell>
          <cell r="K121">
            <v>342</v>
          </cell>
          <cell r="L121">
            <v>3606</v>
          </cell>
          <cell r="N121">
            <v>1224</v>
          </cell>
          <cell r="O121">
            <v>74</v>
          </cell>
          <cell r="P121">
            <v>1220</v>
          </cell>
        </row>
        <row r="122">
          <cell r="A122">
            <v>2016</v>
          </cell>
          <cell r="B122">
            <v>2189</v>
          </cell>
          <cell r="C122">
            <v>1051</v>
          </cell>
          <cell r="D122">
            <v>76</v>
          </cell>
          <cell r="F122">
            <v>923</v>
          </cell>
          <cell r="G122">
            <v>882</v>
          </cell>
          <cell r="H122">
            <v>822</v>
          </cell>
          <cell r="I122">
            <v>368</v>
          </cell>
          <cell r="J122">
            <v>81</v>
          </cell>
          <cell r="K122">
            <v>392</v>
          </cell>
          <cell r="L122">
            <v>3998</v>
          </cell>
          <cell r="N122">
            <v>1220</v>
          </cell>
          <cell r="O122">
            <v>98</v>
          </cell>
          <cell r="P122">
            <v>1275</v>
          </cell>
        </row>
        <row r="123">
          <cell r="A123">
            <v>2017</v>
          </cell>
          <cell r="B123">
            <v>2253</v>
          </cell>
          <cell r="C123">
            <v>946</v>
          </cell>
          <cell r="D123">
            <v>91</v>
          </cell>
          <cell r="F123">
            <v>798</v>
          </cell>
          <cell r="G123">
            <v>998</v>
          </cell>
          <cell r="H123">
            <v>934</v>
          </cell>
          <cell r="I123">
            <v>408</v>
          </cell>
          <cell r="J123">
            <v>92</v>
          </cell>
          <cell r="K123">
            <v>346</v>
          </cell>
          <cell r="L123">
            <v>4320</v>
          </cell>
          <cell r="N123">
            <v>1187</v>
          </cell>
          <cell r="O123">
            <v>98</v>
          </cell>
          <cell r="P123">
            <v>1358</v>
          </cell>
        </row>
        <row r="124">
          <cell r="A124">
            <v>2018</v>
          </cell>
          <cell r="B124">
            <v>2071</v>
          </cell>
          <cell r="C124">
            <v>990</v>
          </cell>
          <cell r="D124">
            <v>101</v>
          </cell>
          <cell r="F124">
            <v>998</v>
          </cell>
          <cell r="G124">
            <v>1065</v>
          </cell>
          <cell r="H124">
            <v>868</v>
          </cell>
          <cell r="I124">
            <v>431</v>
          </cell>
          <cell r="J124">
            <v>125</v>
          </cell>
          <cell r="K124">
            <v>394</v>
          </cell>
          <cell r="L124">
            <v>4684</v>
          </cell>
          <cell r="N124">
            <v>1228</v>
          </cell>
          <cell r="O124">
            <v>94</v>
          </cell>
          <cell r="P124">
            <v>1412</v>
          </cell>
        </row>
        <row r="143">
          <cell r="B143" t="str">
            <v>Cocaine</v>
          </cell>
          <cell r="C143" t="str">
            <v>Amphetamines</v>
          </cell>
          <cell r="D143" t="str">
            <v>Khat</v>
          </cell>
          <cell r="E143" t="str">
            <v>Alcohol</v>
          </cell>
          <cell r="F143" t="str">
            <v>Meth</v>
          </cell>
          <cell r="G143" t="str">
            <v>Heroin</v>
          </cell>
          <cell r="H143" t="str">
            <v>Methadone</v>
          </cell>
          <cell r="I143" t="str">
            <v>LSD</v>
          </cell>
          <cell r="J143" t="str">
            <v>Psylocibin</v>
          </cell>
          <cell r="K143" t="str">
            <v>MDMA</v>
          </cell>
          <cell r="L143" t="str">
            <v>Cannabis</v>
          </cell>
        </row>
        <row r="144">
          <cell r="B144">
            <v>259</v>
          </cell>
          <cell r="C144">
            <v>1069</v>
          </cell>
          <cell r="D144">
            <v>13</v>
          </cell>
          <cell r="E144">
            <v>8585</v>
          </cell>
          <cell r="F144">
            <v>81</v>
          </cell>
          <cell r="G144">
            <v>226</v>
          </cell>
          <cell r="H144">
            <v>107</v>
          </cell>
          <cell r="I144">
            <v>696</v>
          </cell>
          <cell r="J144">
            <v>98</v>
          </cell>
          <cell r="K144">
            <v>35</v>
          </cell>
          <cell r="L144">
            <v>311</v>
          </cell>
        </row>
        <row r="145">
          <cell r="B145">
            <v>741</v>
          </cell>
          <cell r="C145">
            <v>2933</v>
          </cell>
          <cell r="D145">
            <v>41</v>
          </cell>
          <cell r="E145">
            <v>22347</v>
          </cell>
          <cell r="F145">
            <v>220</v>
          </cell>
          <cell r="G145">
            <v>1249</v>
          </cell>
          <cell r="H145">
            <v>1403</v>
          </cell>
          <cell r="I145">
            <v>737</v>
          </cell>
          <cell r="J145">
            <v>57</v>
          </cell>
          <cell r="K145">
            <v>70</v>
          </cell>
          <cell r="L145">
            <v>1651</v>
          </cell>
        </row>
        <row r="146">
          <cell r="B146">
            <v>2655</v>
          </cell>
          <cell r="C146">
            <v>2331</v>
          </cell>
          <cell r="D146">
            <v>131</v>
          </cell>
          <cell r="E146">
            <v>39868</v>
          </cell>
          <cell r="F146">
            <v>521</v>
          </cell>
          <cell r="G146">
            <v>1213</v>
          </cell>
          <cell r="H146">
            <v>910</v>
          </cell>
          <cell r="I146">
            <v>348</v>
          </cell>
          <cell r="J146">
            <v>45</v>
          </cell>
          <cell r="K146">
            <v>318</v>
          </cell>
          <cell r="L146">
            <v>1579</v>
          </cell>
        </row>
        <row r="147">
          <cell r="B147">
            <v>14916</v>
          </cell>
          <cell r="C147">
            <v>7504</v>
          </cell>
          <cell r="D147">
            <v>162</v>
          </cell>
          <cell r="E147">
            <v>128119</v>
          </cell>
          <cell r="F147">
            <v>2229</v>
          </cell>
          <cell r="G147">
            <v>3383</v>
          </cell>
          <cell r="H147">
            <v>3056</v>
          </cell>
          <cell r="I147">
            <v>1031</v>
          </cell>
          <cell r="J147">
            <v>69</v>
          </cell>
          <cell r="K147">
            <v>1466</v>
          </cell>
          <cell r="L147">
            <v>7960</v>
          </cell>
        </row>
        <row r="148">
          <cell r="B148">
            <v>19603</v>
          </cell>
          <cell r="C148">
            <v>11215</v>
          </cell>
          <cell r="D148">
            <v>350</v>
          </cell>
          <cell r="E148">
            <v>217618</v>
          </cell>
          <cell r="F148">
            <v>5283</v>
          </cell>
          <cell r="G148">
            <v>6333</v>
          </cell>
          <cell r="H148">
            <v>5622</v>
          </cell>
          <cell r="I148">
            <v>1607</v>
          </cell>
          <cell r="J148">
            <v>192</v>
          </cell>
          <cell r="K148">
            <v>3941</v>
          </cell>
          <cell r="L148">
            <v>18814</v>
          </cell>
        </row>
        <row r="149">
          <cell r="B149">
            <v>19709</v>
          </cell>
          <cell r="C149">
            <v>9437</v>
          </cell>
          <cell r="D149">
            <v>683</v>
          </cell>
          <cell r="E149">
            <v>310250</v>
          </cell>
          <cell r="F149">
            <v>7294</v>
          </cell>
          <cell r="G149">
            <v>7519</v>
          </cell>
          <cell r="H149">
            <v>7062</v>
          </cell>
          <cell r="I149">
            <v>2705</v>
          </cell>
          <cell r="J149">
            <v>532</v>
          </cell>
          <cell r="K149">
            <v>3502</v>
          </cell>
          <cell r="L149">
            <v>30694</v>
          </cell>
        </row>
        <row r="165">
          <cell r="F165" t="str">
            <v>amphetamines</v>
          </cell>
          <cell r="G165" t="str">
            <v>ket</v>
          </cell>
          <cell r="H165" t="str">
            <v>heroin</v>
          </cell>
          <cell r="J165" t="str">
            <v>alcohol</v>
          </cell>
          <cell r="K165" t="str">
            <v>Benzodiazepines</v>
          </cell>
          <cell r="L165" t="str">
            <v>Cannabis</v>
          </cell>
        </row>
        <row r="166">
          <cell r="B166">
            <v>8585</v>
          </cell>
          <cell r="C166">
            <v>311</v>
          </cell>
          <cell r="D166">
            <v>1069</v>
          </cell>
          <cell r="E166">
            <v>520</v>
          </cell>
          <cell r="F166">
            <v>1069</v>
          </cell>
          <cell r="G166">
            <v>79</v>
          </cell>
          <cell r="H166">
            <v>1086</v>
          </cell>
          <cell r="J166">
            <v>8585</v>
          </cell>
          <cell r="K166">
            <v>520</v>
          </cell>
          <cell r="L166">
            <v>1069</v>
          </cell>
        </row>
        <row r="167">
          <cell r="B167">
            <v>22347</v>
          </cell>
          <cell r="C167">
            <v>1651</v>
          </cell>
          <cell r="D167">
            <v>2933</v>
          </cell>
          <cell r="E167">
            <v>2730</v>
          </cell>
          <cell r="F167">
            <v>2933</v>
          </cell>
          <cell r="G167">
            <v>929</v>
          </cell>
          <cell r="H167">
            <v>3553</v>
          </cell>
          <cell r="J167">
            <v>22347</v>
          </cell>
          <cell r="K167">
            <v>2730</v>
          </cell>
          <cell r="L167">
            <v>2933</v>
          </cell>
        </row>
        <row r="168">
          <cell r="B168">
            <v>39868</v>
          </cell>
          <cell r="C168">
            <v>1579</v>
          </cell>
          <cell r="D168">
            <v>2331</v>
          </cell>
          <cell r="E168">
            <v>6735</v>
          </cell>
          <cell r="F168">
            <v>2331</v>
          </cell>
          <cell r="G168">
            <v>1297</v>
          </cell>
          <cell r="H168">
            <v>6246</v>
          </cell>
          <cell r="J168">
            <v>39868</v>
          </cell>
          <cell r="K168">
            <v>6735</v>
          </cell>
          <cell r="L168">
            <v>2331</v>
          </cell>
        </row>
        <row r="169">
          <cell r="F169">
            <v>8172</v>
          </cell>
          <cell r="G169">
            <v>3853</v>
          </cell>
          <cell r="H169">
            <v>22516.767499166868</v>
          </cell>
          <cell r="J169">
            <v>128119</v>
          </cell>
          <cell r="K169">
            <v>13779</v>
          </cell>
          <cell r="L169">
            <v>8172</v>
          </cell>
        </row>
        <row r="170">
          <cell r="E170">
            <v>11822</v>
          </cell>
          <cell r="F170">
            <v>11215</v>
          </cell>
          <cell r="G170">
            <v>5986</v>
          </cell>
          <cell r="H170">
            <v>18498</v>
          </cell>
          <cell r="J170">
            <v>217618</v>
          </cell>
          <cell r="K170">
            <v>11822</v>
          </cell>
          <cell r="L170">
            <v>11215</v>
          </cell>
        </row>
        <row r="171">
          <cell r="C171">
            <v>30694</v>
          </cell>
          <cell r="D171">
            <v>9437</v>
          </cell>
          <cell r="E171">
            <v>10299</v>
          </cell>
          <cell r="F171">
            <v>9437</v>
          </cell>
          <cell r="G171">
            <v>9472</v>
          </cell>
          <cell r="H171">
            <v>2420</v>
          </cell>
          <cell r="J171">
            <v>310250</v>
          </cell>
          <cell r="K171">
            <v>10299</v>
          </cell>
          <cell r="L171">
            <v>9437</v>
          </cell>
        </row>
        <row r="264">
          <cell r="C264" t="str">
            <v>Cannabis</v>
          </cell>
          <cell r="D264" t="str">
            <v>Cocaine</v>
          </cell>
          <cell r="E264" t="str">
            <v>Benzodiazepines</v>
          </cell>
          <cell r="F264" t="str">
            <v>Amphetamines</v>
          </cell>
          <cell r="G264" t="str">
            <v>Ketamine</v>
          </cell>
          <cell r="H264" t="str">
            <v>Heroin</v>
          </cell>
          <cell r="I264" t="str">
            <v>Methadone</v>
          </cell>
          <cell r="J264" t="str">
            <v>Meth</v>
          </cell>
          <cell r="K264" t="str">
            <v>MDMA</v>
          </cell>
          <cell r="L264" t="str">
            <v>LSD</v>
          </cell>
          <cell r="M264" t="str">
            <v>GHB</v>
          </cell>
          <cell r="N264" t="str">
            <v>Khat</v>
          </cell>
          <cell r="O264" t="str">
            <v>Psylocibin</v>
          </cell>
          <cell r="Q264" t="str">
            <v>LSD</v>
          </cell>
          <cell r="R264" t="str">
            <v>Psylocibin</v>
          </cell>
        </row>
        <row r="265">
          <cell r="C265">
            <v>311</v>
          </cell>
          <cell r="D265">
            <v>259</v>
          </cell>
          <cell r="E265">
            <v>520</v>
          </cell>
          <cell r="F265">
            <v>1069</v>
          </cell>
          <cell r="G265">
            <v>79</v>
          </cell>
          <cell r="H265">
            <v>226</v>
          </cell>
          <cell r="I265">
            <v>107</v>
          </cell>
          <cell r="J265">
            <v>81</v>
          </cell>
          <cell r="K265">
            <v>35</v>
          </cell>
          <cell r="L265">
            <v>696</v>
          </cell>
          <cell r="M265">
            <v>6</v>
          </cell>
          <cell r="N265">
            <v>13</v>
          </cell>
          <cell r="O265">
            <v>98</v>
          </cell>
          <cell r="Q265">
            <v>696</v>
          </cell>
          <cell r="R265">
            <v>98</v>
          </cell>
        </row>
        <row r="266">
          <cell r="C266">
            <v>1651</v>
          </cell>
          <cell r="D266">
            <v>741</v>
          </cell>
          <cell r="E266">
            <v>2730</v>
          </cell>
          <cell r="F266">
            <v>2933</v>
          </cell>
          <cell r="G266">
            <v>929</v>
          </cell>
          <cell r="H266">
            <v>1249</v>
          </cell>
          <cell r="I266">
            <v>1403</v>
          </cell>
          <cell r="J266">
            <v>241</v>
          </cell>
          <cell r="K266">
            <v>70</v>
          </cell>
          <cell r="L266">
            <v>737</v>
          </cell>
          <cell r="M266">
            <v>9</v>
          </cell>
          <cell r="N266">
            <v>41</v>
          </cell>
          <cell r="O266">
            <v>57</v>
          </cell>
          <cell r="Q266">
            <v>737</v>
          </cell>
          <cell r="R266">
            <v>57</v>
          </cell>
        </row>
        <row r="267">
          <cell r="C267">
            <v>1579</v>
          </cell>
          <cell r="D267">
            <v>2655</v>
          </cell>
          <cell r="E267">
            <v>6735</v>
          </cell>
          <cell r="F267">
            <v>2331</v>
          </cell>
          <cell r="G267">
            <v>1297</v>
          </cell>
          <cell r="H267">
            <v>1213</v>
          </cell>
          <cell r="I267">
            <v>910</v>
          </cell>
          <cell r="J267">
            <v>542</v>
          </cell>
          <cell r="K267">
            <v>318</v>
          </cell>
          <cell r="L267">
            <v>348</v>
          </cell>
          <cell r="M267">
            <v>27</v>
          </cell>
          <cell r="N267">
            <v>131</v>
          </cell>
          <cell r="O267">
            <v>45</v>
          </cell>
          <cell r="Q267">
            <v>348</v>
          </cell>
          <cell r="R267">
            <v>45</v>
          </cell>
        </row>
        <row r="268">
          <cell r="C268">
            <v>7960</v>
          </cell>
          <cell r="D268">
            <v>14916</v>
          </cell>
          <cell r="E268">
            <v>13779</v>
          </cell>
          <cell r="F268">
            <v>8172</v>
          </cell>
          <cell r="G268">
            <v>3853</v>
          </cell>
          <cell r="H268">
            <v>3383</v>
          </cell>
          <cell r="I268">
            <v>3056</v>
          </cell>
          <cell r="J268">
            <v>2229</v>
          </cell>
          <cell r="K268">
            <v>1466</v>
          </cell>
          <cell r="L268">
            <v>1031</v>
          </cell>
          <cell r="M268">
            <v>497</v>
          </cell>
          <cell r="N268">
            <v>162</v>
          </cell>
          <cell r="O268">
            <v>69</v>
          </cell>
          <cell r="Q268">
            <v>1031</v>
          </cell>
          <cell r="R268">
            <v>69</v>
          </cell>
        </row>
        <row r="269">
          <cell r="C269">
            <v>18814</v>
          </cell>
          <cell r="D269">
            <v>19603</v>
          </cell>
          <cell r="E269">
            <v>11822</v>
          </cell>
          <cell r="F269">
            <v>11215</v>
          </cell>
          <cell r="G269">
            <v>5986</v>
          </cell>
          <cell r="H269">
            <v>6333</v>
          </cell>
          <cell r="I269">
            <v>5622</v>
          </cell>
          <cell r="J269">
            <v>5283</v>
          </cell>
          <cell r="K269">
            <v>3941</v>
          </cell>
          <cell r="L269">
            <v>1607</v>
          </cell>
          <cell r="M269">
            <v>1083</v>
          </cell>
          <cell r="N269">
            <v>350</v>
          </cell>
          <cell r="O269">
            <v>192</v>
          </cell>
          <cell r="Q269">
            <v>1607</v>
          </cell>
          <cell r="R269">
            <v>192</v>
          </cell>
        </row>
        <row r="270">
          <cell r="C270">
            <v>30694</v>
          </cell>
          <cell r="D270">
            <v>19709</v>
          </cell>
          <cell r="E270">
            <v>10299</v>
          </cell>
          <cell r="F270">
            <v>9437</v>
          </cell>
          <cell r="G270">
            <v>9472</v>
          </cell>
          <cell r="H270">
            <v>7519</v>
          </cell>
          <cell r="I270">
            <v>7062</v>
          </cell>
          <cell r="J270">
            <v>7294</v>
          </cell>
          <cell r="K270">
            <v>3502</v>
          </cell>
          <cell r="L270">
            <v>2705</v>
          </cell>
          <cell r="M270">
            <v>836</v>
          </cell>
          <cell r="N270">
            <v>683</v>
          </cell>
          <cell r="O270">
            <v>532</v>
          </cell>
          <cell r="Q270">
            <v>2705</v>
          </cell>
          <cell r="R270">
            <v>532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persons/person.xml><?xml version="1.0" encoding="utf-8"?>
<personList xmlns="http://schemas.microsoft.com/office/spreadsheetml/2018/threadedcomments" xmlns:x="http://schemas.openxmlformats.org/spreadsheetml/2006/main">
  <person displayName="Julia Lebrero Tatay" id="{30583A2B-76A3-F84E-8C7A-89A4536697A8}" userId="S::julia.lebrerotatay@student.manchester.ac.uk::f9231b7f-0b38-47f7-ab3a-21226db792d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37" dT="2020-02-20T08:35:14.94" personId="{30583A2B-76A3-F84E-8C7A-89A4536697A8}" id="{0234999D-DBA5-3A47-99C9-0AD44A43E67B}">
    <text>Vale las proporciones definitivamente estan mal, yo las volveria hacer partiendo del data de papers por year que hay en este excel. El problema es que con el otro documento intente hacer las figures entonces tuve que repetir el data y hacer cosas sketchy para que se pudiera editar. Lo q creo q es mejor hacer ahora es procesar el data y manipularlo y cdo estemos seguros de q esta bien, hacer las figures</text>
  </threadedComment>
  <threadedComment ref="A64" dT="2020-02-20T08:40:45.13" personId="{30583A2B-76A3-F84E-8C7A-89A4536697A8}" id="{FB52E8CF-1A27-A64F-A8CC-FB452517160D}">
    <text xml:space="preserve">Ok despues de ver todo el data otra vez creo que lo mejor que podemos hacer para empezar es partir de esta tabla, work out las proporciones bien, intentar ver que tipo de graficas nos interesan, (tamb para proportions si hacer % o sea todas las proportions por cien), intentar ver que nos llama la atencion del data etc. Creo que hacer paises y cosas mas in depth preferiria hacerlo cuando este confident con este data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0677-9624-E347-B8F5-B4E3A03640F0}">
  <dimension ref="A1:AH71"/>
  <sheetViews>
    <sheetView tabSelected="1" topLeftCell="J1" zoomScale="58" workbookViewId="0">
      <selection activeCell="AH37" sqref="AH37"/>
    </sheetView>
  </sheetViews>
  <sheetFormatPr baseColWidth="10" defaultRowHeight="16" x14ac:dyDescent="0.2"/>
  <sheetData>
    <row r="1" spans="1:33" x14ac:dyDescent="0.2">
      <c r="A1" t="s">
        <v>0</v>
      </c>
      <c r="R1" t="s">
        <v>24</v>
      </c>
    </row>
    <row r="2" spans="1:33" x14ac:dyDescent="0.2">
      <c r="A2" s="1" t="s">
        <v>1</v>
      </c>
      <c r="B2" s="7" t="s">
        <v>17</v>
      </c>
      <c r="C2" s="7" t="s">
        <v>9</v>
      </c>
      <c r="D2" s="7" t="s">
        <v>15</v>
      </c>
      <c r="E2" s="7" t="s">
        <v>8</v>
      </c>
      <c r="F2" s="7" t="s">
        <v>14</v>
      </c>
      <c r="G2" s="7" t="s">
        <v>7</v>
      </c>
      <c r="H2" s="7" t="s">
        <v>12</v>
      </c>
      <c r="I2" s="7" t="s">
        <v>11</v>
      </c>
      <c r="J2" s="7" t="s">
        <v>23</v>
      </c>
      <c r="K2" s="7" t="s">
        <v>3</v>
      </c>
      <c r="L2" s="7" t="s">
        <v>2</v>
      </c>
      <c r="M2" s="8" t="s">
        <v>4</v>
      </c>
      <c r="N2" s="7" t="s">
        <v>13</v>
      </c>
      <c r="O2" s="7" t="s">
        <v>10</v>
      </c>
      <c r="P2" s="7" t="s">
        <v>6</v>
      </c>
      <c r="Q2" s="9"/>
      <c r="R2" s="9" t="s">
        <v>1</v>
      </c>
      <c r="S2" s="7" t="s">
        <v>17</v>
      </c>
      <c r="T2" s="7" t="s">
        <v>9</v>
      </c>
      <c r="U2" s="7"/>
      <c r="V2" s="7" t="s">
        <v>8</v>
      </c>
      <c r="W2" s="7" t="s">
        <v>14</v>
      </c>
      <c r="X2" s="7" t="s">
        <v>7</v>
      </c>
      <c r="Y2" s="7" t="s">
        <v>12</v>
      </c>
      <c r="Z2" s="7" t="s">
        <v>11</v>
      </c>
      <c r="AA2" s="7" t="s">
        <v>23</v>
      </c>
      <c r="AB2" s="7" t="s">
        <v>3</v>
      </c>
      <c r="AC2" s="7" t="s">
        <v>2</v>
      </c>
      <c r="AD2" s="8" t="s">
        <v>4</v>
      </c>
      <c r="AE2" s="7" t="s">
        <v>13</v>
      </c>
      <c r="AF2" s="7" t="s">
        <v>10</v>
      </c>
      <c r="AG2" s="7" t="s">
        <v>6</v>
      </c>
    </row>
    <row r="3" spans="1:33" x14ac:dyDescent="0.2">
      <c r="A3">
        <v>1960</v>
      </c>
      <c r="B3" s="11">
        <v>381</v>
      </c>
      <c r="C3" s="9">
        <v>9</v>
      </c>
      <c r="D3">
        <v>8</v>
      </c>
      <c r="E3" s="9">
        <v>0</v>
      </c>
      <c r="F3" s="9">
        <v>29</v>
      </c>
      <c r="G3" s="9">
        <v>0</v>
      </c>
      <c r="H3" s="10">
        <v>8</v>
      </c>
      <c r="I3" s="9">
        <v>2</v>
      </c>
      <c r="J3" s="9">
        <v>4</v>
      </c>
      <c r="K3" s="10">
        <v>0</v>
      </c>
      <c r="L3" s="9">
        <v>38</v>
      </c>
      <c r="M3" s="10">
        <v>0</v>
      </c>
      <c r="N3" s="10">
        <v>1</v>
      </c>
      <c r="O3" s="9">
        <v>6</v>
      </c>
      <c r="P3" s="9">
        <f>SUM(B3:O3)</f>
        <v>486</v>
      </c>
      <c r="Q3" s="9"/>
      <c r="R3" s="9" t="s">
        <v>16</v>
      </c>
      <c r="S3">
        <f>SUM(B3:B13)</f>
        <v>8585</v>
      </c>
      <c r="T3">
        <f>SUM(C3:C13)</f>
        <v>311</v>
      </c>
      <c r="U3">
        <f>SUM(D3:D13)</f>
        <v>259</v>
      </c>
      <c r="V3">
        <f t="shared" ref="V3:AG3" si="0">SUM(E3:E13)</f>
        <v>520</v>
      </c>
      <c r="W3">
        <f t="shared" si="0"/>
        <v>1069</v>
      </c>
      <c r="X3">
        <f t="shared" si="0"/>
        <v>79</v>
      </c>
      <c r="Y3">
        <f t="shared" si="0"/>
        <v>226</v>
      </c>
      <c r="Z3">
        <f t="shared" si="0"/>
        <v>107</v>
      </c>
      <c r="AA3">
        <f t="shared" si="0"/>
        <v>81</v>
      </c>
      <c r="AB3">
        <f t="shared" si="0"/>
        <v>35</v>
      </c>
      <c r="AC3">
        <f t="shared" si="0"/>
        <v>696</v>
      </c>
      <c r="AD3">
        <f t="shared" si="0"/>
        <v>6</v>
      </c>
      <c r="AE3">
        <f t="shared" si="0"/>
        <v>13</v>
      </c>
      <c r="AF3">
        <f t="shared" si="0"/>
        <v>98</v>
      </c>
      <c r="AG3">
        <f t="shared" si="0"/>
        <v>12085</v>
      </c>
    </row>
    <row r="4" spans="1:33" x14ac:dyDescent="0.2">
      <c r="A4">
        <v>1961</v>
      </c>
      <c r="B4" s="11">
        <v>490</v>
      </c>
      <c r="C4" s="9">
        <v>9</v>
      </c>
      <c r="D4">
        <v>14</v>
      </c>
      <c r="E4" s="9">
        <v>5</v>
      </c>
      <c r="F4" s="9">
        <v>47</v>
      </c>
      <c r="G4" s="9">
        <v>0</v>
      </c>
      <c r="H4" s="10">
        <v>3</v>
      </c>
      <c r="I4" s="9">
        <v>4</v>
      </c>
      <c r="J4" s="9">
        <v>1</v>
      </c>
      <c r="K4" s="10">
        <v>0</v>
      </c>
      <c r="L4" s="9">
        <v>26</v>
      </c>
      <c r="M4" s="10">
        <v>0</v>
      </c>
      <c r="N4" s="10">
        <v>1</v>
      </c>
      <c r="O4" s="9">
        <v>7</v>
      </c>
      <c r="P4" s="9">
        <f>SUM(B4:O4)</f>
        <v>607</v>
      </c>
      <c r="Q4" s="9"/>
      <c r="R4" s="9" t="s">
        <v>22</v>
      </c>
      <c r="S4">
        <f>SUM(B13:B23)</f>
        <v>22347</v>
      </c>
      <c r="T4">
        <f>SUM(C13:C23)</f>
        <v>1651</v>
      </c>
      <c r="U4">
        <f>SUM(D13:D23)</f>
        <v>741</v>
      </c>
      <c r="V4">
        <f>SUM(E13:E23)</f>
        <v>2730</v>
      </c>
      <c r="W4">
        <f>SUM(F13:F23)</f>
        <v>2933</v>
      </c>
      <c r="X4">
        <f>SUM(G13:G23)</f>
        <v>929</v>
      </c>
      <c r="Y4">
        <f>SUM(H13:H23)</f>
        <v>1249</v>
      </c>
      <c r="Z4">
        <f>SUM(I13:I23)</f>
        <v>1403</v>
      </c>
      <c r="AA4">
        <f>SUM(J13:J23)</f>
        <v>241</v>
      </c>
      <c r="AB4">
        <f>SUM(K13:K23)</f>
        <v>70</v>
      </c>
      <c r="AC4">
        <f>SUM(L13:L23)</f>
        <v>737</v>
      </c>
      <c r="AD4">
        <f>SUM(M13:M23)</f>
        <v>9</v>
      </c>
      <c r="AE4">
        <f>SUM(N13:N23)</f>
        <v>41</v>
      </c>
      <c r="AF4">
        <f>SUM(O13:O23)</f>
        <v>57</v>
      </c>
      <c r="AG4">
        <f>SUM(P13:P23)</f>
        <v>35138</v>
      </c>
    </row>
    <row r="5" spans="1:33" x14ac:dyDescent="0.2">
      <c r="A5">
        <v>1962</v>
      </c>
      <c r="B5" s="11">
        <v>476</v>
      </c>
      <c r="C5" s="9">
        <v>8</v>
      </c>
      <c r="D5">
        <v>14</v>
      </c>
      <c r="E5" s="9">
        <v>9</v>
      </c>
      <c r="F5" s="9">
        <v>56</v>
      </c>
      <c r="G5" s="9">
        <v>0</v>
      </c>
      <c r="H5" s="10">
        <v>11</v>
      </c>
      <c r="I5" s="9">
        <v>4</v>
      </c>
      <c r="J5" s="9">
        <v>4</v>
      </c>
      <c r="K5" s="9">
        <v>1</v>
      </c>
      <c r="L5" s="9">
        <v>42</v>
      </c>
      <c r="M5" s="10">
        <v>0</v>
      </c>
      <c r="N5" s="10">
        <v>4</v>
      </c>
      <c r="O5" s="9">
        <v>11</v>
      </c>
      <c r="P5" s="9">
        <f>SUM(B5:O5)</f>
        <v>640</v>
      </c>
      <c r="Q5" s="9"/>
      <c r="R5" s="9" t="s">
        <v>21</v>
      </c>
      <c r="S5">
        <f>SUM(B23:B33)</f>
        <v>39868</v>
      </c>
      <c r="T5">
        <f>SUM(C23:C33)</f>
        <v>1579</v>
      </c>
      <c r="U5">
        <f>SUM(D23:D33)</f>
        <v>2655</v>
      </c>
      <c r="V5">
        <f t="shared" ref="V5:AG5" si="1">SUM(E23:E33)</f>
        <v>6735</v>
      </c>
      <c r="W5">
        <f t="shared" si="1"/>
        <v>2331</v>
      </c>
      <c r="X5">
        <f t="shared" si="1"/>
        <v>1297</v>
      </c>
      <c r="Y5">
        <f t="shared" si="1"/>
        <v>1213</v>
      </c>
      <c r="Z5">
        <f t="shared" si="1"/>
        <v>910</v>
      </c>
      <c r="AA5">
        <f t="shared" si="1"/>
        <v>542</v>
      </c>
      <c r="AB5">
        <f t="shared" si="1"/>
        <v>318</v>
      </c>
      <c r="AC5">
        <f t="shared" si="1"/>
        <v>348</v>
      </c>
      <c r="AD5">
        <f t="shared" si="1"/>
        <v>27</v>
      </c>
      <c r="AE5">
        <f t="shared" si="1"/>
        <v>131</v>
      </c>
      <c r="AF5">
        <f t="shared" si="1"/>
        <v>45</v>
      </c>
      <c r="AG5">
        <f t="shared" si="1"/>
        <v>57999</v>
      </c>
    </row>
    <row r="6" spans="1:33" x14ac:dyDescent="0.2">
      <c r="A6">
        <v>1963</v>
      </c>
      <c r="B6" s="11">
        <v>588</v>
      </c>
      <c r="C6" s="9">
        <v>7</v>
      </c>
      <c r="D6">
        <v>27</v>
      </c>
      <c r="E6" s="9">
        <v>20</v>
      </c>
      <c r="F6" s="9">
        <v>61</v>
      </c>
      <c r="G6" s="9">
        <v>0</v>
      </c>
      <c r="H6" s="10">
        <v>9</v>
      </c>
      <c r="I6" s="9">
        <v>4</v>
      </c>
      <c r="J6" s="9">
        <v>7</v>
      </c>
      <c r="K6" s="10">
        <v>0</v>
      </c>
      <c r="L6" s="9">
        <v>31</v>
      </c>
      <c r="M6" s="10">
        <v>0</v>
      </c>
      <c r="N6" s="10">
        <v>1</v>
      </c>
      <c r="O6" s="9">
        <v>13</v>
      </c>
      <c r="P6" s="9">
        <f>SUM(B6:O6)</f>
        <v>768</v>
      </c>
      <c r="Q6" s="9"/>
      <c r="R6" s="9" t="s">
        <v>20</v>
      </c>
      <c r="S6">
        <f>SUM(B33:B43)</f>
        <v>128119</v>
      </c>
      <c r="T6">
        <f>SUM(C33:C43)</f>
        <v>7960</v>
      </c>
      <c r="U6">
        <f>SUM(D33:D43)</f>
        <v>14916</v>
      </c>
      <c r="V6">
        <f t="shared" ref="V6:AG6" si="2">SUM(E33:E43)</f>
        <v>13779</v>
      </c>
      <c r="W6">
        <f t="shared" si="2"/>
        <v>8172</v>
      </c>
      <c r="X6">
        <f t="shared" si="2"/>
        <v>3853</v>
      </c>
      <c r="Y6">
        <f t="shared" si="2"/>
        <v>3383</v>
      </c>
      <c r="Z6">
        <f t="shared" si="2"/>
        <v>3056</v>
      </c>
      <c r="AA6">
        <f t="shared" si="2"/>
        <v>2229</v>
      </c>
      <c r="AB6">
        <f t="shared" si="2"/>
        <v>1466</v>
      </c>
      <c r="AC6">
        <f t="shared" si="2"/>
        <v>1031</v>
      </c>
      <c r="AD6">
        <f t="shared" si="2"/>
        <v>497</v>
      </c>
      <c r="AE6">
        <f t="shared" si="2"/>
        <v>162</v>
      </c>
      <c r="AF6">
        <f t="shared" si="2"/>
        <v>69</v>
      </c>
      <c r="AG6">
        <f t="shared" si="2"/>
        <v>188692</v>
      </c>
    </row>
    <row r="7" spans="1:33" x14ac:dyDescent="0.2">
      <c r="A7">
        <v>1964</v>
      </c>
      <c r="B7" s="11">
        <v>597</v>
      </c>
      <c r="C7" s="9">
        <v>7</v>
      </c>
      <c r="D7">
        <v>22</v>
      </c>
      <c r="E7" s="9">
        <v>37</v>
      </c>
      <c r="F7" s="9">
        <v>69</v>
      </c>
      <c r="G7" s="9">
        <v>0</v>
      </c>
      <c r="H7" s="10">
        <v>10</v>
      </c>
      <c r="I7" s="9">
        <v>2</v>
      </c>
      <c r="J7" s="9">
        <v>6</v>
      </c>
      <c r="K7" s="9">
        <v>3</v>
      </c>
      <c r="L7" s="9">
        <v>57</v>
      </c>
      <c r="M7" s="10">
        <v>0</v>
      </c>
      <c r="N7" s="10">
        <v>1</v>
      </c>
      <c r="O7" s="9">
        <v>3</v>
      </c>
      <c r="P7" s="9">
        <f>SUM(B7:O7)</f>
        <v>814</v>
      </c>
      <c r="Q7" s="9"/>
      <c r="R7" s="9" t="s">
        <v>19</v>
      </c>
      <c r="S7">
        <f>SUM(B43:B53)</f>
        <v>217618</v>
      </c>
      <c r="T7">
        <f>SUM(C43:C53)</f>
        <v>18814</v>
      </c>
      <c r="U7">
        <f>SUM(D43:D53)</f>
        <v>19603</v>
      </c>
      <c r="V7">
        <f t="shared" ref="V7:AG7" si="3">SUM(E43:E53)</f>
        <v>11822</v>
      </c>
      <c r="W7">
        <f t="shared" si="3"/>
        <v>11215</v>
      </c>
      <c r="X7">
        <f t="shared" si="3"/>
        <v>5986</v>
      </c>
      <c r="Y7">
        <f t="shared" si="3"/>
        <v>6333</v>
      </c>
      <c r="Z7">
        <f t="shared" si="3"/>
        <v>5622</v>
      </c>
      <c r="AA7">
        <f t="shared" si="3"/>
        <v>5283</v>
      </c>
      <c r="AB7">
        <f t="shared" si="3"/>
        <v>3941</v>
      </c>
      <c r="AC7">
        <f t="shared" si="3"/>
        <v>1607</v>
      </c>
      <c r="AD7">
        <f t="shared" si="3"/>
        <v>1083</v>
      </c>
      <c r="AE7">
        <f t="shared" si="3"/>
        <v>350</v>
      </c>
      <c r="AF7">
        <f t="shared" si="3"/>
        <v>192</v>
      </c>
      <c r="AG7">
        <f t="shared" si="3"/>
        <v>309469</v>
      </c>
    </row>
    <row r="8" spans="1:33" x14ac:dyDescent="0.2">
      <c r="A8">
        <v>1965</v>
      </c>
      <c r="B8" s="11">
        <v>611</v>
      </c>
      <c r="C8" s="9">
        <v>12</v>
      </c>
      <c r="D8">
        <v>28</v>
      </c>
      <c r="E8" s="9">
        <v>44</v>
      </c>
      <c r="F8" s="9">
        <v>91</v>
      </c>
      <c r="G8" s="9">
        <v>0</v>
      </c>
      <c r="H8" s="10">
        <v>8</v>
      </c>
      <c r="I8" s="9">
        <v>2</v>
      </c>
      <c r="J8" s="9">
        <v>7</v>
      </c>
      <c r="K8" s="9">
        <v>2</v>
      </c>
      <c r="L8" s="9">
        <v>48</v>
      </c>
      <c r="M8" s="10">
        <v>1</v>
      </c>
      <c r="N8" s="10">
        <v>2</v>
      </c>
      <c r="O8" s="9">
        <v>7</v>
      </c>
      <c r="P8" s="9">
        <f>SUM(B8:O8)</f>
        <v>863</v>
      </c>
      <c r="Q8" s="9"/>
      <c r="R8" s="9" t="s">
        <v>18</v>
      </c>
      <c r="S8">
        <f>SUM(B53:B61)</f>
        <v>310250</v>
      </c>
      <c r="T8">
        <f>SUM(C53:C61)</f>
        <v>30694</v>
      </c>
      <c r="U8">
        <f>SUM(D53:D61)</f>
        <v>19709</v>
      </c>
      <c r="V8">
        <f t="shared" ref="V8:AG8" si="4">SUM(E53:E61)</f>
        <v>10299</v>
      </c>
      <c r="W8">
        <f t="shared" si="4"/>
        <v>9437</v>
      </c>
      <c r="X8">
        <f t="shared" si="4"/>
        <v>9472</v>
      </c>
      <c r="Y8">
        <f t="shared" si="4"/>
        <v>7519</v>
      </c>
      <c r="Z8">
        <f t="shared" si="4"/>
        <v>7062</v>
      </c>
      <c r="AA8">
        <f t="shared" si="4"/>
        <v>7294</v>
      </c>
      <c r="AB8">
        <f t="shared" si="4"/>
        <v>3502</v>
      </c>
      <c r="AC8">
        <f t="shared" si="4"/>
        <v>2705</v>
      </c>
      <c r="AD8">
        <f t="shared" si="4"/>
        <v>836</v>
      </c>
      <c r="AE8">
        <f t="shared" si="4"/>
        <v>683</v>
      </c>
      <c r="AF8">
        <f t="shared" si="4"/>
        <v>532</v>
      </c>
      <c r="AG8">
        <f t="shared" si="4"/>
        <v>419994</v>
      </c>
    </row>
    <row r="9" spans="1:33" x14ac:dyDescent="0.2">
      <c r="A9">
        <v>1966</v>
      </c>
      <c r="B9" s="11">
        <v>761</v>
      </c>
      <c r="C9" s="9">
        <v>10</v>
      </c>
      <c r="D9">
        <v>18</v>
      </c>
      <c r="E9" s="9">
        <v>57</v>
      </c>
      <c r="F9" s="9">
        <v>98</v>
      </c>
      <c r="G9" s="9">
        <v>0</v>
      </c>
      <c r="H9" s="10">
        <v>15</v>
      </c>
      <c r="I9" s="9">
        <v>10</v>
      </c>
      <c r="J9" s="9">
        <v>1</v>
      </c>
      <c r="K9" s="9">
        <v>3</v>
      </c>
      <c r="L9" s="9">
        <v>66</v>
      </c>
      <c r="M9" s="10">
        <v>1</v>
      </c>
      <c r="N9" s="10">
        <v>1</v>
      </c>
      <c r="O9" s="9">
        <v>15</v>
      </c>
      <c r="P9" s="9">
        <f>SUM(B9:O9)</f>
        <v>1056</v>
      </c>
      <c r="Q9" s="9"/>
      <c r="R9" s="9"/>
      <c r="T9" s="4"/>
      <c r="U9" s="4"/>
      <c r="AA9" s="3"/>
      <c r="AG9" s="3"/>
    </row>
    <row r="10" spans="1:33" x14ac:dyDescent="0.2">
      <c r="A10">
        <v>1967</v>
      </c>
      <c r="B10" s="11">
        <v>905</v>
      </c>
      <c r="C10" s="9">
        <v>32</v>
      </c>
      <c r="D10">
        <v>28</v>
      </c>
      <c r="E10" s="9">
        <v>61</v>
      </c>
      <c r="F10" s="9">
        <v>113</v>
      </c>
      <c r="G10" s="9">
        <v>2</v>
      </c>
      <c r="H10" s="10">
        <v>31</v>
      </c>
      <c r="I10" s="9">
        <v>10</v>
      </c>
      <c r="J10" s="9">
        <v>5</v>
      </c>
      <c r="K10" s="9">
        <v>2</v>
      </c>
      <c r="L10" s="9">
        <v>87</v>
      </c>
      <c r="M10" s="10">
        <v>2</v>
      </c>
      <c r="N10" s="10">
        <v>2</v>
      </c>
      <c r="O10" s="9">
        <v>12</v>
      </c>
      <c r="P10" s="9">
        <f>SUM(B10:O10)</f>
        <v>1292</v>
      </c>
      <c r="Q10" s="9"/>
      <c r="R10" s="9"/>
      <c r="T10" s="4"/>
      <c r="U10" s="4"/>
      <c r="AA10" s="3"/>
      <c r="AG10" s="3"/>
    </row>
    <row r="11" spans="1:33" x14ac:dyDescent="0.2">
      <c r="A11">
        <v>1968</v>
      </c>
      <c r="B11" s="11">
        <v>1110</v>
      </c>
      <c r="C11" s="9">
        <v>46</v>
      </c>
      <c r="D11">
        <v>37</v>
      </c>
      <c r="E11" s="9">
        <v>69</v>
      </c>
      <c r="F11" s="9">
        <v>140</v>
      </c>
      <c r="G11" s="9">
        <v>3</v>
      </c>
      <c r="H11" s="10">
        <v>36</v>
      </c>
      <c r="I11" s="9">
        <v>8</v>
      </c>
      <c r="J11" s="9">
        <v>9</v>
      </c>
      <c r="K11" s="9">
        <v>9</v>
      </c>
      <c r="L11" s="9">
        <v>112</v>
      </c>
      <c r="M11" s="10">
        <v>1</v>
      </c>
      <c r="N11" s="10">
        <v>0</v>
      </c>
      <c r="O11" s="9">
        <v>10</v>
      </c>
      <c r="P11" s="9">
        <f>SUM(B11:O11)</f>
        <v>1590</v>
      </c>
      <c r="Q11" s="9"/>
      <c r="R11" s="9" t="s">
        <v>25</v>
      </c>
      <c r="T11" s="4"/>
      <c r="U11" s="4"/>
      <c r="AA11" s="3"/>
      <c r="AG11" s="3"/>
    </row>
    <row r="12" spans="1:33" x14ac:dyDescent="0.2">
      <c r="A12">
        <v>1969</v>
      </c>
      <c r="B12" s="11">
        <v>1279</v>
      </c>
      <c r="C12" s="9">
        <v>78</v>
      </c>
      <c r="D12">
        <v>21</v>
      </c>
      <c r="E12" s="9">
        <v>108</v>
      </c>
      <c r="F12" s="9">
        <v>188</v>
      </c>
      <c r="G12" s="9">
        <v>32</v>
      </c>
      <c r="H12" s="10">
        <v>44</v>
      </c>
      <c r="I12" s="9">
        <v>21</v>
      </c>
      <c r="J12" s="9">
        <v>16</v>
      </c>
      <c r="K12" s="9">
        <v>8</v>
      </c>
      <c r="L12" s="9">
        <v>74</v>
      </c>
      <c r="M12" s="10">
        <v>1</v>
      </c>
      <c r="N12" s="10">
        <v>0</v>
      </c>
      <c r="O12" s="9">
        <v>8</v>
      </c>
      <c r="P12" s="9">
        <f>SUM(B12:O12)</f>
        <v>1878</v>
      </c>
      <c r="Q12" s="9"/>
      <c r="R12" s="1" t="s">
        <v>1</v>
      </c>
      <c r="S12" s="13" t="s">
        <v>17</v>
      </c>
      <c r="T12" s="13" t="s">
        <v>9</v>
      </c>
      <c r="U12" s="13" t="s">
        <v>15</v>
      </c>
      <c r="V12" s="13" t="s">
        <v>8</v>
      </c>
      <c r="W12" s="13" t="s">
        <v>14</v>
      </c>
      <c r="X12" s="13" t="s">
        <v>7</v>
      </c>
      <c r="Y12" s="13" t="s">
        <v>12</v>
      </c>
      <c r="Z12" s="13" t="s">
        <v>11</v>
      </c>
      <c r="AA12" s="13" t="s">
        <v>23</v>
      </c>
      <c r="AB12" s="13" t="s">
        <v>3</v>
      </c>
      <c r="AC12" s="13" t="s">
        <v>2</v>
      </c>
      <c r="AD12" s="13" t="s">
        <v>4</v>
      </c>
      <c r="AE12" s="13" t="s">
        <v>13</v>
      </c>
      <c r="AF12" s="13" t="s">
        <v>10</v>
      </c>
      <c r="AG12" s="13" t="s">
        <v>6</v>
      </c>
    </row>
    <row r="13" spans="1:33" x14ac:dyDescent="0.2">
      <c r="A13">
        <v>1970</v>
      </c>
      <c r="B13" s="11">
        <v>1387</v>
      </c>
      <c r="C13" s="9">
        <v>93</v>
      </c>
      <c r="D13">
        <v>42</v>
      </c>
      <c r="E13" s="9">
        <v>110</v>
      </c>
      <c r="F13" s="9">
        <v>177</v>
      </c>
      <c r="G13" s="9">
        <v>42</v>
      </c>
      <c r="H13" s="10">
        <v>51</v>
      </c>
      <c r="I13" s="9">
        <v>40</v>
      </c>
      <c r="J13" s="9">
        <v>21</v>
      </c>
      <c r="K13" s="9">
        <v>7</v>
      </c>
      <c r="L13" s="9">
        <v>115</v>
      </c>
      <c r="M13" s="10">
        <v>0</v>
      </c>
      <c r="N13" s="10">
        <v>0</v>
      </c>
      <c r="O13" s="9">
        <v>6</v>
      </c>
      <c r="P13" s="9">
        <f>SUM(B13:O13)</f>
        <v>2091</v>
      </c>
      <c r="Q13" s="9"/>
      <c r="R13">
        <v>1960</v>
      </c>
      <c r="S13" s="2">
        <v>0.78395062000000004</v>
      </c>
      <c r="T13" s="2">
        <v>1.851852E-2</v>
      </c>
      <c r="U13" s="2">
        <v>1.6460909999999999E-2</v>
      </c>
      <c r="V13" s="2">
        <v>0</v>
      </c>
      <c r="W13">
        <f>F3/P4</f>
        <v>4.7775947281713346E-2</v>
      </c>
      <c r="X13" s="2">
        <v>0</v>
      </c>
      <c r="Y13" s="2">
        <v>1.6460909999999999E-2</v>
      </c>
      <c r="Z13" s="2">
        <v>4.1152300000000001E-3</v>
      </c>
      <c r="AA13" s="2">
        <v>8.2304500000000003E-3</v>
      </c>
      <c r="AB13" s="2">
        <v>0</v>
      </c>
      <c r="AC13" s="2">
        <v>7.8189300000000003E-2</v>
      </c>
      <c r="AD13" s="2">
        <v>0</v>
      </c>
      <c r="AE13" s="2">
        <v>2.0576100000000001E-3</v>
      </c>
      <c r="AF13" s="2">
        <v>1.234568E-2</v>
      </c>
      <c r="AG13" s="3">
        <f>SUM(S13:AF13)</f>
        <v>0.98810517728171354</v>
      </c>
    </row>
    <row r="14" spans="1:33" x14ac:dyDescent="0.2">
      <c r="A14">
        <v>1971</v>
      </c>
      <c r="B14" s="11">
        <v>1484</v>
      </c>
      <c r="C14" s="9">
        <v>176</v>
      </c>
      <c r="D14">
        <v>32</v>
      </c>
      <c r="E14" s="9">
        <v>145</v>
      </c>
      <c r="F14" s="9">
        <v>242</v>
      </c>
      <c r="G14" s="9">
        <v>78</v>
      </c>
      <c r="H14" s="10">
        <v>71</v>
      </c>
      <c r="I14" s="9">
        <v>74</v>
      </c>
      <c r="J14" s="9">
        <v>32</v>
      </c>
      <c r="K14" s="9">
        <v>2</v>
      </c>
      <c r="L14" s="9">
        <v>95</v>
      </c>
      <c r="M14" s="10">
        <v>0</v>
      </c>
      <c r="N14" s="10">
        <v>0</v>
      </c>
      <c r="O14" s="9">
        <v>4</v>
      </c>
      <c r="P14" s="9">
        <f>SUM(B14:O14)</f>
        <v>2435</v>
      </c>
      <c r="Q14" s="9"/>
      <c r="R14">
        <v>1961</v>
      </c>
      <c r="S14" s="2">
        <v>0.80724876000000001</v>
      </c>
      <c r="T14" s="2">
        <v>1.482702E-2</v>
      </c>
      <c r="U14" s="2">
        <v>2.3064250000000001E-2</v>
      </c>
      <c r="V14" s="2">
        <v>8.2372299999999999E-3</v>
      </c>
      <c r="W14">
        <f t="shared" ref="W14:W71" si="5">F4/P5</f>
        <v>7.3437500000000003E-2</v>
      </c>
      <c r="X14" s="2">
        <v>0</v>
      </c>
      <c r="Y14" s="2">
        <v>4.9423399999999999E-3</v>
      </c>
      <c r="Z14" s="2">
        <v>6.5897899999999999E-3</v>
      </c>
      <c r="AA14" s="2">
        <v>1.64745E-3</v>
      </c>
      <c r="AB14" s="2">
        <v>0</v>
      </c>
      <c r="AC14" s="2">
        <v>4.2833610000000001E-2</v>
      </c>
      <c r="AD14" s="2">
        <v>0</v>
      </c>
      <c r="AE14" s="2">
        <v>1.64745E-3</v>
      </c>
      <c r="AF14" s="2">
        <v>1.153213E-2</v>
      </c>
      <c r="AG14" s="3">
        <f t="shared" ref="AG14:AG71" si="6">SUM(S14:AF14)</f>
        <v>0.99600753000000009</v>
      </c>
    </row>
    <row r="15" spans="1:33" x14ac:dyDescent="0.2">
      <c r="A15">
        <v>1972</v>
      </c>
      <c r="B15" s="11">
        <v>1711</v>
      </c>
      <c r="C15" s="9">
        <v>136</v>
      </c>
      <c r="D15">
        <v>23</v>
      </c>
      <c r="E15" s="9">
        <v>125</v>
      </c>
      <c r="F15" s="9">
        <v>278</v>
      </c>
      <c r="G15" s="9">
        <v>79</v>
      </c>
      <c r="H15" s="10">
        <v>122</v>
      </c>
      <c r="I15" s="9">
        <v>144</v>
      </c>
      <c r="J15" s="9">
        <v>21</v>
      </c>
      <c r="K15" s="9">
        <v>3</v>
      </c>
      <c r="L15" s="9">
        <v>79</v>
      </c>
      <c r="M15" s="10">
        <v>0</v>
      </c>
      <c r="N15" s="10">
        <v>3</v>
      </c>
      <c r="O15" s="9">
        <v>4</v>
      </c>
      <c r="P15" s="9">
        <f>SUM(B15:O15)</f>
        <v>2728</v>
      </c>
      <c r="Q15" s="9"/>
      <c r="R15">
        <v>1962</v>
      </c>
      <c r="S15" s="2">
        <v>0.74375000000000002</v>
      </c>
      <c r="T15" s="2">
        <v>1.2500000000000001E-2</v>
      </c>
      <c r="U15" s="2">
        <v>2.1874999999999999E-2</v>
      </c>
      <c r="V15" s="2">
        <v>1.40625E-2</v>
      </c>
      <c r="W15">
        <f t="shared" si="5"/>
        <v>7.2916666666666671E-2</v>
      </c>
      <c r="X15" s="2">
        <v>0</v>
      </c>
      <c r="Y15" s="2">
        <v>1.7187500000000001E-2</v>
      </c>
      <c r="Z15" s="2">
        <v>6.2500000000000003E-3</v>
      </c>
      <c r="AA15" s="2">
        <v>6.2500000000000003E-3</v>
      </c>
      <c r="AB15" s="2">
        <v>1.5625000000000001E-3</v>
      </c>
      <c r="AC15" s="2">
        <v>6.5625000000000003E-2</v>
      </c>
      <c r="AD15" s="2">
        <v>0</v>
      </c>
      <c r="AE15" s="2">
        <v>6.2500000000000003E-3</v>
      </c>
      <c r="AF15" s="2">
        <v>1.7187500000000001E-2</v>
      </c>
      <c r="AG15" s="3">
        <f t="shared" si="6"/>
        <v>0.98541666666666661</v>
      </c>
    </row>
    <row r="16" spans="1:33" x14ac:dyDescent="0.2">
      <c r="A16">
        <v>1973</v>
      </c>
      <c r="B16" s="11">
        <v>1667</v>
      </c>
      <c r="C16" s="9">
        <v>180</v>
      </c>
      <c r="D16">
        <v>46</v>
      </c>
      <c r="E16" s="9">
        <v>180</v>
      </c>
      <c r="F16" s="9">
        <v>268</v>
      </c>
      <c r="G16" s="9">
        <v>82</v>
      </c>
      <c r="H16" s="10">
        <v>173</v>
      </c>
      <c r="I16" s="9">
        <v>152</v>
      </c>
      <c r="J16" s="9">
        <v>17</v>
      </c>
      <c r="K16" s="9">
        <v>2</v>
      </c>
      <c r="L16" s="9">
        <v>78</v>
      </c>
      <c r="M16" s="10">
        <v>1</v>
      </c>
      <c r="N16" s="10">
        <v>0</v>
      </c>
      <c r="O16" s="9">
        <v>9</v>
      </c>
      <c r="P16" s="9">
        <f>SUM(B16:O16)</f>
        <v>2855</v>
      </c>
      <c r="Q16" s="9"/>
      <c r="R16">
        <v>1963</v>
      </c>
      <c r="S16" s="2">
        <v>0.765625</v>
      </c>
      <c r="T16" s="2">
        <v>9.1145800000000006E-3</v>
      </c>
      <c r="U16" s="2">
        <v>3.515625E-2</v>
      </c>
      <c r="V16" s="2">
        <v>2.6041669999999999E-2</v>
      </c>
      <c r="W16">
        <f t="shared" si="5"/>
        <v>7.4938574938574934E-2</v>
      </c>
      <c r="X16" s="2">
        <v>0</v>
      </c>
      <c r="Y16" s="2">
        <v>1.171875E-2</v>
      </c>
      <c r="Z16" s="2">
        <v>5.2083299999999997E-3</v>
      </c>
      <c r="AA16" s="2">
        <v>9.1145800000000006E-3</v>
      </c>
      <c r="AB16" s="2">
        <v>0</v>
      </c>
      <c r="AC16" s="2">
        <v>4.0364579999999997E-2</v>
      </c>
      <c r="AD16" s="2">
        <v>0</v>
      </c>
      <c r="AE16" s="2">
        <v>1.3020799999999999E-3</v>
      </c>
      <c r="AF16" s="2">
        <v>1.6927080000000001E-2</v>
      </c>
      <c r="AG16" s="3">
        <f t="shared" si="6"/>
        <v>0.99551147493857484</v>
      </c>
    </row>
    <row r="17" spans="1:33" x14ac:dyDescent="0.2">
      <c r="A17">
        <v>1974</v>
      </c>
      <c r="B17" s="11">
        <v>1796</v>
      </c>
      <c r="C17" s="9">
        <v>186</v>
      </c>
      <c r="D17">
        <v>54</v>
      </c>
      <c r="E17" s="9">
        <v>234</v>
      </c>
      <c r="F17" s="9">
        <v>321</v>
      </c>
      <c r="G17" s="9">
        <v>83</v>
      </c>
      <c r="H17" s="10">
        <v>163</v>
      </c>
      <c r="I17" s="9">
        <v>170</v>
      </c>
      <c r="J17" s="9">
        <v>22</v>
      </c>
      <c r="K17" s="9">
        <v>5</v>
      </c>
      <c r="L17" s="9">
        <v>78</v>
      </c>
      <c r="M17" s="10">
        <v>0</v>
      </c>
      <c r="N17" s="10">
        <v>2</v>
      </c>
      <c r="O17" s="9">
        <v>9</v>
      </c>
      <c r="P17" s="9">
        <f>SUM(B17:O17)</f>
        <v>3123</v>
      </c>
      <c r="Q17" s="9"/>
      <c r="R17">
        <v>1964</v>
      </c>
      <c r="S17" s="2">
        <v>0.73341522999999997</v>
      </c>
      <c r="T17" s="2">
        <v>8.5995099999999994E-3</v>
      </c>
      <c r="U17" s="2">
        <v>2.702703E-2</v>
      </c>
      <c r="V17" s="2">
        <v>4.5454550000000003E-2</v>
      </c>
      <c r="W17">
        <f t="shared" si="5"/>
        <v>7.9953650057937434E-2</v>
      </c>
      <c r="X17" s="2">
        <v>0</v>
      </c>
      <c r="Y17" s="2">
        <v>1.2285010000000001E-2</v>
      </c>
      <c r="Z17" s="2">
        <v>2.457E-3</v>
      </c>
      <c r="AA17" s="2">
        <v>7.3710099999999999E-3</v>
      </c>
      <c r="AB17" s="2">
        <v>3.6855E-3</v>
      </c>
      <c r="AC17" s="2">
        <v>7.0024569999999994E-2</v>
      </c>
      <c r="AD17" s="2">
        <v>0</v>
      </c>
      <c r="AE17" s="2">
        <v>1.2285E-3</v>
      </c>
      <c r="AF17" s="2">
        <v>3.6855E-3</v>
      </c>
      <c r="AG17" s="3">
        <f t="shared" si="6"/>
        <v>0.99518706005793733</v>
      </c>
    </row>
    <row r="18" spans="1:33" x14ac:dyDescent="0.2">
      <c r="A18">
        <v>1975</v>
      </c>
      <c r="B18" s="11">
        <v>1879</v>
      </c>
      <c r="C18" s="9">
        <v>152</v>
      </c>
      <c r="D18">
        <v>67</v>
      </c>
      <c r="E18" s="9">
        <v>237</v>
      </c>
      <c r="F18" s="9">
        <v>286</v>
      </c>
      <c r="G18" s="9">
        <v>84</v>
      </c>
      <c r="H18" s="10">
        <v>127</v>
      </c>
      <c r="I18" s="9">
        <v>165</v>
      </c>
      <c r="J18" s="9">
        <v>20</v>
      </c>
      <c r="K18" s="9">
        <v>17</v>
      </c>
      <c r="L18" s="9">
        <v>50</v>
      </c>
      <c r="M18" s="10">
        <v>0</v>
      </c>
      <c r="N18" s="10">
        <v>2</v>
      </c>
      <c r="O18" s="9">
        <v>3</v>
      </c>
      <c r="P18" s="9">
        <f>SUM(B18:O18)</f>
        <v>3089</v>
      </c>
      <c r="Q18" s="9"/>
      <c r="R18">
        <v>1965</v>
      </c>
      <c r="S18" s="2">
        <v>0.70799537000000001</v>
      </c>
      <c r="T18" s="2">
        <v>1.3904980000000001E-2</v>
      </c>
      <c r="U18" s="2">
        <v>3.2444960000000002E-2</v>
      </c>
      <c r="V18" s="2">
        <v>5.0984939999999999E-2</v>
      </c>
      <c r="W18">
        <f t="shared" si="5"/>
        <v>8.6174242424242431E-2</v>
      </c>
      <c r="X18" s="2">
        <v>0</v>
      </c>
      <c r="Y18" s="2">
        <v>9.2699900000000005E-3</v>
      </c>
      <c r="Z18" s="2">
        <v>2.3175000000000001E-3</v>
      </c>
      <c r="AA18" s="2">
        <v>8.1112400000000005E-3</v>
      </c>
      <c r="AB18" s="2">
        <v>2.3175000000000001E-3</v>
      </c>
      <c r="AC18" s="2">
        <v>5.5619929999999998E-2</v>
      </c>
      <c r="AD18" s="2">
        <v>1.1587500000000001E-3</v>
      </c>
      <c r="AE18" s="2">
        <v>2.3175000000000001E-3</v>
      </c>
      <c r="AF18" s="2">
        <v>8.1112400000000005E-3</v>
      </c>
      <c r="AG18" s="3">
        <f t="shared" si="6"/>
        <v>0.98072814242424211</v>
      </c>
    </row>
    <row r="19" spans="1:33" x14ac:dyDescent="0.2">
      <c r="A19">
        <v>1976</v>
      </c>
      <c r="B19" s="11">
        <v>2017</v>
      </c>
      <c r="C19" s="9">
        <v>176</v>
      </c>
      <c r="D19">
        <v>89</v>
      </c>
      <c r="E19" s="9">
        <v>225</v>
      </c>
      <c r="F19" s="9">
        <v>290</v>
      </c>
      <c r="G19" s="9">
        <v>92</v>
      </c>
      <c r="H19" s="10">
        <v>105</v>
      </c>
      <c r="I19" s="9">
        <v>157</v>
      </c>
      <c r="J19" s="9">
        <v>31</v>
      </c>
      <c r="K19" s="9">
        <v>7</v>
      </c>
      <c r="L19" s="9">
        <v>44</v>
      </c>
      <c r="M19" s="10">
        <v>1</v>
      </c>
      <c r="N19" s="10">
        <v>4</v>
      </c>
      <c r="O19" s="9">
        <v>1</v>
      </c>
      <c r="P19" s="9">
        <f>SUM(B19:O19)</f>
        <v>3239</v>
      </c>
      <c r="Q19" s="9"/>
      <c r="R19">
        <v>1966</v>
      </c>
      <c r="S19" s="2">
        <v>0.72064393999999998</v>
      </c>
      <c r="T19" s="2">
        <v>9.4696999999999993E-3</v>
      </c>
      <c r="U19" s="2">
        <v>1.704545E-2</v>
      </c>
      <c r="V19" s="2">
        <v>5.3977270000000001E-2</v>
      </c>
      <c r="W19">
        <f t="shared" si="5"/>
        <v>7.5851393188854491E-2</v>
      </c>
      <c r="X19" s="2">
        <v>0</v>
      </c>
      <c r="Y19" s="2">
        <v>1.420455E-2</v>
      </c>
      <c r="Z19" s="2">
        <v>9.4696999999999993E-3</v>
      </c>
      <c r="AA19" s="2">
        <v>9.4696999999999999E-4</v>
      </c>
      <c r="AB19" s="2">
        <v>2.8409099999999999E-3</v>
      </c>
      <c r="AC19" s="2">
        <v>6.25E-2</v>
      </c>
      <c r="AD19" s="2">
        <v>9.4696999999999999E-4</v>
      </c>
      <c r="AE19" s="2">
        <v>9.4696999999999999E-4</v>
      </c>
      <c r="AF19" s="2">
        <v>1.420455E-2</v>
      </c>
      <c r="AG19" s="3">
        <f t="shared" si="6"/>
        <v>0.98304837318885441</v>
      </c>
    </row>
    <row r="20" spans="1:33" x14ac:dyDescent="0.2">
      <c r="A20">
        <v>1977</v>
      </c>
      <c r="B20" s="11">
        <v>2322</v>
      </c>
      <c r="C20" s="9">
        <v>155</v>
      </c>
      <c r="D20">
        <v>115</v>
      </c>
      <c r="E20" s="9">
        <v>267</v>
      </c>
      <c r="F20" s="9">
        <v>294</v>
      </c>
      <c r="G20" s="9">
        <v>95</v>
      </c>
      <c r="H20" s="10">
        <v>95</v>
      </c>
      <c r="I20" s="9">
        <v>138</v>
      </c>
      <c r="J20" s="9">
        <v>18</v>
      </c>
      <c r="K20" s="9">
        <v>4</v>
      </c>
      <c r="L20" s="9">
        <v>63</v>
      </c>
      <c r="M20" s="10">
        <v>3</v>
      </c>
      <c r="N20" s="10">
        <v>2</v>
      </c>
      <c r="O20" s="9">
        <v>7</v>
      </c>
      <c r="P20" s="9">
        <f>SUM(B20:O20)</f>
        <v>3578</v>
      </c>
      <c r="Q20" s="9"/>
      <c r="R20">
        <v>1967</v>
      </c>
      <c r="S20" s="2">
        <v>0.70046439999999999</v>
      </c>
      <c r="T20" s="2">
        <v>2.47678E-2</v>
      </c>
      <c r="U20" s="2">
        <v>2.167183E-2</v>
      </c>
      <c r="V20" s="2">
        <v>4.7213619999999998E-2</v>
      </c>
      <c r="W20">
        <f t="shared" si="5"/>
        <v>7.1069182389937105E-2</v>
      </c>
      <c r="X20" s="2">
        <v>1.54799E-3</v>
      </c>
      <c r="Y20" s="2">
        <v>2.3993810000000001E-2</v>
      </c>
      <c r="Z20" s="2">
        <v>7.7399399999999998E-3</v>
      </c>
      <c r="AA20" s="2">
        <v>3.8699699999999999E-3</v>
      </c>
      <c r="AB20" s="2">
        <v>1.54799E-3</v>
      </c>
      <c r="AC20" s="2">
        <v>6.7337460000000002E-2</v>
      </c>
      <c r="AD20" s="2">
        <v>1.54799E-3</v>
      </c>
      <c r="AE20" s="2">
        <v>1.54799E-3</v>
      </c>
      <c r="AF20" s="2">
        <v>9.2879299999999998E-3</v>
      </c>
      <c r="AG20" s="3">
        <f t="shared" si="6"/>
        <v>0.98360790238993712</v>
      </c>
    </row>
    <row r="21" spans="1:33" x14ac:dyDescent="0.2">
      <c r="A21">
        <v>1978</v>
      </c>
      <c r="B21" s="11">
        <v>2389</v>
      </c>
      <c r="C21" s="9">
        <v>144</v>
      </c>
      <c r="D21">
        <v>106</v>
      </c>
      <c r="E21" s="9">
        <v>320</v>
      </c>
      <c r="F21" s="9">
        <v>306</v>
      </c>
      <c r="G21" s="9">
        <v>95</v>
      </c>
      <c r="H21" s="10">
        <v>116</v>
      </c>
      <c r="I21" s="9">
        <v>136</v>
      </c>
      <c r="J21" s="9">
        <v>21</v>
      </c>
      <c r="K21" s="9">
        <v>6</v>
      </c>
      <c r="L21" s="9">
        <v>58</v>
      </c>
      <c r="M21" s="10">
        <v>2</v>
      </c>
      <c r="N21" s="10">
        <v>2</v>
      </c>
      <c r="O21" s="9">
        <v>5</v>
      </c>
      <c r="P21" s="9">
        <f>SUM(B21:O21)</f>
        <v>3706</v>
      </c>
      <c r="Q21" s="9"/>
      <c r="R21">
        <v>1968</v>
      </c>
      <c r="S21" s="2">
        <v>0.69811321000000004</v>
      </c>
      <c r="T21" s="2">
        <v>2.8930819999999999E-2</v>
      </c>
      <c r="U21" s="2">
        <v>2.327044E-2</v>
      </c>
      <c r="V21" s="2">
        <v>4.3396230000000001E-2</v>
      </c>
      <c r="W21">
        <f t="shared" si="5"/>
        <v>7.454739084132056E-2</v>
      </c>
      <c r="X21" s="2">
        <v>1.88679E-3</v>
      </c>
      <c r="Y21" s="2">
        <v>2.264151E-2</v>
      </c>
      <c r="Z21" s="2">
        <v>5.0314499999999998E-3</v>
      </c>
      <c r="AA21" s="2">
        <v>5.6603799999999996E-3</v>
      </c>
      <c r="AB21" s="2">
        <v>5.6603799999999996E-3</v>
      </c>
      <c r="AC21" s="2">
        <v>7.0440249999999996E-2</v>
      </c>
      <c r="AD21" s="2">
        <v>6.2892999999999998E-4</v>
      </c>
      <c r="AE21" s="2">
        <v>0</v>
      </c>
      <c r="AF21" s="2">
        <v>6.2893100000000002E-3</v>
      </c>
      <c r="AG21" s="3">
        <f t="shared" si="6"/>
        <v>0.98649709084132076</v>
      </c>
    </row>
    <row r="22" spans="1:33" x14ac:dyDescent="0.2">
      <c r="A22">
        <v>1979</v>
      </c>
      <c r="B22" s="11">
        <v>2736</v>
      </c>
      <c r="C22" s="9">
        <v>116</v>
      </c>
      <c r="D22">
        <v>101</v>
      </c>
      <c r="E22" s="9">
        <v>437</v>
      </c>
      <c r="F22" s="9">
        <v>229</v>
      </c>
      <c r="G22" s="9">
        <v>99</v>
      </c>
      <c r="H22" s="10">
        <v>122</v>
      </c>
      <c r="I22" s="9">
        <v>116</v>
      </c>
      <c r="J22" s="9">
        <v>17</v>
      </c>
      <c r="K22" s="9">
        <v>6</v>
      </c>
      <c r="L22" s="9">
        <v>39</v>
      </c>
      <c r="M22" s="10">
        <v>0</v>
      </c>
      <c r="N22" s="10">
        <v>9</v>
      </c>
      <c r="O22" s="9">
        <v>5</v>
      </c>
      <c r="P22" s="9">
        <f>SUM(B22:O22)</f>
        <v>4032</v>
      </c>
      <c r="Q22" s="9"/>
      <c r="R22">
        <v>1969</v>
      </c>
      <c r="S22" s="2">
        <v>0.68104366000000005</v>
      </c>
      <c r="T22" s="2">
        <v>4.1533550000000002E-2</v>
      </c>
      <c r="U22" s="2">
        <v>1.118211E-2</v>
      </c>
      <c r="V22" s="2">
        <v>5.7507990000000002E-2</v>
      </c>
      <c r="W22">
        <f t="shared" si="5"/>
        <v>8.9909134385461498E-2</v>
      </c>
      <c r="X22" s="2">
        <v>1.70394E-2</v>
      </c>
      <c r="Y22" s="2">
        <v>2.3429180000000001E-2</v>
      </c>
      <c r="Z22" s="2">
        <v>1.118211E-2</v>
      </c>
      <c r="AA22" s="2">
        <v>8.5196999999999998E-3</v>
      </c>
      <c r="AB22" s="2">
        <v>4.2598499999999999E-3</v>
      </c>
      <c r="AC22" s="2">
        <v>3.940362E-2</v>
      </c>
      <c r="AD22" s="2">
        <v>5.3248E-4</v>
      </c>
      <c r="AE22" s="2">
        <v>0</v>
      </c>
      <c r="AF22" s="2">
        <v>4.2598499999999999E-3</v>
      </c>
      <c r="AG22" s="3">
        <f t="shared" si="6"/>
        <v>0.98980263438546146</v>
      </c>
    </row>
    <row r="23" spans="1:33" x14ac:dyDescent="0.2">
      <c r="A23">
        <v>1980</v>
      </c>
      <c r="B23" s="11">
        <v>2959</v>
      </c>
      <c r="C23" s="9">
        <v>137</v>
      </c>
      <c r="D23">
        <v>66</v>
      </c>
      <c r="E23" s="9">
        <v>450</v>
      </c>
      <c r="F23" s="9">
        <v>242</v>
      </c>
      <c r="G23" s="9">
        <v>100</v>
      </c>
      <c r="H23" s="10">
        <v>104</v>
      </c>
      <c r="I23" s="9">
        <v>111</v>
      </c>
      <c r="J23" s="9">
        <v>21</v>
      </c>
      <c r="K23" s="9">
        <v>11</v>
      </c>
      <c r="L23" s="9">
        <v>38</v>
      </c>
      <c r="M23" s="10">
        <v>2</v>
      </c>
      <c r="N23" s="10">
        <v>17</v>
      </c>
      <c r="O23" s="9">
        <v>4</v>
      </c>
      <c r="P23" s="9">
        <f>SUM(B23:O23)</f>
        <v>4262</v>
      </c>
      <c r="Q23" s="9"/>
      <c r="R23">
        <v>1970</v>
      </c>
      <c r="S23" s="2">
        <v>0.66331899000000005</v>
      </c>
      <c r="T23" s="2">
        <v>4.4476330000000001E-2</v>
      </c>
      <c r="U23" s="2">
        <v>2.0086079999999999E-2</v>
      </c>
      <c r="V23" s="2">
        <v>5.2606409999999999E-2</v>
      </c>
      <c r="W23">
        <f t="shared" si="5"/>
        <v>7.2689938398357287E-2</v>
      </c>
      <c r="X23" s="2">
        <v>2.0086079999999999E-2</v>
      </c>
      <c r="Y23" s="2">
        <v>2.4390240000000001E-2</v>
      </c>
      <c r="Z23" s="2">
        <v>1.91296E-2</v>
      </c>
      <c r="AA23" s="2">
        <v>1.004304E-2</v>
      </c>
      <c r="AB23" s="2">
        <v>3.34768E-3</v>
      </c>
      <c r="AC23" s="2">
        <v>5.4997610000000002E-2</v>
      </c>
      <c r="AD23" s="2">
        <v>0</v>
      </c>
      <c r="AE23" s="2">
        <v>0</v>
      </c>
      <c r="AF23" s="2">
        <v>2.86944E-3</v>
      </c>
      <c r="AG23" s="3">
        <f t="shared" si="6"/>
        <v>0.98804143839835723</v>
      </c>
    </row>
    <row r="24" spans="1:33" x14ac:dyDescent="0.2">
      <c r="A24">
        <v>1981</v>
      </c>
      <c r="B24" s="11">
        <v>3152</v>
      </c>
      <c r="C24" s="9">
        <v>135</v>
      </c>
      <c r="D24">
        <v>92</v>
      </c>
      <c r="E24" s="9">
        <v>509</v>
      </c>
      <c r="F24" s="9">
        <v>239</v>
      </c>
      <c r="G24" s="9">
        <v>101</v>
      </c>
      <c r="H24" s="10">
        <v>85</v>
      </c>
      <c r="I24" s="9">
        <v>99</v>
      </c>
      <c r="J24" s="9">
        <v>28</v>
      </c>
      <c r="K24" s="9">
        <v>8</v>
      </c>
      <c r="L24" s="9">
        <v>37</v>
      </c>
      <c r="M24" s="10">
        <v>4</v>
      </c>
      <c r="N24" s="10">
        <v>5</v>
      </c>
      <c r="O24" s="9">
        <v>8</v>
      </c>
      <c r="P24" s="9">
        <f>SUM(B24:O24)</f>
        <v>4502</v>
      </c>
      <c r="Q24" s="9"/>
      <c r="R24">
        <v>1971</v>
      </c>
      <c r="S24" s="2">
        <v>0.60944558999999998</v>
      </c>
      <c r="T24" s="2">
        <v>7.2279259999999998E-2</v>
      </c>
      <c r="U24" s="2">
        <v>1.3141679999999999E-2</v>
      </c>
      <c r="V24" s="2">
        <v>5.9548249999999997E-2</v>
      </c>
      <c r="W24">
        <f t="shared" si="5"/>
        <v>8.8709677419354843E-2</v>
      </c>
      <c r="X24" s="2">
        <v>3.2032850000000002E-2</v>
      </c>
      <c r="Y24" s="2">
        <v>2.9158110000000001E-2</v>
      </c>
      <c r="Z24" s="2">
        <v>3.039014E-2</v>
      </c>
      <c r="AA24" s="2">
        <v>1.3141679999999999E-2</v>
      </c>
      <c r="AB24" s="2">
        <v>8.2136000000000004E-4</v>
      </c>
      <c r="AC24" s="2">
        <v>3.901437E-2</v>
      </c>
      <c r="AD24" s="2">
        <v>0</v>
      </c>
      <c r="AE24" s="2">
        <v>0</v>
      </c>
      <c r="AF24" s="2">
        <v>1.6427099999999999E-3</v>
      </c>
      <c r="AG24" s="3">
        <f t="shared" si="6"/>
        <v>0.98932567741935484</v>
      </c>
    </row>
    <row r="25" spans="1:33" x14ac:dyDescent="0.2">
      <c r="A25">
        <v>1982</v>
      </c>
      <c r="B25" s="11">
        <v>3353</v>
      </c>
      <c r="C25" s="9">
        <v>101</v>
      </c>
      <c r="D25">
        <v>90</v>
      </c>
      <c r="E25" s="9">
        <v>549</v>
      </c>
      <c r="F25" s="9">
        <v>241</v>
      </c>
      <c r="G25" s="9">
        <v>106</v>
      </c>
      <c r="H25" s="10">
        <v>88</v>
      </c>
      <c r="I25" s="9">
        <v>100</v>
      </c>
      <c r="J25" s="9">
        <v>32</v>
      </c>
      <c r="K25" s="9">
        <v>7</v>
      </c>
      <c r="L25" s="9">
        <v>37</v>
      </c>
      <c r="M25" s="10">
        <v>2</v>
      </c>
      <c r="N25" s="10">
        <v>7</v>
      </c>
      <c r="O25" s="9">
        <v>6</v>
      </c>
      <c r="P25" s="9">
        <f>SUM(B25:O25)</f>
        <v>4719</v>
      </c>
      <c r="Q25" s="9"/>
      <c r="R25">
        <v>1972</v>
      </c>
      <c r="S25" s="2">
        <v>0.62719941000000001</v>
      </c>
      <c r="T25" s="2">
        <v>4.9853370000000001E-2</v>
      </c>
      <c r="U25" s="2">
        <v>8.4310900000000005E-3</v>
      </c>
      <c r="V25" s="2">
        <v>4.5821109999999998E-2</v>
      </c>
      <c r="W25">
        <f t="shared" si="5"/>
        <v>9.7373029772329242E-2</v>
      </c>
      <c r="X25" s="2">
        <v>2.8958939999999999E-2</v>
      </c>
      <c r="Y25" s="2">
        <v>4.4721410000000003E-2</v>
      </c>
      <c r="Z25" s="2">
        <v>5.278592E-2</v>
      </c>
      <c r="AA25" s="2">
        <v>7.6979500000000003E-3</v>
      </c>
      <c r="AB25" s="2">
        <v>1.0997100000000001E-3</v>
      </c>
      <c r="AC25" s="2">
        <v>2.8958939999999999E-2</v>
      </c>
      <c r="AD25" s="2">
        <v>0</v>
      </c>
      <c r="AE25" s="2">
        <v>1.0997100000000001E-3</v>
      </c>
      <c r="AF25" s="2">
        <v>1.4662799999999999E-3</v>
      </c>
      <c r="AG25" s="3">
        <f t="shared" si="6"/>
        <v>0.99546686977232912</v>
      </c>
    </row>
    <row r="26" spans="1:33" x14ac:dyDescent="0.2">
      <c r="A26">
        <v>1983</v>
      </c>
      <c r="B26" s="11">
        <v>3376</v>
      </c>
      <c r="C26" s="9">
        <v>166</v>
      </c>
      <c r="D26">
        <v>105</v>
      </c>
      <c r="E26" s="9">
        <v>663</v>
      </c>
      <c r="F26" s="9">
        <v>217</v>
      </c>
      <c r="G26" s="9">
        <v>109</v>
      </c>
      <c r="H26" s="10">
        <v>130</v>
      </c>
      <c r="I26" s="9">
        <v>79</v>
      </c>
      <c r="J26" s="9">
        <v>44</v>
      </c>
      <c r="K26" s="9">
        <v>11</v>
      </c>
      <c r="L26" s="9">
        <v>31</v>
      </c>
      <c r="M26" s="10">
        <v>1</v>
      </c>
      <c r="N26" s="10">
        <v>7</v>
      </c>
      <c r="O26" s="9">
        <v>3</v>
      </c>
      <c r="P26" s="9">
        <f>SUM(B26:O26)</f>
        <v>4942</v>
      </c>
      <c r="Q26" s="9"/>
      <c r="R26">
        <v>1973</v>
      </c>
      <c r="S26" s="2">
        <v>0.58388792</v>
      </c>
      <c r="T26" s="2">
        <v>6.3047290000000006E-2</v>
      </c>
      <c r="U26" s="2">
        <v>1.6112080000000001E-2</v>
      </c>
      <c r="V26" s="2">
        <v>6.3047290000000006E-2</v>
      </c>
      <c r="W26">
        <f t="shared" si="5"/>
        <v>8.5814921549791867E-2</v>
      </c>
      <c r="X26" s="2">
        <v>2.872154E-2</v>
      </c>
      <c r="Y26" s="2">
        <v>6.0595450000000002E-2</v>
      </c>
      <c r="Z26" s="2">
        <v>5.3239929999999998E-2</v>
      </c>
      <c r="AA26" s="2">
        <v>5.9544699999999999E-3</v>
      </c>
      <c r="AB26" s="2">
        <v>7.0052999999999999E-4</v>
      </c>
      <c r="AC26" s="2">
        <v>2.7320489999999999E-2</v>
      </c>
      <c r="AD26" s="2">
        <v>3.5026000000000002E-4</v>
      </c>
      <c r="AE26" s="2">
        <v>0</v>
      </c>
      <c r="AF26" s="2">
        <v>3.1523599999999999E-3</v>
      </c>
      <c r="AG26" s="3">
        <f t="shared" si="6"/>
        <v>0.99194453154979201</v>
      </c>
    </row>
    <row r="27" spans="1:33" x14ac:dyDescent="0.2">
      <c r="A27">
        <v>1984</v>
      </c>
      <c r="B27" s="11">
        <v>3659</v>
      </c>
      <c r="C27" s="9">
        <v>150</v>
      </c>
      <c r="D27">
        <v>118</v>
      </c>
      <c r="E27" s="9">
        <v>657</v>
      </c>
      <c r="F27" s="9">
        <v>204</v>
      </c>
      <c r="G27" s="9">
        <v>112</v>
      </c>
      <c r="H27" s="10">
        <v>145</v>
      </c>
      <c r="I27" s="9">
        <v>78</v>
      </c>
      <c r="J27" s="9">
        <v>59</v>
      </c>
      <c r="K27" s="9">
        <v>13</v>
      </c>
      <c r="L27" s="9">
        <v>35</v>
      </c>
      <c r="M27" s="10">
        <v>4</v>
      </c>
      <c r="N27" s="10">
        <v>11</v>
      </c>
      <c r="O27" s="9">
        <v>3</v>
      </c>
      <c r="P27" s="9">
        <f>SUM(B27:O27)</f>
        <v>5248</v>
      </c>
      <c r="Q27" s="9"/>
      <c r="R27">
        <v>1974</v>
      </c>
      <c r="S27" s="2">
        <v>0.57508806000000001</v>
      </c>
      <c r="T27" s="2">
        <v>5.9558119999999999E-2</v>
      </c>
      <c r="U27" s="2">
        <v>1.7291069999999999E-2</v>
      </c>
      <c r="V27" s="2">
        <v>7.4927949999999993E-2</v>
      </c>
      <c r="W27">
        <f t="shared" si="5"/>
        <v>0.10391712528326319</v>
      </c>
      <c r="X27" s="2">
        <v>2.6577010000000002E-2</v>
      </c>
      <c r="Y27" s="2">
        <v>5.2193400000000001E-2</v>
      </c>
      <c r="Z27" s="2">
        <v>5.4434839999999998E-2</v>
      </c>
      <c r="AA27" s="2">
        <v>7.0445100000000004E-3</v>
      </c>
      <c r="AB27" s="2">
        <v>1.6010200000000001E-3</v>
      </c>
      <c r="AC27" s="2">
        <v>2.4975979999999998E-2</v>
      </c>
      <c r="AD27" s="2">
        <v>0</v>
      </c>
      <c r="AE27" s="2">
        <v>6.4041E-4</v>
      </c>
      <c r="AF27" s="2">
        <v>2.8818400000000001E-3</v>
      </c>
      <c r="AG27" s="3">
        <f t="shared" si="6"/>
        <v>1.0011313352832629</v>
      </c>
    </row>
    <row r="28" spans="1:33" x14ac:dyDescent="0.2">
      <c r="A28">
        <v>1985</v>
      </c>
      <c r="B28" s="11">
        <v>3602</v>
      </c>
      <c r="C28" s="9">
        <v>133</v>
      </c>
      <c r="D28">
        <v>133</v>
      </c>
      <c r="E28" s="9">
        <v>582</v>
      </c>
      <c r="F28" s="9">
        <v>193</v>
      </c>
      <c r="G28" s="9">
        <v>115</v>
      </c>
      <c r="H28" s="10">
        <v>120</v>
      </c>
      <c r="I28" s="9">
        <v>61</v>
      </c>
      <c r="J28" s="9">
        <v>51</v>
      </c>
      <c r="K28" s="9">
        <v>25</v>
      </c>
      <c r="L28" s="9">
        <v>44</v>
      </c>
      <c r="M28" s="10">
        <v>0</v>
      </c>
      <c r="N28" s="10">
        <v>6</v>
      </c>
      <c r="O28" s="9">
        <v>5</v>
      </c>
      <c r="P28" s="9">
        <f>SUM(B28:O28)</f>
        <v>5070</v>
      </c>
      <c r="Q28" s="9"/>
      <c r="R28">
        <v>1975</v>
      </c>
      <c r="S28" s="2">
        <v>0.60828747000000005</v>
      </c>
      <c r="T28" s="2">
        <v>4.9206859999999998E-2</v>
      </c>
      <c r="U28" s="2">
        <v>2.168987E-2</v>
      </c>
      <c r="V28" s="2">
        <v>7.6723860000000005E-2</v>
      </c>
      <c r="W28">
        <f t="shared" si="5"/>
        <v>8.829885767212102E-2</v>
      </c>
      <c r="X28" s="2">
        <v>2.7193269999999999E-2</v>
      </c>
      <c r="Y28" s="2">
        <v>4.1113629999999998E-2</v>
      </c>
      <c r="Z28" s="2">
        <v>5.3415339999999999E-2</v>
      </c>
      <c r="AA28" s="2">
        <v>6.4745899999999997E-3</v>
      </c>
      <c r="AB28" s="2">
        <v>5.5034000000000003E-3</v>
      </c>
      <c r="AC28" s="2">
        <v>1.6186470000000001E-2</v>
      </c>
      <c r="AD28" s="2">
        <v>0</v>
      </c>
      <c r="AE28" s="2">
        <v>6.4745999999999998E-4</v>
      </c>
      <c r="AF28" s="2">
        <v>9.7119000000000003E-4</v>
      </c>
      <c r="AG28" s="3">
        <f t="shared" si="6"/>
        <v>0.99571226767212107</v>
      </c>
    </row>
    <row r="29" spans="1:33" x14ac:dyDescent="0.2">
      <c r="A29">
        <v>1986</v>
      </c>
      <c r="B29" s="11">
        <v>4035</v>
      </c>
      <c r="C29" s="9">
        <v>155</v>
      </c>
      <c r="D29">
        <v>165</v>
      </c>
      <c r="E29" s="9">
        <v>686</v>
      </c>
      <c r="F29" s="9">
        <v>223</v>
      </c>
      <c r="G29" s="9">
        <v>116</v>
      </c>
      <c r="H29" s="10">
        <v>117</v>
      </c>
      <c r="I29" s="9">
        <v>68</v>
      </c>
      <c r="J29" s="9">
        <v>64</v>
      </c>
      <c r="K29" s="9">
        <v>45</v>
      </c>
      <c r="L29" s="9">
        <v>24</v>
      </c>
      <c r="M29" s="10">
        <v>2</v>
      </c>
      <c r="N29" s="10">
        <v>19</v>
      </c>
      <c r="O29" s="9">
        <v>3</v>
      </c>
      <c r="P29" s="9">
        <f>SUM(B29:O29)</f>
        <v>5722</v>
      </c>
      <c r="Q29" s="9"/>
      <c r="R29">
        <v>1976</v>
      </c>
      <c r="S29" s="2">
        <v>0.62272305999999999</v>
      </c>
      <c r="T29" s="2">
        <v>5.4337759999999999E-2</v>
      </c>
      <c r="U29" s="2">
        <v>2.7477620000000001E-2</v>
      </c>
      <c r="V29" s="2">
        <v>6.9465879999999994E-2</v>
      </c>
      <c r="W29">
        <f t="shared" si="5"/>
        <v>8.1050866405813299E-2</v>
      </c>
      <c r="X29" s="2">
        <v>2.8403830000000001E-2</v>
      </c>
      <c r="Y29" s="2">
        <v>3.2417410000000001E-2</v>
      </c>
      <c r="Z29" s="2">
        <v>4.8471750000000001E-2</v>
      </c>
      <c r="AA29" s="2">
        <v>9.5708600000000005E-3</v>
      </c>
      <c r="AB29" s="2">
        <v>2.1611600000000001E-3</v>
      </c>
      <c r="AC29" s="2">
        <v>1.358444E-2</v>
      </c>
      <c r="AD29" s="2">
        <v>3.0874E-4</v>
      </c>
      <c r="AE29" s="2">
        <v>1.2349500000000001E-3</v>
      </c>
      <c r="AF29" s="2">
        <v>3.0874E-4</v>
      </c>
      <c r="AG29" s="3">
        <f t="shared" si="6"/>
        <v>0.99151706640581327</v>
      </c>
    </row>
    <row r="30" spans="1:33" x14ac:dyDescent="0.2">
      <c r="A30">
        <v>1987</v>
      </c>
      <c r="B30" s="11">
        <v>3999</v>
      </c>
      <c r="C30" s="9">
        <v>152</v>
      </c>
      <c r="D30">
        <v>283</v>
      </c>
      <c r="E30" s="9">
        <v>660</v>
      </c>
      <c r="F30" s="9">
        <v>170</v>
      </c>
      <c r="G30" s="9">
        <v>116</v>
      </c>
      <c r="H30" s="10">
        <v>117</v>
      </c>
      <c r="I30" s="9">
        <v>63</v>
      </c>
      <c r="J30" s="9">
        <v>52</v>
      </c>
      <c r="K30" s="9">
        <v>35</v>
      </c>
      <c r="L30" s="9">
        <v>22</v>
      </c>
      <c r="M30" s="10">
        <v>2</v>
      </c>
      <c r="N30" s="10">
        <v>23</v>
      </c>
      <c r="O30" s="9">
        <v>3</v>
      </c>
      <c r="P30" s="9">
        <f>SUM(B30:O30)</f>
        <v>5697</v>
      </c>
      <c r="Q30" s="9"/>
      <c r="R30">
        <v>1977</v>
      </c>
      <c r="S30" s="2">
        <v>0.64896589999999998</v>
      </c>
      <c r="T30" s="2">
        <v>4.3320289999999997E-2</v>
      </c>
      <c r="U30" s="2">
        <v>3.214086E-2</v>
      </c>
      <c r="V30" s="2">
        <v>7.4622690000000005E-2</v>
      </c>
      <c r="W30">
        <f t="shared" si="5"/>
        <v>7.9330814894765248E-2</v>
      </c>
      <c r="X30" s="2">
        <v>2.6551149999999999E-2</v>
      </c>
      <c r="Y30" s="2">
        <v>2.6551149999999999E-2</v>
      </c>
      <c r="Z30" s="2">
        <v>3.8569029999999997E-2</v>
      </c>
      <c r="AA30" s="2">
        <v>5.0307399999999997E-3</v>
      </c>
      <c r="AB30" s="2">
        <v>1.11794E-3</v>
      </c>
      <c r="AC30" s="2">
        <v>1.7607600000000001E-2</v>
      </c>
      <c r="AD30" s="2">
        <v>8.3845999999999996E-4</v>
      </c>
      <c r="AE30" s="2">
        <v>5.5897E-4</v>
      </c>
      <c r="AF30" s="2">
        <v>1.9564000000000001E-3</v>
      </c>
      <c r="AG30" s="3">
        <f t="shared" si="6"/>
        <v>0.9971619948947652</v>
      </c>
    </row>
    <row r="31" spans="1:33" x14ac:dyDescent="0.2">
      <c r="A31">
        <v>1988</v>
      </c>
      <c r="B31" s="11">
        <v>4136</v>
      </c>
      <c r="C31" s="9">
        <v>158</v>
      </c>
      <c r="D31">
        <v>412</v>
      </c>
      <c r="E31" s="9">
        <v>702</v>
      </c>
      <c r="F31" s="9">
        <v>189</v>
      </c>
      <c r="G31" s="9">
        <v>117</v>
      </c>
      <c r="H31" s="10">
        <v>110</v>
      </c>
      <c r="I31" s="9">
        <v>67</v>
      </c>
      <c r="J31" s="9">
        <v>54</v>
      </c>
      <c r="K31" s="9">
        <v>46</v>
      </c>
      <c r="L31" s="9">
        <v>27</v>
      </c>
      <c r="M31" s="10">
        <v>3</v>
      </c>
      <c r="N31" s="10">
        <v>19</v>
      </c>
      <c r="O31" s="9">
        <v>3</v>
      </c>
      <c r="P31" s="9">
        <f>SUM(B31:O31)</f>
        <v>6043</v>
      </c>
      <c r="Q31" s="9"/>
      <c r="R31">
        <v>1978</v>
      </c>
      <c r="S31" s="2">
        <v>0.64463033000000003</v>
      </c>
      <c r="T31" s="2">
        <v>3.885591E-2</v>
      </c>
      <c r="U31" s="2">
        <v>2.8602269999999999E-2</v>
      </c>
      <c r="V31" s="2">
        <v>8.6346469999999995E-2</v>
      </c>
      <c r="W31">
        <f t="shared" si="5"/>
        <v>7.5892857142857137E-2</v>
      </c>
      <c r="X31" s="2">
        <v>2.5634110000000002E-2</v>
      </c>
      <c r="Y31" s="2">
        <v>3.1300590000000003E-2</v>
      </c>
      <c r="Z31" s="2">
        <v>3.6697250000000001E-2</v>
      </c>
      <c r="AA31" s="2">
        <v>5.6664899999999997E-3</v>
      </c>
      <c r="AB31" s="2">
        <v>1.619E-3</v>
      </c>
      <c r="AC31" s="2">
        <v>1.5650299999999999E-2</v>
      </c>
      <c r="AD31" s="2">
        <v>5.3967000000000002E-4</v>
      </c>
      <c r="AE31" s="2">
        <v>5.3967000000000002E-4</v>
      </c>
      <c r="AF31" s="2">
        <v>1.3491600000000001E-3</v>
      </c>
      <c r="AG31" s="3">
        <f t="shared" si="6"/>
        <v>0.99332407714285709</v>
      </c>
    </row>
    <row r="32" spans="1:33" x14ac:dyDescent="0.2">
      <c r="A32">
        <v>1989</v>
      </c>
      <c r="B32" s="11">
        <v>3376</v>
      </c>
      <c r="C32" s="9">
        <v>133</v>
      </c>
      <c r="D32">
        <v>506</v>
      </c>
      <c r="E32" s="9">
        <v>571</v>
      </c>
      <c r="F32" s="9">
        <v>174</v>
      </c>
      <c r="G32" s="9">
        <v>120</v>
      </c>
      <c r="H32" s="10">
        <v>99</v>
      </c>
      <c r="I32" s="9">
        <v>69</v>
      </c>
      <c r="J32" s="9">
        <v>61</v>
      </c>
      <c r="K32" s="9">
        <v>51</v>
      </c>
      <c r="L32" s="9">
        <v>25</v>
      </c>
      <c r="M32" s="10">
        <v>3</v>
      </c>
      <c r="N32" s="10">
        <v>7</v>
      </c>
      <c r="O32" s="9">
        <v>2</v>
      </c>
      <c r="P32" s="9">
        <f>SUM(B32:O32)</f>
        <v>5197</v>
      </c>
      <c r="Q32" s="9"/>
      <c r="R32">
        <v>1979</v>
      </c>
      <c r="S32" s="2">
        <v>0.67857142999999998</v>
      </c>
      <c r="T32" s="2">
        <v>2.8769840000000001E-2</v>
      </c>
      <c r="U32" s="2">
        <v>2.5049600000000002E-2</v>
      </c>
      <c r="V32" s="2">
        <v>0.10838294</v>
      </c>
      <c r="W32">
        <f t="shared" si="5"/>
        <v>5.3730642890661665E-2</v>
      </c>
      <c r="X32" s="2">
        <v>2.455357E-2</v>
      </c>
      <c r="Y32" s="2">
        <v>3.0257940000000001E-2</v>
      </c>
      <c r="Z32" s="2">
        <v>2.8769840000000001E-2</v>
      </c>
      <c r="AA32" s="2">
        <v>4.2162700000000003E-3</v>
      </c>
      <c r="AB32" s="2">
        <v>1.4881E-3</v>
      </c>
      <c r="AC32" s="2">
        <v>9.6726199999999998E-3</v>
      </c>
      <c r="AD32" s="2">
        <v>0</v>
      </c>
      <c r="AE32" s="2">
        <v>2.2321400000000001E-3</v>
      </c>
      <c r="AF32" s="2">
        <v>1.24008E-3</v>
      </c>
      <c r="AG32" s="3">
        <f t="shared" si="6"/>
        <v>0.99693501289066189</v>
      </c>
    </row>
    <row r="33" spans="1:34" x14ac:dyDescent="0.2">
      <c r="A33">
        <v>1990</v>
      </c>
      <c r="B33" s="11">
        <v>4221</v>
      </c>
      <c r="C33" s="9">
        <v>159</v>
      </c>
      <c r="D33">
        <v>685</v>
      </c>
      <c r="E33" s="9">
        <v>706</v>
      </c>
      <c r="F33" s="9">
        <v>239</v>
      </c>
      <c r="G33" s="9">
        <v>185</v>
      </c>
      <c r="H33" s="10">
        <v>98</v>
      </c>
      <c r="I33" s="9">
        <v>115</v>
      </c>
      <c r="J33" s="9">
        <v>76</v>
      </c>
      <c r="K33" s="9">
        <v>66</v>
      </c>
      <c r="L33" s="9">
        <v>28</v>
      </c>
      <c r="M33" s="10">
        <v>4</v>
      </c>
      <c r="N33" s="10">
        <v>10</v>
      </c>
      <c r="O33" s="9">
        <v>5</v>
      </c>
      <c r="P33" s="9">
        <f>SUM(B33:O33)</f>
        <v>6597</v>
      </c>
      <c r="Q33" s="9"/>
      <c r="R33">
        <v>1980</v>
      </c>
      <c r="S33" s="2">
        <v>0.69427499000000004</v>
      </c>
      <c r="T33" s="2">
        <v>3.2144529999999998E-2</v>
      </c>
      <c r="U33" s="2">
        <v>1.548569E-2</v>
      </c>
      <c r="V33" s="2">
        <v>0.10558423</v>
      </c>
      <c r="W33">
        <f t="shared" si="5"/>
        <v>5.3753887161261664E-2</v>
      </c>
      <c r="X33" s="2">
        <v>2.346316E-2</v>
      </c>
      <c r="Y33" s="2">
        <v>2.440169E-2</v>
      </c>
      <c r="Z33" s="2">
        <v>2.6044109999999999E-2</v>
      </c>
      <c r="AA33" s="2">
        <v>4.9272600000000001E-3</v>
      </c>
      <c r="AB33" s="2">
        <v>2.5809499999999998E-3</v>
      </c>
      <c r="AC33" s="2">
        <v>8.9160000000000003E-3</v>
      </c>
      <c r="AD33" s="2">
        <v>4.6925999999999999E-4</v>
      </c>
      <c r="AE33" s="2">
        <v>3.9887400000000002E-3</v>
      </c>
      <c r="AF33" s="2">
        <v>9.3853000000000003E-4</v>
      </c>
      <c r="AG33" s="3">
        <f t="shared" si="6"/>
        <v>0.99697302716126168</v>
      </c>
    </row>
    <row r="34" spans="1:34" x14ac:dyDescent="0.2">
      <c r="A34">
        <v>1991</v>
      </c>
      <c r="B34" s="11">
        <v>10068</v>
      </c>
      <c r="C34" s="9">
        <v>544</v>
      </c>
      <c r="D34">
        <v>1103</v>
      </c>
      <c r="E34" s="9">
        <v>1470</v>
      </c>
      <c r="F34" s="9">
        <v>668</v>
      </c>
      <c r="G34" s="9">
        <v>280</v>
      </c>
      <c r="H34" s="10">
        <v>225</v>
      </c>
      <c r="I34" s="9">
        <v>204</v>
      </c>
      <c r="J34" s="9">
        <v>135</v>
      </c>
      <c r="K34" s="9">
        <v>90</v>
      </c>
      <c r="L34" s="9">
        <v>67</v>
      </c>
      <c r="M34" s="10">
        <v>28</v>
      </c>
      <c r="N34" s="10">
        <v>16</v>
      </c>
      <c r="O34" s="9">
        <v>2</v>
      </c>
      <c r="P34" s="9">
        <f>SUM(B34:O34)</f>
        <v>14900</v>
      </c>
      <c r="Q34" s="9"/>
      <c r="R34">
        <v>1981</v>
      </c>
      <c r="S34" s="2">
        <v>0.70013327000000003</v>
      </c>
      <c r="T34" s="2">
        <v>2.998667E-2</v>
      </c>
      <c r="U34" s="2">
        <v>2.043536E-2</v>
      </c>
      <c r="V34" s="2">
        <v>0.11306086</v>
      </c>
      <c r="W34">
        <f t="shared" si="5"/>
        <v>5.0646323373596099E-2</v>
      </c>
      <c r="X34" s="2">
        <v>2.2434470000000001E-2</v>
      </c>
      <c r="Y34" s="2">
        <v>1.8880500000000001E-2</v>
      </c>
      <c r="Z34" s="2">
        <v>2.1990229999999999E-2</v>
      </c>
      <c r="AA34" s="2">
        <v>6.2194599999999996E-3</v>
      </c>
      <c r="AB34" s="2">
        <v>1.77699E-3</v>
      </c>
      <c r="AC34" s="2">
        <v>8.2185699999999997E-3</v>
      </c>
      <c r="AD34" s="2">
        <v>8.8849000000000003E-4</v>
      </c>
      <c r="AE34" s="2">
        <v>1.1106200000000001E-3</v>
      </c>
      <c r="AF34" s="2">
        <v>1.77699E-3</v>
      </c>
      <c r="AG34" s="3">
        <f t="shared" si="6"/>
        <v>0.99755880337359604</v>
      </c>
    </row>
    <row r="35" spans="1:34" x14ac:dyDescent="0.2">
      <c r="A35">
        <v>1992</v>
      </c>
      <c r="B35" s="11">
        <v>10456</v>
      </c>
      <c r="C35" s="9">
        <v>1773</v>
      </c>
      <c r="D35">
        <v>1288</v>
      </c>
      <c r="E35" s="9">
        <v>1388</v>
      </c>
      <c r="F35" s="9">
        <v>705</v>
      </c>
      <c r="G35" s="9">
        <v>300</v>
      </c>
      <c r="H35" s="10">
        <v>252</v>
      </c>
      <c r="I35" s="9">
        <v>182</v>
      </c>
      <c r="J35" s="9">
        <v>145</v>
      </c>
      <c r="K35" s="9">
        <v>108</v>
      </c>
      <c r="L35" s="9">
        <v>82</v>
      </c>
      <c r="M35" s="10">
        <v>36</v>
      </c>
      <c r="N35" s="10">
        <v>15</v>
      </c>
      <c r="O35" s="9">
        <v>6</v>
      </c>
      <c r="P35" s="9">
        <f>SUM(B35:O35)</f>
        <v>16736</v>
      </c>
      <c r="Q35" s="9"/>
      <c r="R35">
        <v>1982</v>
      </c>
      <c r="S35" s="2">
        <v>0.71053189000000005</v>
      </c>
      <c r="T35" s="2">
        <v>2.1402839999999999E-2</v>
      </c>
      <c r="U35" s="2">
        <v>1.907184E-2</v>
      </c>
      <c r="V35" s="2">
        <v>0.11633821</v>
      </c>
      <c r="W35">
        <f t="shared" si="5"/>
        <v>4.8765681910157829E-2</v>
      </c>
      <c r="X35" s="2">
        <v>2.2462389999999999E-2</v>
      </c>
      <c r="Y35" s="2">
        <v>1.8648020000000001E-2</v>
      </c>
      <c r="Z35" s="2">
        <v>2.119093E-2</v>
      </c>
      <c r="AA35" s="2">
        <v>6.7811E-3</v>
      </c>
      <c r="AB35" s="2">
        <v>1.4833699999999999E-3</v>
      </c>
      <c r="AC35" s="2">
        <v>7.8406399999999994E-3</v>
      </c>
      <c r="AD35" s="2">
        <v>4.2381999999999999E-4</v>
      </c>
      <c r="AE35" s="2">
        <v>1.4833699999999999E-3</v>
      </c>
      <c r="AF35" s="2">
        <v>1.2714600000000001E-3</v>
      </c>
      <c r="AG35" s="3">
        <f t="shared" si="6"/>
        <v>0.99769556191015785</v>
      </c>
    </row>
    <row r="36" spans="1:34" x14ac:dyDescent="0.2">
      <c r="A36">
        <v>1993</v>
      </c>
      <c r="B36" s="11">
        <v>10801</v>
      </c>
      <c r="C36" s="9">
        <v>432</v>
      </c>
      <c r="D36">
        <v>1353</v>
      </c>
      <c r="E36" s="9">
        <v>1431</v>
      </c>
      <c r="F36" s="9">
        <v>687</v>
      </c>
      <c r="G36" s="9">
        <v>309</v>
      </c>
      <c r="H36" s="10">
        <v>255</v>
      </c>
      <c r="I36" s="9">
        <v>204</v>
      </c>
      <c r="J36" s="9">
        <v>161</v>
      </c>
      <c r="K36" s="9">
        <v>105</v>
      </c>
      <c r="L36" s="9">
        <v>86</v>
      </c>
      <c r="M36" s="10">
        <v>45</v>
      </c>
      <c r="N36" s="10">
        <v>9</v>
      </c>
      <c r="O36" s="9">
        <v>7</v>
      </c>
      <c r="P36" s="9">
        <f>SUM(B36:O36)</f>
        <v>15885</v>
      </c>
      <c r="Q36" s="9"/>
      <c r="R36">
        <v>1983</v>
      </c>
      <c r="S36" s="2">
        <v>0.68312424000000005</v>
      </c>
      <c r="T36" s="2">
        <v>3.3589639999999997E-2</v>
      </c>
      <c r="U36" s="2">
        <v>2.1246460000000002E-2</v>
      </c>
      <c r="V36" s="2">
        <v>0.13415621</v>
      </c>
      <c r="W36">
        <f t="shared" si="5"/>
        <v>4.1349085365853661E-2</v>
      </c>
      <c r="X36" s="2">
        <v>2.2055849999999998E-2</v>
      </c>
      <c r="Y36" s="2">
        <v>2.6305140000000001E-2</v>
      </c>
      <c r="Z36" s="2">
        <v>1.5985429999999998E-2</v>
      </c>
      <c r="AA36" s="2">
        <v>8.9032799999999995E-3</v>
      </c>
      <c r="AB36" s="2">
        <v>2.2258199999999999E-3</v>
      </c>
      <c r="AC36" s="2">
        <v>6.2727599999999996E-3</v>
      </c>
      <c r="AD36" s="2">
        <v>2.0235000000000001E-4</v>
      </c>
      <c r="AE36" s="2">
        <v>1.41643E-3</v>
      </c>
      <c r="AF36" s="2">
        <v>6.0703999999999999E-4</v>
      </c>
      <c r="AG36" s="3">
        <f t="shared" si="6"/>
        <v>0.99743973536585362</v>
      </c>
    </row>
    <row r="37" spans="1:34" x14ac:dyDescent="0.2">
      <c r="A37">
        <v>1994</v>
      </c>
      <c r="B37" s="11">
        <v>11691</v>
      </c>
      <c r="C37" s="9">
        <v>392</v>
      </c>
      <c r="D37">
        <v>1372</v>
      </c>
      <c r="E37" s="9">
        <v>1331</v>
      </c>
      <c r="F37" s="9">
        <v>721</v>
      </c>
      <c r="G37" s="9">
        <v>348</v>
      </c>
      <c r="H37" s="10">
        <v>296</v>
      </c>
      <c r="I37" s="9">
        <v>308</v>
      </c>
      <c r="J37" s="9">
        <v>175</v>
      </c>
      <c r="K37" s="9">
        <v>89</v>
      </c>
      <c r="L37" s="9">
        <v>101</v>
      </c>
      <c r="M37" s="10">
        <v>28</v>
      </c>
      <c r="N37" s="10">
        <v>21</v>
      </c>
      <c r="O37" s="9">
        <v>4</v>
      </c>
      <c r="P37" s="9">
        <f>SUM(B37:O37)</f>
        <v>16877</v>
      </c>
      <c r="Q37" s="9"/>
      <c r="R37">
        <v>1984</v>
      </c>
      <c r="S37" s="2">
        <v>0.69721798999999995</v>
      </c>
      <c r="T37" s="2">
        <v>2.8582320000000001E-2</v>
      </c>
      <c r="U37" s="2">
        <v>2.2484759999999999E-2</v>
      </c>
      <c r="V37" s="2">
        <v>0.12519055000000001</v>
      </c>
      <c r="W37">
        <f t="shared" si="5"/>
        <v>4.0236686390532544E-2</v>
      </c>
      <c r="X37" s="2">
        <v>2.134146E-2</v>
      </c>
      <c r="Y37" s="2">
        <v>2.7629569999999999E-2</v>
      </c>
      <c r="Z37" s="2">
        <v>1.4862800000000001E-2</v>
      </c>
      <c r="AA37" s="2">
        <v>1.124238E-2</v>
      </c>
      <c r="AB37" s="2">
        <v>2.4771300000000001E-3</v>
      </c>
      <c r="AC37" s="2">
        <v>6.6692100000000001E-3</v>
      </c>
      <c r="AD37" s="2">
        <v>7.6219999999999999E-4</v>
      </c>
      <c r="AE37" s="2">
        <v>2.09604E-3</v>
      </c>
      <c r="AF37" s="2">
        <v>5.7165000000000004E-4</v>
      </c>
      <c r="AG37" s="3">
        <f t="shared" si="6"/>
        <v>1.0013647463905326</v>
      </c>
      <c r="AH37" s="14" t="s">
        <v>26</v>
      </c>
    </row>
    <row r="38" spans="1:34" x14ac:dyDescent="0.2">
      <c r="A38">
        <v>1995</v>
      </c>
      <c r="B38" s="11">
        <v>12467</v>
      </c>
      <c r="C38" s="9">
        <v>522</v>
      </c>
      <c r="D38">
        <v>1360</v>
      </c>
      <c r="E38" s="9">
        <v>1339</v>
      </c>
      <c r="F38" s="9">
        <v>732</v>
      </c>
      <c r="G38" s="9">
        <v>352</v>
      </c>
      <c r="H38" s="10">
        <v>284</v>
      </c>
      <c r="I38" s="9">
        <v>260</v>
      </c>
      <c r="J38" s="9">
        <v>215</v>
      </c>
      <c r="K38" s="9">
        <v>101</v>
      </c>
      <c r="L38" s="9">
        <v>95</v>
      </c>
      <c r="M38" s="10">
        <v>37</v>
      </c>
      <c r="N38" s="10">
        <v>17</v>
      </c>
      <c r="O38" s="9">
        <v>1</v>
      </c>
      <c r="P38" s="9">
        <f>SUM(B38:O38)</f>
        <v>17782</v>
      </c>
      <c r="Q38" s="9"/>
      <c r="R38">
        <v>1985</v>
      </c>
      <c r="S38" s="2">
        <v>0.71045365000000005</v>
      </c>
      <c r="T38" s="2">
        <v>2.6232740000000001E-2</v>
      </c>
      <c r="U38" s="2">
        <v>2.6232740000000001E-2</v>
      </c>
      <c r="V38" s="2">
        <v>0.1147929</v>
      </c>
      <c r="W38">
        <f t="shared" si="5"/>
        <v>3.3729465221950368E-2</v>
      </c>
      <c r="X38" s="2">
        <v>2.268245E-2</v>
      </c>
      <c r="Y38" s="2">
        <v>2.3668640000000001E-2</v>
      </c>
      <c r="Z38" s="2">
        <v>1.203156E-2</v>
      </c>
      <c r="AA38" s="2">
        <v>1.0059169999999999E-2</v>
      </c>
      <c r="AB38" s="2">
        <v>4.9309699999999998E-3</v>
      </c>
      <c r="AC38" s="2">
        <v>8.6785000000000004E-3</v>
      </c>
      <c r="AD38" s="2">
        <v>0</v>
      </c>
      <c r="AE38" s="2">
        <v>1.1834300000000001E-3</v>
      </c>
      <c r="AF38" s="2">
        <v>9.8619000000000007E-4</v>
      </c>
      <c r="AG38" s="3">
        <f t="shared" si="6"/>
        <v>0.99566240522195049</v>
      </c>
    </row>
    <row r="39" spans="1:34" x14ac:dyDescent="0.2">
      <c r="A39">
        <v>1996</v>
      </c>
      <c r="B39" s="11">
        <v>13239</v>
      </c>
      <c r="C39" s="9">
        <v>564</v>
      </c>
      <c r="D39">
        <v>1527</v>
      </c>
      <c r="E39" s="9">
        <v>1288</v>
      </c>
      <c r="F39" s="9">
        <v>830</v>
      </c>
      <c r="G39" s="9">
        <v>366</v>
      </c>
      <c r="H39" s="10">
        <v>302</v>
      </c>
      <c r="I39" s="9">
        <v>340</v>
      </c>
      <c r="J39" s="9">
        <v>244</v>
      </c>
      <c r="K39" s="9">
        <v>145</v>
      </c>
      <c r="L39" s="9">
        <v>100</v>
      </c>
      <c r="M39" s="10">
        <v>54</v>
      </c>
      <c r="N39" s="10">
        <v>15</v>
      </c>
      <c r="O39" s="9">
        <v>5</v>
      </c>
      <c r="P39" s="9">
        <f>SUM(B39:O39)</f>
        <v>19019</v>
      </c>
      <c r="Q39" s="9"/>
      <c r="R39">
        <v>1986</v>
      </c>
      <c r="S39" s="2">
        <v>0.70517302000000004</v>
      </c>
      <c r="T39" s="2">
        <v>2.708843E-2</v>
      </c>
      <c r="U39" s="2">
        <v>2.8836069999999998E-2</v>
      </c>
      <c r="V39" s="2">
        <v>0.11988815</v>
      </c>
      <c r="W39">
        <f t="shared" si="5"/>
        <v>3.9143408811655254E-2</v>
      </c>
      <c r="X39" s="2">
        <v>2.027263E-2</v>
      </c>
      <c r="Y39" s="2">
        <v>2.0447400000000001E-2</v>
      </c>
      <c r="Z39" s="2">
        <v>1.1883960000000001E-2</v>
      </c>
      <c r="AA39" s="2">
        <v>1.1184899999999999E-2</v>
      </c>
      <c r="AB39" s="2">
        <v>7.8643800000000007E-3</v>
      </c>
      <c r="AC39" s="2">
        <v>4.1943400000000004E-3</v>
      </c>
      <c r="AD39" s="2">
        <v>3.4953000000000002E-4</v>
      </c>
      <c r="AE39" s="2">
        <v>3.32052E-3</v>
      </c>
      <c r="AF39" s="2">
        <v>5.2428999999999996E-4</v>
      </c>
      <c r="AG39" s="3">
        <f t="shared" si="6"/>
        <v>1.0001710288116554</v>
      </c>
    </row>
    <row r="40" spans="1:34" x14ac:dyDescent="0.2">
      <c r="A40">
        <v>1997</v>
      </c>
      <c r="B40" s="11">
        <v>13282</v>
      </c>
      <c r="C40" s="9">
        <v>693</v>
      </c>
      <c r="D40">
        <v>1485</v>
      </c>
      <c r="E40" s="9">
        <v>1203</v>
      </c>
      <c r="F40" s="9">
        <v>884</v>
      </c>
      <c r="G40" s="9">
        <v>408</v>
      </c>
      <c r="H40" s="10">
        <v>390</v>
      </c>
      <c r="I40" s="9">
        <v>320</v>
      </c>
      <c r="J40" s="9">
        <v>241</v>
      </c>
      <c r="K40" s="9">
        <v>167</v>
      </c>
      <c r="L40" s="9">
        <v>119</v>
      </c>
      <c r="M40" s="10">
        <v>54</v>
      </c>
      <c r="N40" s="10">
        <v>14</v>
      </c>
      <c r="O40" s="9">
        <v>2</v>
      </c>
      <c r="P40" s="9">
        <f>SUM(B40:O40)</f>
        <v>19262</v>
      </c>
      <c r="Q40" s="9"/>
      <c r="R40">
        <v>1987</v>
      </c>
      <c r="S40" s="2">
        <v>0.70194838999999998</v>
      </c>
      <c r="T40" s="2">
        <v>2.668071E-2</v>
      </c>
      <c r="U40" s="2">
        <v>4.9675270000000001E-2</v>
      </c>
      <c r="V40" s="2">
        <v>0.11585044999999999</v>
      </c>
      <c r="W40">
        <f t="shared" si="5"/>
        <v>2.8131722654310774E-2</v>
      </c>
      <c r="X40" s="2">
        <v>2.0361589999999999E-2</v>
      </c>
      <c r="Y40" s="2">
        <v>2.0537119999999999E-2</v>
      </c>
      <c r="Z40" s="2">
        <v>1.1058449999999999E-2</v>
      </c>
      <c r="AA40" s="2">
        <v>9.1276099999999995E-3</v>
      </c>
      <c r="AB40" s="2">
        <v>6.14358E-3</v>
      </c>
      <c r="AC40" s="2">
        <v>3.8616800000000001E-3</v>
      </c>
      <c r="AD40" s="2">
        <v>3.5105999999999999E-4</v>
      </c>
      <c r="AE40" s="2">
        <v>4.0372100000000003E-3</v>
      </c>
      <c r="AF40" s="2">
        <v>5.2658999999999996E-4</v>
      </c>
      <c r="AG40" s="3">
        <f t="shared" si="6"/>
        <v>0.99829143265431075</v>
      </c>
    </row>
    <row r="41" spans="1:34" x14ac:dyDescent="0.2">
      <c r="A41">
        <v>1998</v>
      </c>
      <c r="B41" s="11">
        <v>13723</v>
      </c>
      <c r="C41" s="9">
        <v>814</v>
      </c>
      <c r="D41">
        <v>1512</v>
      </c>
      <c r="E41" s="9">
        <v>1283</v>
      </c>
      <c r="F41" s="9">
        <v>867</v>
      </c>
      <c r="G41" s="9">
        <v>417</v>
      </c>
      <c r="H41" s="10">
        <v>375</v>
      </c>
      <c r="I41" s="9">
        <v>363</v>
      </c>
      <c r="J41" s="9">
        <v>247</v>
      </c>
      <c r="K41" s="9">
        <v>167</v>
      </c>
      <c r="L41" s="9">
        <v>104</v>
      </c>
      <c r="M41" s="10">
        <v>73</v>
      </c>
      <c r="N41" s="10">
        <v>12</v>
      </c>
      <c r="O41" s="9">
        <v>13</v>
      </c>
      <c r="P41" s="9">
        <f>SUM(B41:O41)</f>
        <v>19970</v>
      </c>
      <c r="Q41" s="9"/>
      <c r="R41">
        <v>1988</v>
      </c>
      <c r="S41" s="2">
        <v>0.68442826000000001</v>
      </c>
      <c r="T41" s="2">
        <v>2.6145950000000001E-2</v>
      </c>
      <c r="U41" s="2">
        <v>6.8178059999999999E-2</v>
      </c>
      <c r="V41" s="2">
        <v>0.11616746999999999</v>
      </c>
      <c r="W41">
        <f t="shared" si="5"/>
        <v>3.6367134885510868E-2</v>
      </c>
      <c r="X41" s="2">
        <v>1.9361239999999998E-2</v>
      </c>
      <c r="Y41" s="2">
        <v>1.8202880000000001E-2</v>
      </c>
      <c r="Z41" s="2">
        <v>1.108721E-2</v>
      </c>
      <c r="AA41" s="2">
        <v>8.9359599999999997E-3</v>
      </c>
      <c r="AB41" s="2">
        <v>7.6121100000000001E-3</v>
      </c>
      <c r="AC41" s="2">
        <v>4.4679799999999999E-3</v>
      </c>
      <c r="AD41" s="2">
        <v>4.9644000000000001E-4</v>
      </c>
      <c r="AE41" s="2">
        <v>3.1441300000000002E-3</v>
      </c>
      <c r="AF41" s="2">
        <v>4.9644000000000001E-4</v>
      </c>
      <c r="AG41" s="3">
        <f t="shared" si="6"/>
        <v>1.0050912648855108</v>
      </c>
    </row>
    <row r="42" spans="1:34" x14ac:dyDescent="0.2">
      <c r="A42">
        <v>1999</v>
      </c>
      <c r="B42" s="11">
        <v>14030</v>
      </c>
      <c r="C42" s="9">
        <v>984</v>
      </c>
      <c r="D42">
        <v>1626</v>
      </c>
      <c r="E42" s="9">
        <v>1208</v>
      </c>
      <c r="F42" s="9">
        <v>908</v>
      </c>
      <c r="G42" s="9">
        <v>439</v>
      </c>
      <c r="H42" s="10">
        <v>427</v>
      </c>
      <c r="I42" s="9">
        <v>368</v>
      </c>
      <c r="J42" s="9">
        <v>260</v>
      </c>
      <c r="K42" s="9">
        <v>213</v>
      </c>
      <c r="L42" s="9">
        <v>134</v>
      </c>
      <c r="M42" s="10">
        <v>65</v>
      </c>
      <c r="N42" s="10">
        <v>12</v>
      </c>
      <c r="O42" s="9">
        <v>12</v>
      </c>
      <c r="P42" s="9">
        <f>SUM(B42:O42)</f>
        <v>20686</v>
      </c>
      <c r="Q42" s="9"/>
      <c r="R42">
        <v>1989</v>
      </c>
      <c r="S42" s="2">
        <v>0.64960554000000004</v>
      </c>
      <c r="T42" s="2">
        <v>2.559169E-2</v>
      </c>
      <c r="U42" s="2">
        <v>9.7363859999999997E-2</v>
      </c>
      <c r="V42" s="2">
        <v>0.10987108</v>
      </c>
      <c r="W42">
        <f t="shared" si="5"/>
        <v>2.6375625284220099E-2</v>
      </c>
      <c r="X42" s="2">
        <v>2.3090240000000001E-2</v>
      </c>
      <c r="Y42" s="2">
        <v>1.9049449999999999E-2</v>
      </c>
      <c r="Z42" s="2">
        <v>1.327689E-2</v>
      </c>
      <c r="AA42" s="2">
        <v>1.1737539999999999E-2</v>
      </c>
      <c r="AB42" s="2">
        <v>9.8133500000000002E-3</v>
      </c>
      <c r="AC42" s="2">
        <v>4.8104699999999999E-3</v>
      </c>
      <c r="AD42" s="2">
        <v>5.7726000000000001E-4</v>
      </c>
      <c r="AE42" s="2">
        <v>1.3469300000000001E-3</v>
      </c>
      <c r="AF42" s="2">
        <v>3.8484000000000001E-4</v>
      </c>
      <c r="AG42" s="3">
        <f t="shared" si="6"/>
        <v>0.99289476528422027</v>
      </c>
    </row>
    <row r="43" spans="1:34" x14ac:dyDescent="0.2">
      <c r="A43">
        <v>2000</v>
      </c>
      <c r="B43" s="11">
        <v>14141</v>
      </c>
      <c r="C43" s="9">
        <v>1083</v>
      </c>
      <c r="D43">
        <v>1605</v>
      </c>
      <c r="E43" s="9">
        <v>1132</v>
      </c>
      <c r="F43" s="9">
        <v>931</v>
      </c>
      <c r="G43" s="9">
        <v>449</v>
      </c>
      <c r="H43" s="10">
        <v>479</v>
      </c>
      <c r="I43" s="9">
        <v>392</v>
      </c>
      <c r="J43" s="9">
        <v>330</v>
      </c>
      <c r="K43" s="9">
        <v>215</v>
      </c>
      <c r="L43" s="9">
        <v>115</v>
      </c>
      <c r="M43" s="10">
        <v>73</v>
      </c>
      <c r="N43" s="10">
        <v>21</v>
      </c>
      <c r="O43" s="9">
        <v>12</v>
      </c>
      <c r="P43" s="9">
        <f>SUM(B43:O43)</f>
        <v>20978</v>
      </c>
      <c r="Q43" s="9"/>
      <c r="R43">
        <v>1990</v>
      </c>
      <c r="S43" s="2">
        <v>0.63983628999999997</v>
      </c>
      <c r="T43" s="2">
        <v>2.4101859999999999E-2</v>
      </c>
      <c r="U43" s="2">
        <v>0.10383508</v>
      </c>
      <c r="V43" s="2">
        <v>0.10701834</v>
      </c>
      <c r="W43">
        <f t="shared" si="5"/>
        <v>1.604026845637584E-2</v>
      </c>
      <c r="X43" s="2">
        <v>2.804305E-2</v>
      </c>
      <c r="Y43" s="2">
        <v>1.485524E-2</v>
      </c>
      <c r="Z43" s="2">
        <v>1.743217E-2</v>
      </c>
      <c r="AA43" s="2">
        <v>1.152039E-2</v>
      </c>
      <c r="AB43" s="2">
        <v>1.0004549999999999E-2</v>
      </c>
      <c r="AC43" s="2">
        <v>4.24435E-3</v>
      </c>
      <c r="AD43" s="2">
        <v>6.0634000000000003E-4</v>
      </c>
      <c r="AE43" s="2">
        <v>1.5158400000000001E-3</v>
      </c>
      <c r="AF43" s="2">
        <v>7.5792000000000003E-4</v>
      </c>
      <c r="AG43" s="3">
        <f t="shared" si="6"/>
        <v>0.9798116884563759</v>
      </c>
    </row>
    <row r="44" spans="1:34" x14ac:dyDescent="0.2">
      <c r="A44">
        <v>2001</v>
      </c>
      <c r="B44" s="11">
        <v>14555</v>
      </c>
      <c r="C44" s="9">
        <v>1222</v>
      </c>
      <c r="D44">
        <v>1523</v>
      </c>
      <c r="E44" s="9">
        <v>1051</v>
      </c>
      <c r="F44" s="9">
        <v>856</v>
      </c>
      <c r="G44" s="9">
        <v>471</v>
      </c>
      <c r="H44" s="10">
        <v>482</v>
      </c>
      <c r="I44" s="9">
        <v>413</v>
      </c>
      <c r="J44" s="9">
        <v>268</v>
      </c>
      <c r="K44" s="9">
        <v>245</v>
      </c>
      <c r="L44" s="9">
        <v>84</v>
      </c>
      <c r="M44" s="10">
        <v>84</v>
      </c>
      <c r="N44" s="10">
        <v>7</v>
      </c>
      <c r="O44" s="9">
        <v>8</v>
      </c>
      <c r="P44" s="9">
        <f>SUM(B44:O44)</f>
        <v>21269</v>
      </c>
      <c r="Q44" s="9"/>
      <c r="R44">
        <v>1991</v>
      </c>
      <c r="S44" s="2">
        <v>0.67570470000000005</v>
      </c>
      <c r="T44" s="2">
        <v>3.6510069999999999E-2</v>
      </c>
      <c r="U44" s="2">
        <v>7.4026850000000005E-2</v>
      </c>
      <c r="V44" s="2">
        <v>9.8657720000000004E-2</v>
      </c>
      <c r="W44">
        <f t="shared" si="5"/>
        <v>3.9913957934990439E-2</v>
      </c>
      <c r="X44" s="2">
        <v>1.8791950000000002E-2</v>
      </c>
      <c r="Y44" s="2">
        <v>1.510067E-2</v>
      </c>
      <c r="Z44" s="2">
        <v>1.369128E-2</v>
      </c>
      <c r="AA44" s="2">
        <v>9.0603999999999997E-3</v>
      </c>
      <c r="AB44" s="2">
        <v>6.0402700000000004E-3</v>
      </c>
      <c r="AC44" s="2">
        <v>4.4966399999999997E-3</v>
      </c>
      <c r="AD44" s="2">
        <v>1.87919E-3</v>
      </c>
      <c r="AE44" s="2">
        <v>1.07383E-3</v>
      </c>
      <c r="AF44" s="2">
        <v>1.3422999999999999E-4</v>
      </c>
      <c r="AG44" s="3">
        <f t="shared" si="6"/>
        <v>0.99508175793499054</v>
      </c>
    </row>
    <row r="45" spans="1:34" x14ac:dyDescent="0.2">
      <c r="A45">
        <v>2002</v>
      </c>
      <c r="B45" s="11">
        <v>14965</v>
      </c>
      <c r="C45" s="9">
        <v>1151</v>
      </c>
      <c r="D45">
        <v>1555</v>
      </c>
      <c r="E45" s="9">
        <v>1069</v>
      </c>
      <c r="F45" s="9">
        <v>936</v>
      </c>
      <c r="G45" s="9">
        <v>472</v>
      </c>
      <c r="H45" s="10">
        <v>510</v>
      </c>
      <c r="I45" s="9">
        <v>403</v>
      </c>
      <c r="J45" s="9">
        <v>345</v>
      </c>
      <c r="K45" s="9">
        <v>325</v>
      </c>
      <c r="L45" s="9">
        <v>128</v>
      </c>
      <c r="M45" s="10">
        <v>83</v>
      </c>
      <c r="N45" s="10">
        <v>22</v>
      </c>
      <c r="O45" s="9">
        <v>18</v>
      </c>
      <c r="P45" s="9">
        <f>SUM(B45:O45)</f>
        <v>21982</v>
      </c>
      <c r="Q45" s="9"/>
      <c r="R45">
        <v>1992</v>
      </c>
      <c r="S45" s="2">
        <v>0.62476098999999996</v>
      </c>
      <c r="T45" s="2">
        <v>0.10593929000000001</v>
      </c>
      <c r="U45" s="2">
        <v>7.6959849999999996E-2</v>
      </c>
      <c r="V45" s="2">
        <v>8.293499E-2</v>
      </c>
      <c r="W45">
        <f t="shared" si="5"/>
        <v>4.4381491973559964E-2</v>
      </c>
      <c r="X45" s="2">
        <v>1.7925429999999999E-2</v>
      </c>
      <c r="Y45" s="2">
        <v>1.5057360000000001E-2</v>
      </c>
      <c r="Z45" s="2">
        <v>1.0874760000000001E-2</v>
      </c>
      <c r="AA45" s="2">
        <v>8.6639600000000001E-3</v>
      </c>
      <c r="AB45" s="2">
        <v>6.4531500000000004E-3</v>
      </c>
      <c r="AC45" s="2">
        <v>4.8996200000000004E-3</v>
      </c>
      <c r="AD45" s="2">
        <v>2.1510499999999998E-3</v>
      </c>
      <c r="AE45" s="2">
        <v>8.9627000000000001E-4</v>
      </c>
      <c r="AF45" s="2">
        <v>3.5850999999999998E-4</v>
      </c>
      <c r="AG45" s="3">
        <f t="shared" si="6"/>
        <v>1.0022567219735601</v>
      </c>
    </row>
    <row r="46" spans="1:34" x14ac:dyDescent="0.2">
      <c r="A46">
        <v>2003</v>
      </c>
      <c r="B46" s="11">
        <v>16110</v>
      </c>
      <c r="C46" s="9">
        <v>1248</v>
      </c>
      <c r="D46">
        <v>1701</v>
      </c>
      <c r="E46" s="9">
        <v>1015</v>
      </c>
      <c r="F46" s="9">
        <v>988</v>
      </c>
      <c r="G46" s="9">
        <v>483</v>
      </c>
      <c r="H46" s="10">
        <v>533</v>
      </c>
      <c r="I46" s="9">
        <v>462</v>
      </c>
      <c r="J46" s="9">
        <v>347</v>
      </c>
      <c r="K46" s="9">
        <v>330</v>
      </c>
      <c r="L46" s="9">
        <v>122</v>
      </c>
      <c r="M46" s="10">
        <v>111</v>
      </c>
      <c r="N46" s="10">
        <v>22</v>
      </c>
      <c r="O46" s="9">
        <v>12</v>
      </c>
      <c r="P46" s="9">
        <f>SUM(B46:O46)</f>
        <v>23484</v>
      </c>
      <c r="Q46" s="9"/>
      <c r="R46">
        <v>1993</v>
      </c>
      <c r="S46" s="2">
        <v>0.67994964000000002</v>
      </c>
      <c r="T46" s="2">
        <v>2.7195469999999999E-2</v>
      </c>
      <c r="U46" s="2">
        <v>8.5174689999999997E-2</v>
      </c>
      <c r="V46" s="2">
        <v>9.0084990000000004E-2</v>
      </c>
      <c r="W46">
        <f t="shared" si="5"/>
        <v>4.0706286662321504E-2</v>
      </c>
      <c r="X46" s="2">
        <v>1.945231E-2</v>
      </c>
      <c r="Y46" s="2">
        <v>1.6052879999999999E-2</v>
      </c>
      <c r="Z46" s="2">
        <v>1.2842299999999999E-2</v>
      </c>
      <c r="AA46" s="2">
        <v>1.013535E-2</v>
      </c>
      <c r="AB46" s="2">
        <v>6.6100100000000004E-3</v>
      </c>
      <c r="AC46" s="2">
        <v>5.4139100000000001E-3</v>
      </c>
      <c r="AD46" s="2">
        <v>2.83286E-3</v>
      </c>
      <c r="AE46" s="2">
        <v>5.6656999999999996E-4</v>
      </c>
      <c r="AF46" s="2">
        <v>4.4066999999999999E-4</v>
      </c>
      <c r="AG46" s="3">
        <f t="shared" si="6"/>
        <v>0.99745793666232174</v>
      </c>
    </row>
    <row r="47" spans="1:34" x14ac:dyDescent="0.2">
      <c r="A47">
        <v>2004</v>
      </c>
      <c r="B47" s="11">
        <v>18164</v>
      </c>
      <c r="C47" s="9">
        <v>1385</v>
      </c>
      <c r="D47">
        <v>1660</v>
      </c>
      <c r="E47" s="9">
        <v>1039</v>
      </c>
      <c r="F47" s="9">
        <v>994</v>
      </c>
      <c r="G47" s="9">
        <v>498</v>
      </c>
      <c r="H47" s="10">
        <v>544</v>
      </c>
      <c r="I47" s="9">
        <v>431</v>
      </c>
      <c r="J47" s="9">
        <v>407</v>
      </c>
      <c r="K47" s="9">
        <v>411</v>
      </c>
      <c r="L47" s="9">
        <v>138</v>
      </c>
      <c r="M47" s="10">
        <v>132</v>
      </c>
      <c r="N47" s="10">
        <v>21</v>
      </c>
      <c r="O47" s="9">
        <v>16</v>
      </c>
      <c r="P47" s="9">
        <f>SUM(B47:O47)</f>
        <v>25840</v>
      </c>
      <c r="Q47" s="9"/>
      <c r="R47">
        <v>1994</v>
      </c>
      <c r="S47" s="2">
        <v>0.6927179</v>
      </c>
      <c r="T47" s="2">
        <v>2.3226879999999998E-2</v>
      </c>
      <c r="U47" s="2">
        <v>8.1294069999999996E-2</v>
      </c>
      <c r="V47" s="2">
        <v>7.8864729999999994E-2</v>
      </c>
      <c r="W47">
        <f t="shared" si="5"/>
        <v>4.0546620177707791E-2</v>
      </c>
      <c r="X47" s="2">
        <v>2.0619780000000001E-2</v>
      </c>
      <c r="Y47" s="2">
        <v>1.7538660000000001E-2</v>
      </c>
      <c r="Z47" s="2">
        <v>1.8249689999999999E-2</v>
      </c>
      <c r="AA47" s="2">
        <v>1.0369140000000001E-2</v>
      </c>
      <c r="AB47" s="2">
        <v>5.2734499999999998E-3</v>
      </c>
      <c r="AC47" s="2">
        <v>5.9844800000000004E-3</v>
      </c>
      <c r="AD47" s="2">
        <v>1.65906E-3</v>
      </c>
      <c r="AE47" s="2">
        <v>1.2443000000000001E-3</v>
      </c>
      <c r="AF47" s="2">
        <v>2.3701000000000001E-4</v>
      </c>
      <c r="AG47" s="3">
        <f t="shared" si="6"/>
        <v>0.99782577017770768</v>
      </c>
    </row>
    <row r="48" spans="1:34" x14ac:dyDescent="0.2">
      <c r="A48">
        <v>2005</v>
      </c>
      <c r="B48" s="11">
        <v>19292</v>
      </c>
      <c r="C48" s="9">
        <v>1670</v>
      </c>
      <c r="D48">
        <v>1836</v>
      </c>
      <c r="E48" s="9">
        <v>1098</v>
      </c>
      <c r="F48" s="9">
        <v>1139</v>
      </c>
      <c r="G48" s="9">
        <v>521</v>
      </c>
      <c r="H48" s="10">
        <v>578</v>
      </c>
      <c r="I48" s="9">
        <v>505</v>
      </c>
      <c r="J48" s="9">
        <v>485</v>
      </c>
      <c r="K48" s="9">
        <v>371</v>
      </c>
      <c r="L48" s="9">
        <v>129</v>
      </c>
      <c r="M48" s="10">
        <v>102</v>
      </c>
      <c r="N48" s="10">
        <v>31</v>
      </c>
      <c r="O48" s="9">
        <v>15</v>
      </c>
      <c r="P48" s="9">
        <f>SUM(B48:O48)</f>
        <v>27772</v>
      </c>
      <c r="Q48" s="9"/>
      <c r="R48">
        <v>1995</v>
      </c>
      <c r="S48" s="2">
        <v>0.70110223999999999</v>
      </c>
      <c r="T48" s="2">
        <v>2.9355530000000001E-2</v>
      </c>
      <c r="U48" s="2">
        <v>7.6481839999999995E-2</v>
      </c>
      <c r="V48" s="2">
        <v>7.5300870000000006E-2</v>
      </c>
      <c r="W48">
        <f t="shared" si="5"/>
        <v>3.8487827961512171E-2</v>
      </c>
      <c r="X48" s="2">
        <v>1.9795299999999998E-2</v>
      </c>
      <c r="Y48" s="2">
        <v>1.597121E-2</v>
      </c>
      <c r="Z48" s="2">
        <v>1.4621530000000001E-2</v>
      </c>
      <c r="AA48" s="2">
        <v>1.209088E-2</v>
      </c>
      <c r="AB48" s="2">
        <v>5.6798999999999999E-3</v>
      </c>
      <c r="AC48" s="2">
        <v>5.3424800000000001E-3</v>
      </c>
      <c r="AD48" s="2">
        <v>2.0807600000000001E-3</v>
      </c>
      <c r="AE48" s="2">
        <v>9.5602000000000003E-4</v>
      </c>
      <c r="AF48" s="12">
        <v>5.6236999999999997E-5</v>
      </c>
      <c r="AG48" s="3">
        <f t="shared" si="6"/>
        <v>0.99732262496151214</v>
      </c>
    </row>
    <row r="49" spans="1:33" x14ac:dyDescent="0.2">
      <c r="A49">
        <v>2006</v>
      </c>
      <c r="B49" s="11">
        <v>20668</v>
      </c>
      <c r="C49" s="9">
        <v>1857</v>
      </c>
      <c r="D49">
        <v>1759</v>
      </c>
      <c r="E49" s="9">
        <v>1040</v>
      </c>
      <c r="F49" s="9">
        <v>1061</v>
      </c>
      <c r="G49" s="9">
        <v>541</v>
      </c>
      <c r="H49" s="10">
        <v>630</v>
      </c>
      <c r="I49" s="9">
        <v>521</v>
      </c>
      <c r="J49" s="9">
        <v>544</v>
      </c>
      <c r="K49" s="9">
        <v>393</v>
      </c>
      <c r="L49" s="9">
        <v>158</v>
      </c>
      <c r="M49" s="10">
        <v>96</v>
      </c>
      <c r="N49" s="10">
        <v>32</v>
      </c>
      <c r="O49" s="9">
        <v>25</v>
      </c>
      <c r="P49" s="9">
        <f>SUM(B49:O49)</f>
        <v>29325</v>
      </c>
      <c r="Q49" s="9"/>
      <c r="R49">
        <v>1996</v>
      </c>
      <c r="S49" s="2">
        <v>0.69609337999999998</v>
      </c>
      <c r="T49" s="2">
        <v>2.965456E-2</v>
      </c>
      <c r="U49" s="2">
        <v>8.0288129999999999E-2</v>
      </c>
      <c r="V49" s="2">
        <v>6.7721749999999997E-2</v>
      </c>
      <c r="W49">
        <f t="shared" si="5"/>
        <v>4.3090021804589346E-2</v>
      </c>
      <c r="X49" s="2">
        <v>1.9243909999999999E-2</v>
      </c>
      <c r="Y49" s="2">
        <v>1.5878860000000002E-2</v>
      </c>
      <c r="Z49" s="2">
        <v>1.7876860000000001E-2</v>
      </c>
      <c r="AA49" s="2">
        <v>1.282928E-2</v>
      </c>
      <c r="AB49" s="2">
        <v>7.62395E-3</v>
      </c>
      <c r="AC49" s="2">
        <v>5.2579000000000002E-3</v>
      </c>
      <c r="AD49" s="2">
        <v>2.8392700000000001E-3</v>
      </c>
      <c r="AE49" s="2">
        <v>7.8868000000000005E-4</v>
      </c>
      <c r="AF49" s="2">
        <v>2.6289E-4</v>
      </c>
      <c r="AG49" s="3">
        <f t="shared" si="6"/>
        <v>0.9994494418045895</v>
      </c>
    </row>
    <row r="50" spans="1:33" x14ac:dyDescent="0.2">
      <c r="A50">
        <v>2007</v>
      </c>
      <c r="B50" s="11">
        <v>22193</v>
      </c>
      <c r="C50" s="9">
        <v>2022</v>
      </c>
      <c r="D50">
        <v>1886</v>
      </c>
      <c r="E50" s="9">
        <v>1000</v>
      </c>
      <c r="F50" s="9">
        <v>1080</v>
      </c>
      <c r="G50" s="9">
        <v>544</v>
      </c>
      <c r="H50" s="10">
        <v>566</v>
      </c>
      <c r="I50" s="9">
        <v>560</v>
      </c>
      <c r="J50" s="9">
        <v>597</v>
      </c>
      <c r="K50" s="9">
        <v>384</v>
      </c>
      <c r="L50" s="9">
        <v>154</v>
      </c>
      <c r="M50" s="10">
        <v>95</v>
      </c>
      <c r="N50" s="10">
        <v>35</v>
      </c>
      <c r="O50" s="9">
        <v>13</v>
      </c>
      <c r="P50" s="9">
        <f>SUM(B50:O50)</f>
        <v>31129</v>
      </c>
      <c r="Q50" s="9"/>
      <c r="R50">
        <v>1997</v>
      </c>
      <c r="S50" s="2">
        <v>0.68954417999999995</v>
      </c>
      <c r="T50" s="2">
        <v>3.597757E-2</v>
      </c>
      <c r="U50" s="2">
        <v>7.7094800000000005E-2</v>
      </c>
      <c r="V50" s="2">
        <v>6.2454570000000001E-2</v>
      </c>
      <c r="W50">
        <f t="shared" si="5"/>
        <v>4.4266399599399098E-2</v>
      </c>
      <c r="X50" s="2">
        <v>2.1181599999999998E-2</v>
      </c>
      <c r="Y50" s="2">
        <v>2.024712E-2</v>
      </c>
      <c r="Z50" s="2">
        <v>1.6613019999999999E-2</v>
      </c>
      <c r="AA50" s="2">
        <v>1.2511680000000001E-2</v>
      </c>
      <c r="AB50" s="2">
        <v>8.6699199999999994E-3</v>
      </c>
      <c r="AC50" s="2">
        <v>6.1779699999999996E-3</v>
      </c>
      <c r="AD50" s="2">
        <v>2.8034499999999999E-3</v>
      </c>
      <c r="AE50" s="2">
        <v>7.2681999999999998E-4</v>
      </c>
      <c r="AF50" s="2">
        <v>1.0383E-4</v>
      </c>
      <c r="AG50" s="3">
        <f t="shared" si="6"/>
        <v>0.99837292959939916</v>
      </c>
    </row>
    <row r="51" spans="1:33" x14ac:dyDescent="0.2">
      <c r="A51">
        <v>2008</v>
      </c>
      <c r="B51" s="11">
        <v>24185</v>
      </c>
      <c r="C51" s="9">
        <v>2327</v>
      </c>
      <c r="D51">
        <v>2086</v>
      </c>
      <c r="E51" s="9">
        <v>1144</v>
      </c>
      <c r="F51" s="9">
        <v>1102</v>
      </c>
      <c r="G51" s="9">
        <v>639</v>
      </c>
      <c r="H51" s="10">
        <v>690</v>
      </c>
      <c r="I51" s="9">
        <v>606</v>
      </c>
      <c r="J51" s="9">
        <v>645</v>
      </c>
      <c r="K51" s="9">
        <v>424</v>
      </c>
      <c r="L51" s="9">
        <v>179</v>
      </c>
      <c r="M51" s="10">
        <v>97</v>
      </c>
      <c r="N51" s="10">
        <v>50</v>
      </c>
      <c r="O51" s="9">
        <v>20</v>
      </c>
      <c r="P51" s="9">
        <f>SUM(B51:O51)</f>
        <v>34194</v>
      </c>
      <c r="Q51" s="9"/>
      <c r="R51">
        <v>1998</v>
      </c>
      <c r="S51" s="2">
        <v>0.68718077</v>
      </c>
      <c r="T51" s="2">
        <v>4.0761140000000001E-2</v>
      </c>
      <c r="U51" s="2">
        <v>7.5713569999999994E-2</v>
      </c>
      <c r="V51" s="2">
        <v>6.4246369999999997E-2</v>
      </c>
      <c r="W51">
        <f t="shared" si="5"/>
        <v>4.1912404524799378E-2</v>
      </c>
      <c r="X51" s="2">
        <v>2.0881319999999998E-2</v>
      </c>
      <c r="Y51" s="2">
        <v>1.877817E-2</v>
      </c>
      <c r="Z51" s="2">
        <v>1.8177269999999999E-2</v>
      </c>
      <c r="AA51" s="2">
        <v>1.2368550000000001E-2</v>
      </c>
      <c r="AB51" s="2">
        <v>8.3625399999999999E-3</v>
      </c>
      <c r="AC51" s="2">
        <v>5.2078100000000002E-3</v>
      </c>
      <c r="AD51" s="2">
        <v>3.65548E-3</v>
      </c>
      <c r="AE51" s="2">
        <v>6.0090000000000002E-4</v>
      </c>
      <c r="AF51" s="2">
        <v>6.5098E-4</v>
      </c>
      <c r="AG51" s="3">
        <f t="shared" si="6"/>
        <v>0.99849727452479953</v>
      </c>
    </row>
    <row r="52" spans="1:33" x14ac:dyDescent="0.2">
      <c r="A52">
        <v>2009</v>
      </c>
      <c r="B52" s="11">
        <v>25494</v>
      </c>
      <c r="C52" s="9">
        <v>2341</v>
      </c>
      <c r="D52">
        <v>1961</v>
      </c>
      <c r="E52" s="9">
        <v>1130</v>
      </c>
      <c r="F52" s="9">
        <v>1062</v>
      </c>
      <c r="G52" s="9">
        <v>670</v>
      </c>
      <c r="H52" s="10">
        <v>628</v>
      </c>
      <c r="I52" s="9">
        <v>640</v>
      </c>
      <c r="J52" s="9">
        <v>644</v>
      </c>
      <c r="K52" s="9">
        <v>409</v>
      </c>
      <c r="L52" s="9">
        <v>197</v>
      </c>
      <c r="M52" s="10">
        <v>113</v>
      </c>
      <c r="N52" s="10">
        <v>47</v>
      </c>
      <c r="O52" s="9">
        <v>27</v>
      </c>
      <c r="P52" s="9">
        <f>SUM(B52:O52)</f>
        <v>35363</v>
      </c>
      <c r="Q52" s="9"/>
      <c r="R52">
        <v>1999</v>
      </c>
      <c r="S52" s="2">
        <v>0.67823648999999997</v>
      </c>
      <c r="T52" s="2">
        <v>4.7568399999999997E-2</v>
      </c>
      <c r="U52" s="2">
        <v>7.8603889999999996E-2</v>
      </c>
      <c r="V52" s="2">
        <v>5.8396980000000001E-2</v>
      </c>
      <c r="W52">
        <f t="shared" si="5"/>
        <v>4.3283439794069976E-2</v>
      </c>
      <c r="X52" s="2">
        <v>2.1222080000000001E-2</v>
      </c>
      <c r="Y52" s="2">
        <v>2.0641980000000001E-2</v>
      </c>
      <c r="Z52" s="2">
        <v>1.778981E-2</v>
      </c>
      <c r="AA52" s="2">
        <v>1.2568889999999999E-2</v>
      </c>
      <c r="AB52" s="2">
        <v>1.029682E-2</v>
      </c>
      <c r="AC52" s="2">
        <v>6.4778099999999996E-3</v>
      </c>
      <c r="AD52" s="2">
        <v>3.1422199999999998E-3</v>
      </c>
      <c r="AE52" s="2">
        <v>5.8009999999999995E-4</v>
      </c>
      <c r="AF52" s="2">
        <v>5.8009999999999995E-4</v>
      </c>
      <c r="AG52" s="3">
        <f t="shared" si="6"/>
        <v>0.99938900979406986</v>
      </c>
    </row>
    <row r="53" spans="1:33" x14ac:dyDescent="0.2">
      <c r="A53">
        <v>2010</v>
      </c>
      <c r="B53" s="11">
        <v>27851</v>
      </c>
      <c r="C53" s="9">
        <v>2508</v>
      </c>
      <c r="D53">
        <v>2031</v>
      </c>
      <c r="E53" s="9">
        <v>1104</v>
      </c>
      <c r="F53" s="9">
        <v>1066</v>
      </c>
      <c r="G53" s="9">
        <v>698</v>
      </c>
      <c r="H53" s="10">
        <v>693</v>
      </c>
      <c r="I53" s="9">
        <v>689</v>
      </c>
      <c r="J53" s="9">
        <v>671</v>
      </c>
      <c r="K53" s="9">
        <v>434</v>
      </c>
      <c r="L53" s="9">
        <v>203</v>
      </c>
      <c r="M53" s="10">
        <v>97</v>
      </c>
      <c r="N53" s="10">
        <v>62</v>
      </c>
      <c r="O53" s="9">
        <v>26</v>
      </c>
      <c r="P53" s="9">
        <f>SUM(B53:O53)</f>
        <v>38133</v>
      </c>
      <c r="Q53" s="9"/>
      <c r="R53">
        <v>2000</v>
      </c>
      <c r="S53" s="2">
        <v>0.67408714000000003</v>
      </c>
      <c r="T53" s="2">
        <v>5.1625509999999999E-2</v>
      </c>
      <c r="U53" s="2">
        <v>7.6508720000000002E-2</v>
      </c>
      <c r="V53" s="2">
        <v>5.3961290000000002E-2</v>
      </c>
      <c r="W53">
        <f t="shared" si="5"/>
        <v>4.3772626827777515E-2</v>
      </c>
      <c r="X53" s="2">
        <v>2.1403370000000001E-2</v>
      </c>
      <c r="Y53" s="2">
        <v>2.283344E-2</v>
      </c>
      <c r="Z53" s="2">
        <v>1.868624E-2</v>
      </c>
      <c r="AA53" s="2">
        <v>1.5730770000000002E-2</v>
      </c>
      <c r="AB53" s="2">
        <v>1.024883E-2</v>
      </c>
      <c r="AC53" s="2">
        <v>5.4819300000000003E-3</v>
      </c>
      <c r="AD53" s="2">
        <v>3.4798400000000001E-3</v>
      </c>
      <c r="AE53" s="2">
        <v>1.0010500000000001E-3</v>
      </c>
      <c r="AF53" s="2">
        <v>5.7202999999999996E-4</v>
      </c>
      <c r="AG53" s="3">
        <f t="shared" si="6"/>
        <v>0.99939278682777744</v>
      </c>
    </row>
    <row r="54" spans="1:33" x14ac:dyDescent="0.2">
      <c r="A54">
        <v>2011</v>
      </c>
      <c r="B54" s="11">
        <v>30051</v>
      </c>
      <c r="C54" s="9">
        <v>2529</v>
      </c>
      <c r="D54">
        <v>2174</v>
      </c>
      <c r="E54" s="9">
        <v>1088</v>
      </c>
      <c r="F54" s="9">
        <v>1060</v>
      </c>
      <c r="G54" s="9">
        <v>757</v>
      </c>
      <c r="H54" s="10">
        <v>739</v>
      </c>
      <c r="I54" s="9">
        <v>671</v>
      </c>
      <c r="J54" s="9">
        <v>700</v>
      </c>
      <c r="K54" s="9">
        <v>433</v>
      </c>
      <c r="L54" s="9">
        <v>208</v>
      </c>
      <c r="M54" s="10">
        <v>118</v>
      </c>
      <c r="N54" s="10">
        <v>65</v>
      </c>
      <c r="O54" s="9">
        <v>28</v>
      </c>
      <c r="P54" s="9">
        <f>SUM(B54:O54)</f>
        <v>40621</v>
      </c>
      <c r="Q54" s="9"/>
      <c r="R54">
        <v>2001</v>
      </c>
      <c r="S54" s="2">
        <v>0.68432930999999997</v>
      </c>
      <c r="T54" s="2">
        <v>5.745451E-2</v>
      </c>
      <c r="U54" s="2">
        <v>7.160656E-2</v>
      </c>
      <c r="V54" s="2">
        <v>4.9414640000000003E-2</v>
      </c>
      <c r="W54">
        <f t="shared" si="5"/>
        <v>3.8940951687744516E-2</v>
      </c>
      <c r="X54" s="2">
        <v>2.214491E-2</v>
      </c>
      <c r="Y54" s="2">
        <v>2.2662089999999999E-2</v>
      </c>
      <c r="Z54" s="2">
        <v>1.941793E-2</v>
      </c>
      <c r="AA54" s="2">
        <v>1.2600500000000001E-2</v>
      </c>
      <c r="AB54" s="2">
        <v>1.1519110000000001E-2</v>
      </c>
      <c r="AC54" s="2">
        <v>3.9494100000000004E-3</v>
      </c>
      <c r="AD54" s="2">
        <v>3.9494100000000004E-3</v>
      </c>
      <c r="AE54" s="2">
        <v>3.2912000000000002E-4</v>
      </c>
      <c r="AF54" s="2">
        <v>3.7613000000000002E-4</v>
      </c>
      <c r="AG54" s="3">
        <f t="shared" si="6"/>
        <v>0.9986945816877445</v>
      </c>
    </row>
    <row r="55" spans="1:33" x14ac:dyDescent="0.2">
      <c r="A55">
        <v>2012</v>
      </c>
      <c r="B55" s="11">
        <v>31365</v>
      </c>
      <c r="C55" s="9">
        <v>2825</v>
      </c>
      <c r="D55">
        <v>2136</v>
      </c>
      <c r="E55" s="9">
        <v>1114</v>
      </c>
      <c r="F55" s="9">
        <v>1071</v>
      </c>
      <c r="G55" s="9">
        <v>873</v>
      </c>
      <c r="H55" s="10">
        <v>711</v>
      </c>
      <c r="I55" s="9">
        <v>758</v>
      </c>
      <c r="J55" s="9">
        <v>798</v>
      </c>
      <c r="K55" s="9">
        <v>391</v>
      </c>
      <c r="L55" s="9">
        <v>259</v>
      </c>
      <c r="M55" s="10">
        <v>94</v>
      </c>
      <c r="N55" s="10">
        <v>61</v>
      </c>
      <c r="O55" s="9">
        <v>35</v>
      </c>
      <c r="P55" s="9">
        <f>SUM(B55:O55)</f>
        <v>42491</v>
      </c>
      <c r="Q55" s="9"/>
      <c r="R55">
        <v>2002</v>
      </c>
      <c r="S55" s="2">
        <v>0.68078428000000002</v>
      </c>
      <c r="T55" s="2">
        <v>5.2361020000000001E-2</v>
      </c>
      <c r="U55" s="2">
        <v>7.0739700000000003E-2</v>
      </c>
      <c r="V55" s="2">
        <v>4.8630699999999999E-2</v>
      </c>
      <c r="W55">
        <f t="shared" si="5"/>
        <v>3.9856923863055699E-2</v>
      </c>
      <c r="X55" s="2">
        <v>2.1472109999999999E-2</v>
      </c>
      <c r="Y55" s="2">
        <v>2.3200800000000001E-2</v>
      </c>
      <c r="Z55" s="2">
        <v>1.8333180000000001E-2</v>
      </c>
      <c r="AA55" s="2">
        <v>1.5694659999999999E-2</v>
      </c>
      <c r="AB55" s="2">
        <v>1.4784820000000001E-2</v>
      </c>
      <c r="AC55" s="2">
        <v>5.8229500000000003E-3</v>
      </c>
      <c r="AD55" s="2">
        <v>3.77582E-3</v>
      </c>
      <c r="AE55" s="2">
        <v>1.0008199999999999E-3</v>
      </c>
      <c r="AF55" s="2">
        <v>8.1884999999999998E-4</v>
      </c>
      <c r="AG55" s="3">
        <f t="shared" si="6"/>
        <v>0.99727663386305576</v>
      </c>
    </row>
    <row r="56" spans="1:33" x14ac:dyDescent="0.2">
      <c r="A56">
        <v>2013</v>
      </c>
      <c r="B56" s="11">
        <v>33052</v>
      </c>
      <c r="C56" s="9">
        <v>2937</v>
      </c>
      <c r="D56">
        <v>2293</v>
      </c>
      <c r="E56" s="9">
        <v>1065</v>
      </c>
      <c r="F56" s="9">
        <v>1142</v>
      </c>
      <c r="G56" s="9">
        <v>911</v>
      </c>
      <c r="H56" s="10">
        <v>794</v>
      </c>
      <c r="I56" s="9">
        <v>793</v>
      </c>
      <c r="J56" s="9">
        <v>762</v>
      </c>
      <c r="K56" s="9">
        <v>377</v>
      </c>
      <c r="L56" s="9">
        <v>256</v>
      </c>
      <c r="M56" s="10">
        <v>83</v>
      </c>
      <c r="N56" s="10">
        <v>63</v>
      </c>
      <c r="O56" s="9">
        <v>41</v>
      </c>
      <c r="P56" s="9">
        <f>SUM(B56:O56)</f>
        <v>44569</v>
      </c>
      <c r="Q56" s="9"/>
      <c r="R56">
        <v>2003</v>
      </c>
      <c r="S56" s="2">
        <v>0.68599898000000004</v>
      </c>
      <c r="T56" s="2">
        <v>5.314257E-2</v>
      </c>
      <c r="U56" s="2">
        <v>7.2432289999999996E-2</v>
      </c>
      <c r="V56" s="2">
        <v>4.3220920000000003E-2</v>
      </c>
      <c r="W56">
        <f t="shared" si="5"/>
        <v>3.8235294117647062E-2</v>
      </c>
      <c r="X56" s="2">
        <v>2.0567189999999999E-2</v>
      </c>
      <c r="Y56" s="2">
        <v>2.2696299999999999E-2</v>
      </c>
      <c r="Z56" s="2">
        <v>1.9672970000000001E-2</v>
      </c>
      <c r="AA56" s="2">
        <v>1.4776020000000001E-2</v>
      </c>
      <c r="AB56" s="2">
        <v>1.405212E-2</v>
      </c>
      <c r="AC56" s="2">
        <v>5.1950299999999998E-3</v>
      </c>
      <c r="AD56" s="2">
        <v>4.72662E-3</v>
      </c>
      <c r="AE56" s="2">
        <v>9.3681000000000005E-4</v>
      </c>
      <c r="AF56" s="2">
        <v>5.1099000000000001E-4</v>
      </c>
      <c r="AG56" s="3">
        <f t="shared" si="6"/>
        <v>0.996164104117647</v>
      </c>
    </row>
    <row r="57" spans="1:33" x14ac:dyDescent="0.2">
      <c r="A57">
        <v>2014</v>
      </c>
      <c r="B57" s="11">
        <v>34161</v>
      </c>
      <c r="C57" s="9">
        <v>3287</v>
      </c>
      <c r="D57">
        <v>2359</v>
      </c>
      <c r="E57" s="9">
        <v>1069</v>
      </c>
      <c r="F57" s="9">
        <v>1154</v>
      </c>
      <c r="G57" s="9">
        <v>968</v>
      </c>
      <c r="H57" s="10">
        <v>794</v>
      </c>
      <c r="I57" s="9">
        <v>710</v>
      </c>
      <c r="J57" s="9">
        <v>820</v>
      </c>
      <c r="K57" s="9">
        <v>393</v>
      </c>
      <c r="L57" s="9">
        <v>261</v>
      </c>
      <c r="M57" s="10">
        <v>80</v>
      </c>
      <c r="N57" s="10">
        <v>75</v>
      </c>
      <c r="O57" s="9">
        <v>48</v>
      </c>
      <c r="P57" s="9">
        <f>SUM(B57:O57)</f>
        <v>46179</v>
      </c>
      <c r="Q57" s="9"/>
      <c r="R57">
        <v>2004</v>
      </c>
      <c r="S57" s="2">
        <v>0.70294118000000005</v>
      </c>
      <c r="T57" s="2">
        <v>5.3599069999999999E-2</v>
      </c>
      <c r="U57" s="2">
        <v>6.4241489999999998E-2</v>
      </c>
      <c r="V57" s="2">
        <v>4.0208979999999998E-2</v>
      </c>
      <c r="W57">
        <f t="shared" si="5"/>
        <v>3.5791444620481061E-2</v>
      </c>
      <c r="X57" s="2">
        <v>1.927245E-2</v>
      </c>
      <c r="Y57" s="2">
        <v>2.1052629999999999E-2</v>
      </c>
      <c r="Z57" s="2">
        <v>1.6679570000000001E-2</v>
      </c>
      <c r="AA57" s="2">
        <v>1.5750770000000001E-2</v>
      </c>
      <c r="AB57" s="2">
        <v>1.5905570000000001E-2</v>
      </c>
      <c r="AC57" s="2">
        <v>5.3405600000000003E-3</v>
      </c>
      <c r="AD57" s="2">
        <v>5.1083600000000002E-3</v>
      </c>
      <c r="AE57" s="2">
        <v>8.1269000000000003E-4</v>
      </c>
      <c r="AF57" s="2">
        <v>6.1919999999999998E-4</v>
      </c>
      <c r="AG57" s="3">
        <f t="shared" si="6"/>
        <v>0.99732396462048112</v>
      </c>
    </row>
    <row r="58" spans="1:33" x14ac:dyDescent="0.2">
      <c r="A58">
        <v>2015</v>
      </c>
      <c r="B58" s="11">
        <v>36506</v>
      </c>
      <c r="C58" s="9">
        <v>3606</v>
      </c>
      <c r="D58">
        <v>2203</v>
      </c>
      <c r="E58" s="9">
        <v>1224</v>
      </c>
      <c r="F58" s="9">
        <v>957</v>
      </c>
      <c r="G58" s="9">
        <v>1220</v>
      </c>
      <c r="H58" s="10">
        <v>843</v>
      </c>
      <c r="I58" s="9">
        <v>817</v>
      </c>
      <c r="J58" s="9">
        <v>824</v>
      </c>
      <c r="K58" s="9">
        <v>342</v>
      </c>
      <c r="L58" s="9">
        <v>311</v>
      </c>
      <c r="M58" s="10">
        <v>74</v>
      </c>
      <c r="N58" s="10">
        <v>89</v>
      </c>
      <c r="O58" s="9">
        <v>56</v>
      </c>
      <c r="P58" s="9">
        <f>SUM(B58:O58)</f>
        <v>49072</v>
      </c>
      <c r="Q58" s="9"/>
      <c r="R58">
        <v>2005</v>
      </c>
      <c r="S58" s="2">
        <v>0.69465648999999996</v>
      </c>
      <c r="T58" s="2">
        <v>6.013251E-2</v>
      </c>
      <c r="U58" s="2">
        <v>6.6109749999999995E-2</v>
      </c>
      <c r="V58" s="2">
        <v>3.9536219999999997E-2</v>
      </c>
      <c r="W58">
        <f t="shared" si="5"/>
        <v>3.8840579710144929E-2</v>
      </c>
      <c r="X58" s="2">
        <v>1.8759899999999999E-2</v>
      </c>
      <c r="Y58" s="2">
        <v>2.081233E-2</v>
      </c>
      <c r="Z58" s="2">
        <v>1.818378E-2</v>
      </c>
      <c r="AA58" s="2">
        <v>1.7463630000000001E-2</v>
      </c>
      <c r="AB58" s="2">
        <v>1.3358780000000001E-2</v>
      </c>
      <c r="AC58" s="2">
        <v>4.64497E-3</v>
      </c>
      <c r="AD58" s="2">
        <v>3.6727600000000002E-3</v>
      </c>
      <c r="AE58" s="2">
        <v>1.11623E-3</v>
      </c>
      <c r="AF58" s="2">
        <v>5.4011E-4</v>
      </c>
      <c r="AG58" s="3">
        <f t="shared" si="6"/>
        <v>0.99782803971014489</v>
      </c>
    </row>
    <row r="59" spans="1:33" x14ac:dyDescent="0.2">
      <c r="A59">
        <v>2016</v>
      </c>
      <c r="B59" s="11">
        <v>37973</v>
      </c>
      <c r="C59" s="9">
        <v>3998</v>
      </c>
      <c r="D59">
        <v>2189</v>
      </c>
      <c r="E59" s="9">
        <v>1220</v>
      </c>
      <c r="F59" s="9">
        <v>1051</v>
      </c>
      <c r="G59" s="9">
        <v>1275</v>
      </c>
      <c r="H59" s="10">
        <v>882</v>
      </c>
      <c r="I59" s="9">
        <v>822</v>
      </c>
      <c r="J59" s="9">
        <v>923</v>
      </c>
      <c r="K59" s="9">
        <v>392</v>
      </c>
      <c r="L59" s="9">
        <v>368</v>
      </c>
      <c r="M59" s="10">
        <v>98</v>
      </c>
      <c r="N59" s="10">
        <v>76</v>
      </c>
      <c r="O59" s="9">
        <v>81</v>
      </c>
      <c r="P59" s="9">
        <f>SUM(B59:O59)</f>
        <v>51348</v>
      </c>
      <c r="Q59" s="9"/>
      <c r="R59">
        <v>2006</v>
      </c>
      <c r="S59" s="2">
        <v>0.70479113000000004</v>
      </c>
      <c r="T59" s="2">
        <v>6.3324809999999995E-2</v>
      </c>
      <c r="U59" s="2">
        <v>5.998295E-2</v>
      </c>
      <c r="V59" s="2">
        <v>3.5464620000000002E-2</v>
      </c>
      <c r="W59">
        <f t="shared" si="5"/>
        <v>3.4083973144013624E-2</v>
      </c>
      <c r="X59" s="2">
        <v>1.844842E-2</v>
      </c>
      <c r="Y59" s="2">
        <v>2.148338E-2</v>
      </c>
      <c r="Z59" s="2">
        <v>1.776641E-2</v>
      </c>
      <c r="AA59" s="2">
        <v>1.855072E-2</v>
      </c>
      <c r="AB59" s="2">
        <v>1.340153E-2</v>
      </c>
      <c r="AC59" s="2">
        <v>5.3878900000000002E-3</v>
      </c>
      <c r="AD59" s="2">
        <v>3.2736599999999999E-3</v>
      </c>
      <c r="AE59" s="2">
        <v>1.09122E-3</v>
      </c>
      <c r="AF59" s="2">
        <v>8.5251000000000001E-4</v>
      </c>
      <c r="AG59" s="3">
        <f t="shared" si="6"/>
        <v>0.9979032231440137</v>
      </c>
    </row>
    <row r="60" spans="1:33" x14ac:dyDescent="0.2">
      <c r="A60">
        <v>2017</v>
      </c>
      <c r="B60" s="11">
        <v>39311</v>
      </c>
      <c r="C60" s="9">
        <v>4320</v>
      </c>
      <c r="D60">
        <v>2253</v>
      </c>
      <c r="E60" s="9">
        <v>1187</v>
      </c>
      <c r="F60" s="9">
        <v>946</v>
      </c>
      <c r="G60" s="9">
        <v>1358</v>
      </c>
      <c r="H60" s="10">
        <v>998</v>
      </c>
      <c r="I60" s="9">
        <v>934</v>
      </c>
      <c r="J60" s="9">
        <v>798</v>
      </c>
      <c r="K60" s="9">
        <v>346</v>
      </c>
      <c r="L60" s="9">
        <v>408</v>
      </c>
      <c r="M60" s="10">
        <v>98</v>
      </c>
      <c r="N60" s="10">
        <v>91</v>
      </c>
      <c r="O60" s="9">
        <v>92</v>
      </c>
      <c r="P60" s="9">
        <f>SUM(B60:O60)</f>
        <v>53140</v>
      </c>
      <c r="Q60" s="9"/>
      <c r="R60">
        <v>2007</v>
      </c>
      <c r="S60" s="2">
        <v>0.71293649000000003</v>
      </c>
      <c r="T60" s="2">
        <v>6.4955509999999994E-2</v>
      </c>
      <c r="U60" s="2">
        <v>6.0586590000000003E-2</v>
      </c>
      <c r="V60" s="2">
        <v>3.2124390000000003E-2</v>
      </c>
      <c r="W60">
        <f t="shared" si="5"/>
        <v>3.1584488506755569E-2</v>
      </c>
      <c r="X60" s="2">
        <v>1.7475669999999999E-2</v>
      </c>
      <c r="Y60" s="2">
        <v>1.8182400000000001E-2</v>
      </c>
      <c r="Z60" s="2">
        <v>1.7989660000000001E-2</v>
      </c>
      <c r="AA60" s="2">
        <v>1.9178259999999999E-2</v>
      </c>
      <c r="AB60" s="2">
        <v>1.2335759999999999E-2</v>
      </c>
      <c r="AC60" s="2">
        <v>4.9471599999999999E-3</v>
      </c>
      <c r="AD60" s="2">
        <v>3.0518199999999998E-3</v>
      </c>
      <c r="AE60" s="2">
        <v>1.1243500000000001E-3</v>
      </c>
      <c r="AF60" s="2">
        <v>4.1762E-4</v>
      </c>
      <c r="AG60" s="3">
        <f t="shared" si="6"/>
        <v>0.9968901685067556</v>
      </c>
    </row>
    <row r="61" spans="1:33" x14ac:dyDescent="0.2">
      <c r="A61">
        <v>2018</v>
      </c>
      <c r="B61" s="11">
        <v>39980</v>
      </c>
      <c r="C61" s="9">
        <v>4684</v>
      </c>
      <c r="D61">
        <v>2071</v>
      </c>
      <c r="E61" s="9">
        <v>1228</v>
      </c>
      <c r="F61" s="9">
        <v>990</v>
      </c>
      <c r="G61" s="9">
        <v>1412</v>
      </c>
      <c r="H61" s="10">
        <v>1065</v>
      </c>
      <c r="I61" s="9">
        <v>868</v>
      </c>
      <c r="J61" s="9">
        <v>998</v>
      </c>
      <c r="K61" s="9">
        <v>394</v>
      </c>
      <c r="L61" s="9">
        <v>431</v>
      </c>
      <c r="M61" s="10">
        <v>94</v>
      </c>
      <c r="N61" s="10">
        <v>101</v>
      </c>
      <c r="O61" s="9">
        <v>125</v>
      </c>
      <c r="P61" s="9">
        <f>SUM(B61:O61)</f>
        <v>54441</v>
      </c>
      <c r="Q61" s="9"/>
      <c r="R61">
        <v>2008</v>
      </c>
      <c r="S61" s="2">
        <v>0.70728782999999995</v>
      </c>
      <c r="T61" s="2">
        <v>6.8052870000000001E-2</v>
      </c>
      <c r="U61" s="2">
        <v>6.1004849999999999E-2</v>
      </c>
      <c r="V61" s="2">
        <v>3.3456159999999999E-2</v>
      </c>
      <c r="W61">
        <f t="shared" si="5"/>
        <v>3.1162514492548709E-2</v>
      </c>
      <c r="X61" s="2">
        <v>1.8687490000000001E-2</v>
      </c>
      <c r="Y61" s="2">
        <v>2.0178979999999999E-2</v>
      </c>
      <c r="Z61" s="2">
        <v>1.7722410000000001E-2</v>
      </c>
      <c r="AA61" s="2">
        <v>1.8862960000000002E-2</v>
      </c>
      <c r="AB61" s="2">
        <v>1.2399840000000001E-2</v>
      </c>
      <c r="AC61" s="2">
        <v>5.2348400000000002E-3</v>
      </c>
      <c r="AD61" s="2">
        <v>2.8367499999999999E-3</v>
      </c>
      <c r="AE61" s="2">
        <v>1.4622400000000001E-3</v>
      </c>
      <c r="AF61" s="2">
        <v>5.8489999999999996E-4</v>
      </c>
      <c r="AG61" s="3">
        <f t="shared" si="6"/>
        <v>0.9989346344925486</v>
      </c>
    </row>
    <row r="62" spans="1:33" x14ac:dyDescent="0.2">
      <c r="A62" s="5" t="s">
        <v>5</v>
      </c>
      <c r="B62" s="5">
        <f t="shared" ref="B62" si="7">SUM(B3:B61)</f>
        <v>676228</v>
      </c>
      <c r="C62" s="5">
        <f>SUM(C3:C61)</f>
        <v>57029</v>
      </c>
      <c r="D62" s="5">
        <f>SUM(D3:D61)</f>
        <v>53454</v>
      </c>
      <c r="E62" s="5">
        <f>SUM(E3:E61)</f>
        <v>42383</v>
      </c>
      <c r="F62" s="5">
        <f t="shared" ref="F62" si="8">SUM(F3:F61)</f>
        <v>32502</v>
      </c>
      <c r="G62" s="5">
        <f>SUM(G3:G61)</f>
        <v>20142</v>
      </c>
      <c r="H62" s="5">
        <f t="shared" ref="H62:L62" si="9">SUM(H3:H61)</f>
        <v>18498</v>
      </c>
      <c r="I62" s="5">
        <f t="shared" si="9"/>
        <v>16813</v>
      </c>
      <c r="J62" s="5">
        <f t="shared" si="9"/>
        <v>14551</v>
      </c>
      <c r="K62" s="5">
        <f t="shared" si="9"/>
        <v>8599</v>
      </c>
      <c r="L62" s="5">
        <f t="shared" si="9"/>
        <v>6625</v>
      </c>
      <c r="M62" s="6">
        <v>2282</v>
      </c>
      <c r="N62" s="5">
        <f t="shared" ref="N62:O62" si="10">SUM(N3:N61)</f>
        <v>1270</v>
      </c>
      <c r="O62" s="5">
        <f t="shared" si="10"/>
        <v>940</v>
      </c>
      <c r="P62">
        <f>SUM(B62:O62)</f>
        <v>951316</v>
      </c>
      <c r="Q62" s="9"/>
      <c r="R62">
        <v>2009</v>
      </c>
      <c r="S62" s="2">
        <v>0.72092299999999998</v>
      </c>
      <c r="T62" s="2">
        <v>6.6199129999999995E-2</v>
      </c>
      <c r="U62" s="2">
        <v>5.545344E-2</v>
      </c>
      <c r="V62" s="2">
        <v>3.1954299999999998E-2</v>
      </c>
      <c r="W62">
        <f t="shared" si="5"/>
        <v>2.784989379277791E-2</v>
      </c>
      <c r="X62" s="2">
        <v>1.8946359999999999E-2</v>
      </c>
      <c r="Y62" s="2">
        <v>1.7758670000000001E-2</v>
      </c>
      <c r="Z62" s="2">
        <v>1.8098010000000001E-2</v>
      </c>
      <c r="AA62" s="2">
        <v>1.8211120000000001E-2</v>
      </c>
      <c r="AB62" s="2">
        <v>1.156576E-2</v>
      </c>
      <c r="AC62" s="2">
        <v>5.5707899999999999E-3</v>
      </c>
      <c r="AD62" s="2">
        <v>3.19543E-3</v>
      </c>
      <c r="AE62" s="2">
        <v>1.3290699999999999E-3</v>
      </c>
      <c r="AF62" s="2">
        <v>7.6351000000000001E-4</v>
      </c>
      <c r="AG62" s="3">
        <f t="shared" si="6"/>
        <v>0.99781848379277793</v>
      </c>
    </row>
    <row r="63" spans="1:33" x14ac:dyDescent="0.2">
      <c r="Q63" s="9"/>
      <c r="R63">
        <v>2010</v>
      </c>
      <c r="S63" s="2">
        <v>0.73036478000000005</v>
      </c>
      <c r="T63" s="2">
        <v>6.5769809999999998E-2</v>
      </c>
      <c r="U63" s="2">
        <v>5.3260960000000003E-2</v>
      </c>
      <c r="V63" s="2">
        <v>2.8951299999999999E-2</v>
      </c>
      <c r="W63">
        <f t="shared" si="5"/>
        <v>2.6242583885182542E-2</v>
      </c>
      <c r="X63" s="2">
        <v>1.8304359999999999E-2</v>
      </c>
      <c r="Y63" s="2">
        <v>1.817324E-2</v>
      </c>
      <c r="Z63" s="2">
        <v>1.8068339999999999E-2</v>
      </c>
      <c r="AA63" s="2">
        <v>1.759631E-2</v>
      </c>
      <c r="AB63" s="2">
        <v>1.1381219999999999E-2</v>
      </c>
      <c r="AC63" s="2">
        <v>5.3234700000000003E-3</v>
      </c>
      <c r="AD63" s="2">
        <v>2.5437300000000001E-3</v>
      </c>
      <c r="AE63" s="2">
        <v>1.6258900000000001E-3</v>
      </c>
      <c r="AF63" s="2">
        <v>6.8181999999999997E-4</v>
      </c>
      <c r="AG63" s="3">
        <f t="shared" si="6"/>
        <v>0.99828781388518262</v>
      </c>
    </row>
    <row r="64" spans="1:33" x14ac:dyDescent="0.2">
      <c r="A64" s="14" t="s">
        <v>26</v>
      </c>
      <c r="Q64" s="9"/>
      <c r="R64">
        <v>2011</v>
      </c>
      <c r="S64" s="2">
        <v>0.73978975999999996</v>
      </c>
      <c r="T64" s="2">
        <v>6.2258439999999998E-2</v>
      </c>
      <c r="U64" s="2">
        <v>5.3519120000000003E-2</v>
      </c>
      <c r="V64" s="2">
        <v>2.6784180000000001E-2</v>
      </c>
      <c r="W64">
        <f t="shared" si="5"/>
        <v>2.4946459250194158E-2</v>
      </c>
      <c r="X64" s="2">
        <v>1.8635680000000002E-2</v>
      </c>
      <c r="Y64" s="2">
        <v>1.819256E-2</v>
      </c>
      <c r="Z64" s="2">
        <v>1.651855E-2</v>
      </c>
      <c r="AA64" s="2">
        <v>1.723247E-2</v>
      </c>
      <c r="AB64" s="2">
        <v>1.0659510000000001E-2</v>
      </c>
      <c r="AC64" s="2">
        <v>5.1205000000000001E-3</v>
      </c>
      <c r="AD64" s="2">
        <v>2.9049000000000002E-3</v>
      </c>
      <c r="AE64" s="2">
        <v>1.60016E-3</v>
      </c>
      <c r="AF64" s="2">
        <v>6.893E-4</v>
      </c>
      <c r="AG64" s="3">
        <f t="shared" si="6"/>
        <v>0.99885158925019424</v>
      </c>
    </row>
    <row r="65" spans="17:33" x14ac:dyDescent="0.2">
      <c r="Q65" s="9"/>
      <c r="R65">
        <v>2012</v>
      </c>
      <c r="S65" s="2">
        <v>0.73815631999999998</v>
      </c>
      <c r="T65" s="2">
        <v>6.6484669999999996E-2</v>
      </c>
      <c r="U65" s="2">
        <v>5.0269469999999997E-2</v>
      </c>
      <c r="V65" s="2">
        <v>2.6217319999999999E-2</v>
      </c>
      <c r="W65">
        <f t="shared" si="5"/>
        <v>2.4030155489241402E-2</v>
      </c>
      <c r="X65" s="2">
        <v>2.0545529999999999E-2</v>
      </c>
      <c r="Y65" s="2">
        <v>1.6732960000000002E-2</v>
      </c>
      <c r="Z65" s="2">
        <v>1.7839069999999999E-2</v>
      </c>
      <c r="AA65" s="2">
        <v>1.8780450000000001E-2</v>
      </c>
      <c r="AB65" s="2">
        <v>9.2019500000000004E-3</v>
      </c>
      <c r="AC65" s="2">
        <v>6.0954099999999999E-3</v>
      </c>
      <c r="AD65" s="2">
        <v>2.2122299999999999E-3</v>
      </c>
      <c r="AE65" s="2">
        <v>1.4356E-3</v>
      </c>
      <c r="AF65" s="2">
        <v>8.2370000000000002E-4</v>
      </c>
      <c r="AG65" s="3">
        <f t="shared" si="6"/>
        <v>0.99882483548924139</v>
      </c>
    </row>
    <row r="66" spans="17:33" x14ac:dyDescent="0.2">
      <c r="R66">
        <v>2013</v>
      </c>
      <c r="S66" s="2">
        <v>0.74159169000000003</v>
      </c>
      <c r="T66" s="2">
        <v>6.5897819999999996E-2</v>
      </c>
      <c r="U66" s="2">
        <v>5.1448319999999999E-2</v>
      </c>
      <c r="V66" s="2">
        <v>2.3895530000000002E-2</v>
      </c>
      <c r="W66">
        <f t="shared" si="5"/>
        <v>2.4729855562052015E-2</v>
      </c>
      <c r="X66" s="2">
        <v>2.0440219999999999E-2</v>
      </c>
      <c r="Y66" s="2">
        <v>1.7815069999999999E-2</v>
      </c>
      <c r="Z66" s="2">
        <v>1.7792639999999998E-2</v>
      </c>
      <c r="AA66" s="2">
        <v>1.7097089999999999E-2</v>
      </c>
      <c r="AB66" s="2">
        <v>8.4587900000000008E-3</v>
      </c>
      <c r="AC66" s="2">
        <v>5.7438999999999997E-3</v>
      </c>
      <c r="AD66" s="2">
        <v>1.86228E-3</v>
      </c>
      <c r="AE66" s="2">
        <v>1.41354E-3</v>
      </c>
      <c r="AF66" s="2">
        <v>9.1991999999999996E-4</v>
      </c>
      <c r="AG66" s="3">
        <f t="shared" si="6"/>
        <v>0.99910666556205219</v>
      </c>
    </row>
    <row r="67" spans="17:33" x14ac:dyDescent="0.2">
      <c r="R67">
        <v>2014</v>
      </c>
      <c r="S67" s="2">
        <v>0.73975184000000005</v>
      </c>
      <c r="T67" s="2">
        <v>7.1179539999999999E-2</v>
      </c>
      <c r="U67" s="2">
        <v>5.1083829999999997E-2</v>
      </c>
      <c r="V67" s="2">
        <v>2.3149050000000001E-2</v>
      </c>
      <c r="W67">
        <f t="shared" si="5"/>
        <v>2.3516465601565048E-2</v>
      </c>
      <c r="X67" s="2">
        <v>2.096191E-2</v>
      </c>
      <c r="Y67" s="2">
        <v>1.7193960000000001E-2</v>
      </c>
      <c r="Z67" s="2">
        <v>1.537495E-2</v>
      </c>
      <c r="AA67" s="2">
        <v>1.775699E-2</v>
      </c>
      <c r="AB67" s="2">
        <v>8.5103599999999998E-3</v>
      </c>
      <c r="AC67" s="2">
        <v>5.6519200000000004E-3</v>
      </c>
      <c r="AD67" s="2">
        <v>1.7323900000000001E-3</v>
      </c>
      <c r="AE67" s="2">
        <v>1.62411E-3</v>
      </c>
      <c r="AF67" s="2">
        <v>1.03943E-3</v>
      </c>
      <c r="AG67" s="3">
        <f t="shared" si="6"/>
        <v>0.99852674560156507</v>
      </c>
    </row>
    <row r="68" spans="17:33" x14ac:dyDescent="0.2">
      <c r="R68">
        <v>2015</v>
      </c>
      <c r="S68" s="2">
        <v>0.74392729000000002</v>
      </c>
      <c r="T68" s="2">
        <v>7.3483859999999998E-2</v>
      </c>
      <c r="U68" s="2">
        <v>4.4893219999999998E-2</v>
      </c>
      <c r="V68" s="2">
        <v>2.494294E-2</v>
      </c>
      <c r="W68">
        <f t="shared" si="5"/>
        <v>1.8637532133676093E-2</v>
      </c>
      <c r="X68" s="2">
        <v>2.486143E-2</v>
      </c>
      <c r="Y68" s="2">
        <v>1.7178840000000001E-2</v>
      </c>
      <c r="Z68" s="2">
        <v>1.6649009999999999E-2</v>
      </c>
      <c r="AA68" s="2">
        <v>1.6791650000000002E-2</v>
      </c>
      <c r="AB68" s="2">
        <v>6.96935E-3</v>
      </c>
      <c r="AC68" s="2">
        <v>6.3376300000000003E-3</v>
      </c>
      <c r="AD68" s="2">
        <v>1.5079900000000001E-3</v>
      </c>
      <c r="AE68" s="2">
        <v>1.8136599999999999E-3</v>
      </c>
      <c r="AF68" s="2">
        <v>1.1411800000000001E-3</v>
      </c>
      <c r="AG68" s="3">
        <f t="shared" si="6"/>
        <v>0.99913558213367604</v>
      </c>
    </row>
    <row r="69" spans="17:33" x14ac:dyDescent="0.2">
      <c r="R69">
        <v>2016</v>
      </c>
      <c r="S69" s="2">
        <v>0.73952247000000004</v>
      </c>
      <c r="T69" s="2">
        <v>7.7860869999999999E-2</v>
      </c>
      <c r="U69" s="2">
        <v>4.2630679999999997E-2</v>
      </c>
      <c r="V69" s="2">
        <v>2.3759450000000001E-2</v>
      </c>
      <c r="W69">
        <f t="shared" si="5"/>
        <v>1.9777945050809185E-2</v>
      </c>
      <c r="X69" s="2">
        <v>2.483057E-2</v>
      </c>
      <c r="Y69" s="2">
        <v>1.717691E-2</v>
      </c>
      <c r="Z69" s="2">
        <v>1.6008410000000001E-2</v>
      </c>
      <c r="AA69" s="2">
        <v>1.7975379999999999E-2</v>
      </c>
      <c r="AB69" s="2">
        <v>7.63418E-3</v>
      </c>
      <c r="AC69" s="2">
        <v>7.1667800000000002E-3</v>
      </c>
      <c r="AD69" s="2">
        <v>1.90855E-3</v>
      </c>
      <c r="AE69" s="2">
        <v>1.4801E-3</v>
      </c>
      <c r="AF69" s="2">
        <v>1.5774700000000001E-3</v>
      </c>
      <c r="AG69" s="3">
        <f t="shared" si="6"/>
        <v>0.99930976505080926</v>
      </c>
    </row>
    <row r="70" spans="17:33" x14ac:dyDescent="0.2">
      <c r="R70">
        <v>2017</v>
      </c>
      <c r="S70" s="2">
        <v>0.73976288999999995</v>
      </c>
      <c r="T70" s="2">
        <v>8.1294690000000003E-2</v>
      </c>
      <c r="U70" s="2">
        <v>4.2397440000000002E-2</v>
      </c>
      <c r="V70" s="2">
        <v>2.2337220000000001E-2</v>
      </c>
      <c r="W70">
        <f t="shared" si="5"/>
        <v>1.7376609540603591E-2</v>
      </c>
      <c r="X70" s="2">
        <v>2.555514E-2</v>
      </c>
      <c r="Y70" s="2">
        <v>1.8780580000000002E-2</v>
      </c>
      <c r="Z70" s="2">
        <v>1.7576209999999998E-2</v>
      </c>
      <c r="AA70" s="2">
        <v>1.5016939999999999E-2</v>
      </c>
      <c r="AB70" s="2">
        <v>6.5110999999999997E-3</v>
      </c>
      <c r="AC70" s="2">
        <v>7.6778300000000001E-3</v>
      </c>
      <c r="AD70" s="2">
        <v>1.8441899999999999E-3</v>
      </c>
      <c r="AE70" s="2">
        <v>1.7124600000000001E-3</v>
      </c>
      <c r="AF70" s="2">
        <v>1.73128E-3</v>
      </c>
      <c r="AG70" s="3">
        <f t="shared" si="6"/>
        <v>0.99957457954060369</v>
      </c>
    </row>
    <row r="71" spans="17:33" x14ac:dyDescent="0.2">
      <c r="R71">
        <v>2018</v>
      </c>
      <c r="S71" s="2">
        <v>0.73437299</v>
      </c>
      <c r="T71" s="2">
        <v>8.6038100000000006E-2</v>
      </c>
      <c r="U71" s="2">
        <v>3.8041180000000001E-2</v>
      </c>
      <c r="V71" s="2">
        <v>2.2556530000000002E-2</v>
      </c>
      <c r="W71">
        <f t="shared" si="5"/>
        <v>1.0406636701159235E-3</v>
      </c>
      <c r="X71" s="2">
        <v>2.593633E-2</v>
      </c>
      <c r="Y71" s="2">
        <v>1.956246E-2</v>
      </c>
      <c r="Z71" s="2">
        <v>1.5943869999999999E-2</v>
      </c>
      <c r="AA71" s="2">
        <v>1.8331770000000001E-2</v>
      </c>
      <c r="AB71" s="2">
        <v>7.2371900000000001E-3</v>
      </c>
      <c r="AC71" s="2">
        <v>7.9168299999999997E-3</v>
      </c>
      <c r="AD71" s="2">
        <v>1.72664E-3</v>
      </c>
      <c r="AE71" s="2">
        <v>1.8552200000000001E-3</v>
      </c>
      <c r="AF71" s="2">
        <v>2.2960599999999999E-3</v>
      </c>
      <c r="AG71" s="3">
        <f t="shared" si="6"/>
        <v>0.98285583367011586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 drugs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Lebrero Tatay</dc:creator>
  <cp:lastModifiedBy>Julia Lebrero Tatay</cp:lastModifiedBy>
  <dcterms:created xsi:type="dcterms:W3CDTF">2020-02-20T07:44:36Z</dcterms:created>
  <dcterms:modified xsi:type="dcterms:W3CDTF">2020-02-20T08:42:12Z</dcterms:modified>
</cp:coreProperties>
</file>