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ngyuxu/Documents/scratch/CONUSModel/CONUS_extra_inputs/"/>
    </mc:Choice>
  </mc:AlternateContent>
  <xr:revisionPtr revIDLastSave="0" documentId="13_ncr:1_{8BA36344-075C-2548-9541-CEDDC182F45B}" xr6:coauthVersionLast="45" xr6:coauthVersionMax="45" xr10:uidLastSave="{00000000-0000-0000-0000-000000000000}"/>
  <bookViews>
    <workbookView xWindow="8820" yWindow="840" windowWidth="27640" windowHeight="16940" xr2:uid="{B31EC17F-8775-4146-8E77-757F9CB96E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L5" i="1" s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O20" i="1" s="1"/>
  <c r="T21" i="1"/>
  <c r="R21" i="1" s="1"/>
  <c r="T22" i="1"/>
  <c r="T23" i="1"/>
  <c r="T24" i="1"/>
  <c r="T25" i="1"/>
  <c r="T26" i="1"/>
  <c r="T2" i="1"/>
  <c r="R12" i="1"/>
  <c r="K20" i="1"/>
  <c r="O19" i="1"/>
  <c r="N19" i="1"/>
  <c r="M19" i="1"/>
  <c r="L19" i="1"/>
  <c r="K14" i="1"/>
  <c r="K13" i="1"/>
  <c r="L12" i="1"/>
  <c r="R11" i="1"/>
  <c r="Q11" i="1"/>
  <c r="M11" i="1"/>
  <c r="L11" i="1"/>
  <c r="K11" i="1"/>
  <c r="R3" i="1"/>
  <c r="Q3" i="1"/>
  <c r="K3" i="1"/>
  <c r="M20" i="1" l="1"/>
  <c r="N20" i="1"/>
  <c r="M18" i="1"/>
  <c r="R7" i="1"/>
  <c r="L17" i="1"/>
  <c r="M16" i="1"/>
  <c r="N15" i="1"/>
  <c r="R6" i="1"/>
  <c r="M9" i="1"/>
  <c r="L8" i="1"/>
  <c r="R5" i="1"/>
  <c r="N25" i="1"/>
  <c r="O24" i="1"/>
  <c r="Q23" i="1"/>
  <c r="N22" i="1"/>
  <c r="P21" i="1"/>
  <c r="R13" i="1"/>
  <c r="R20" i="1"/>
  <c r="Q12" i="1"/>
  <c r="K4" i="1"/>
  <c r="R2" i="1"/>
  <c r="R19" i="1"/>
  <c r="P11" i="1"/>
  <c r="P3" i="1"/>
  <c r="K7" i="1"/>
  <c r="Q14" i="1"/>
  <c r="N16" i="1"/>
  <c r="O23" i="1"/>
  <c r="P23" i="1"/>
  <c r="L4" i="1"/>
  <c r="L3" i="1"/>
  <c r="L14" i="1"/>
  <c r="R23" i="1"/>
  <c r="K6" i="1"/>
  <c r="M3" i="1"/>
  <c r="M4" i="1"/>
  <c r="L6" i="1"/>
  <c r="M12" i="1"/>
  <c r="M14" i="1"/>
  <c r="P20" i="1"/>
  <c r="L22" i="1"/>
  <c r="N3" i="1"/>
  <c r="N4" i="1"/>
  <c r="M6" i="1"/>
  <c r="N11" i="1"/>
  <c r="N12" i="1"/>
  <c r="N14" i="1"/>
  <c r="P19" i="1"/>
  <c r="Q20" i="1"/>
  <c r="P6" i="1"/>
  <c r="O3" i="1"/>
  <c r="O4" i="1"/>
  <c r="Q6" i="1"/>
  <c r="O11" i="1"/>
  <c r="P12" i="1"/>
  <c r="Q19" i="1"/>
  <c r="P4" i="1"/>
  <c r="K19" i="1"/>
  <c r="M22" i="1"/>
  <c r="Q22" i="1"/>
  <c r="Q4" i="1"/>
  <c r="R4" i="1"/>
  <c r="L16" i="1"/>
  <c r="O13" i="1"/>
  <c r="P13" i="1"/>
  <c r="N8" i="1"/>
  <c r="N5" i="1"/>
  <c r="M8" i="1"/>
  <c r="M15" i="1"/>
  <c r="L7" i="1"/>
  <c r="M7" i="1"/>
  <c r="Q7" i="1"/>
  <c r="R14" i="1"/>
  <c r="O22" i="1"/>
  <c r="R15" i="1"/>
  <c r="K15" i="1"/>
  <c r="P22" i="1"/>
  <c r="L23" i="1"/>
  <c r="L13" i="1"/>
  <c r="N13" i="1"/>
  <c r="K21" i="1"/>
  <c r="R17" i="1"/>
  <c r="O21" i="1"/>
  <c r="O12" i="1"/>
  <c r="L15" i="1"/>
  <c r="L20" i="1"/>
  <c r="N21" i="1"/>
  <c r="K5" i="1"/>
  <c r="Q21" i="1"/>
  <c r="Q5" i="1"/>
  <c r="K12" i="1"/>
  <c r="K2" i="1"/>
  <c r="N2" i="1"/>
  <c r="L2" i="1"/>
  <c r="M2" i="1"/>
  <c r="O8" i="1"/>
  <c r="M25" i="1"/>
  <c r="N7" i="1"/>
  <c r="O15" i="1"/>
  <c r="N24" i="1"/>
  <c r="O7" i="1"/>
  <c r="O14" i="1"/>
  <c r="R22" i="1"/>
  <c r="M23" i="1"/>
  <c r="P5" i="1"/>
  <c r="O6" i="1"/>
  <c r="P7" i="1"/>
  <c r="L10" i="1"/>
  <c r="Q13" i="1"/>
  <c r="P14" i="1"/>
  <c r="Q15" i="1"/>
  <c r="K23" i="1"/>
  <c r="L21" i="1"/>
  <c r="O5" i="1"/>
  <c r="L9" i="1"/>
  <c r="M24" i="1"/>
  <c r="N6" i="1"/>
  <c r="P15" i="1"/>
  <c r="K22" i="1"/>
  <c r="L18" i="1"/>
  <c r="R18" i="1"/>
  <c r="O10" i="1"/>
  <c r="O16" i="1"/>
  <c r="N17" i="1"/>
  <c r="Q24" i="1"/>
  <c r="R25" i="1"/>
  <c r="N10" i="1"/>
  <c r="P24" i="1"/>
  <c r="P8" i="1"/>
  <c r="O9" i="1"/>
  <c r="Q8" i="1"/>
  <c r="P9" i="1"/>
  <c r="Q10" i="1"/>
  <c r="P16" i="1"/>
  <c r="O17" i="1"/>
  <c r="K24" i="1"/>
  <c r="R24" i="1"/>
  <c r="L26" i="1"/>
  <c r="R10" i="1"/>
  <c r="M10" i="1"/>
  <c r="M17" i="1"/>
  <c r="K8" i="1"/>
  <c r="R8" i="1"/>
  <c r="Q9" i="1"/>
  <c r="Q16" i="1"/>
  <c r="P17" i="1"/>
  <c r="K25" i="1"/>
  <c r="O25" i="1"/>
  <c r="P25" i="1"/>
  <c r="K9" i="1"/>
  <c r="R9" i="1"/>
  <c r="K16" i="1"/>
  <c r="R16" i="1"/>
  <c r="Q17" i="1"/>
  <c r="L24" i="1"/>
  <c r="L25" i="1"/>
  <c r="N9" i="1"/>
  <c r="K17" i="1"/>
  <c r="N23" i="1"/>
  <c r="M26" i="1"/>
  <c r="N18" i="1"/>
  <c r="N26" i="1"/>
  <c r="O18" i="1"/>
  <c r="O26" i="1"/>
  <c r="M5" i="1"/>
  <c r="P10" i="1"/>
  <c r="M13" i="1"/>
  <c r="P18" i="1"/>
  <c r="M21" i="1"/>
  <c r="Q25" i="1"/>
  <c r="P26" i="1"/>
  <c r="Q18" i="1"/>
  <c r="Q26" i="1"/>
  <c r="K10" i="1"/>
  <c r="K18" i="1"/>
  <c r="K26" i="1"/>
  <c r="R26" i="1"/>
  <c r="O2" i="1"/>
  <c r="P2" i="1"/>
  <c r="Q2" i="1"/>
</calcChain>
</file>

<file path=xl/sharedStrings.xml><?xml version="1.0" encoding="utf-8"?>
<sst xmlns="http://schemas.openxmlformats.org/spreadsheetml/2006/main" count="169" uniqueCount="38">
  <si>
    <t>GenX.Region</t>
  </si>
  <si>
    <t>SCENARIO</t>
  </si>
  <si>
    <t>BASN</t>
  </si>
  <si>
    <t>BIF</t>
  </si>
  <si>
    <t>CANO</t>
  </si>
  <si>
    <t>CASO</t>
  </si>
  <si>
    <t>FRCC</t>
  </si>
  <si>
    <t>ISNE</t>
  </si>
  <si>
    <t>MISC</t>
  </si>
  <si>
    <t>MISE</t>
  </si>
  <si>
    <t>MISS</t>
  </si>
  <si>
    <t>MISW</t>
  </si>
  <si>
    <t>NWPP</t>
  </si>
  <si>
    <t>NYCW</t>
  </si>
  <si>
    <t>NYUP</t>
  </si>
  <si>
    <t>PJMC</t>
  </si>
  <si>
    <t>PJMD</t>
  </si>
  <si>
    <t>PJME</t>
  </si>
  <si>
    <t>PJMW</t>
  </si>
  <si>
    <t>RMRG</t>
  </si>
  <si>
    <t>SPPC</t>
  </si>
  <si>
    <t>SPPN</t>
  </si>
  <si>
    <t>SPPS</t>
  </si>
  <si>
    <t>SRCA</t>
  </si>
  <si>
    <t>SRCE</t>
  </si>
  <si>
    <t>SRSE</t>
  </si>
  <si>
    <t>SRSG</t>
  </si>
  <si>
    <t>TRE</t>
  </si>
  <si>
    <t>IRA_MID</t>
  </si>
  <si>
    <t>ESR_1</t>
  </si>
  <si>
    <t>ESR_2</t>
  </si>
  <si>
    <t>ESR_3</t>
  </si>
  <si>
    <t>ESR_4</t>
  </si>
  <si>
    <t>ESR_5</t>
  </si>
  <si>
    <t>ESR_6</t>
  </si>
  <si>
    <t>ESR_7</t>
  </si>
  <si>
    <t>ESR_8</t>
  </si>
  <si>
    <t>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</si>
</sst>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479DF-1C36-014B-953E-B0E9095739A8}">
  <dimension ref="A1:AC51"/>
  <sheetViews>
    <sheetView tabSelected="1" zoomScale="77" zoomScaleNormal="77" workbookViewId="0">
      <selection activeCell="R9" sqref="R9"/>
    </sheetView>
  </sheetViews>
  <sheetFormatPr baseColWidth="10" defaultRowHeight="16" x14ac:dyDescent="0.2"/>
  <cols>
    <col min="1" max="1" width="11.6640625" bestFit="1" customWidth="1"/>
    <col min="2" max="2" width="9.6640625" bestFit="1" customWidth="1"/>
  </cols>
  <sheetData>
    <row r="1" spans="1:29" x14ac:dyDescent="0.2">
      <c r="A1" t="s">
        <v>0</v>
      </c>
      <c r="B1" t="s">
        <v>1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T1" t="s">
        <v>37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</row>
    <row r="2" spans="1:29" x14ac:dyDescent="0.2">
      <c r="A2" t="s">
        <v>2</v>
      </c>
      <c r="B2" t="s">
        <v>3</v>
      </c>
      <c r="C2">
        <v>0.14480000000000001</v>
      </c>
      <c r="D2">
        <v>0.2079</v>
      </c>
      <c r="E2">
        <v>0.19889999999999999</v>
      </c>
      <c r="F2">
        <v>0.1905</v>
      </c>
      <c r="G2">
        <v>0.18290000000000001</v>
      </c>
      <c r="H2">
        <v>0.18140000000000001</v>
      </c>
      <c r="J2" t="s">
        <v>2</v>
      </c>
      <c r="K2">
        <f>V2*$T2</f>
        <v>0.17860000000000001</v>
      </c>
      <c r="L2">
        <f>W2*$T2</f>
        <v>0</v>
      </c>
      <c r="M2">
        <f>X2*$T2</f>
        <v>0</v>
      </c>
      <c r="N2">
        <f>Y2*$T2</f>
        <v>0</v>
      </c>
      <c r="O2">
        <f>Z2*$T2</f>
        <v>0</v>
      </c>
      <c r="P2">
        <f>AA2*$T2</f>
        <v>0</v>
      </c>
      <c r="Q2">
        <f>AB2*$T2</f>
        <v>0</v>
      </c>
      <c r="R2">
        <f>AC2*$T2</f>
        <v>0</v>
      </c>
      <c r="T2">
        <f>H27</f>
        <v>0.17860000000000001</v>
      </c>
      <c r="U2" t="s">
        <v>2</v>
      </c>
      <c r="V2">
        <v>1</v>
      </c>
    </row>
    <row r="3" spans="1:29" x14ac:dyDescent="0.2">
      <c r="A3" t="s">
        <v>4</v>
      </c>
      <c r="B3" t="s">
        <v>3</v>
      </c>
      <c r="C3">
        <v>0.44</v>
      </c>
      <c r="D3">
        <v>0.6</v>
      </c>
      <c r="E3">
        <v>0.6</v>
      </c>
      <c r="F3">
        <v>0.6</v>
      </c>
      <c r="G3">
        <v>0.6</v>
      </c>
      <c r="H3">
        <v>0.6</v>
      </c>
      <c r="J3" t="s">
        <v>4</v>
      </c>
      <c r="K3">
        <f t="shared" ref="K3:K26" si="0">V3*$T3</f>
        <v>0.6</v>
      </c>
      <c r="L3">
        <f>W3*$T3</f>
        <v>0</v>
      </c>
      <c r="M3">
        <f>X3*$T3</f>
        <v>0</v>
      </c>
      <c r="N3">
        <f>Y3*$T3</f>
        <v>0</v>
      </c>
      <c r="O3">
        <f>Z3*$T3</f>
        <v>0</v>
      </c>
      <c r="P3">
        <f>AA3*$T3</f>
        <v>0</v>
      </c>
      <c r="Q3">
        <f>AB3*$T3</f>
        <v>0</v>
      </c>
      <c r="R3">
        <f>AC3*$T3</f>
        <v>0</v>
      </c>
      <c r="T3">
        <f t="shared" ref="T3:T26" si="1">H28</f>
        <v>0.6</v>
      </c>
      <c r="U3" t="s">
        <v>4</v>
      </c>
      <c r="V3">
        <v>1</v>
      </c>
    </row>
    <row r="4" spans="1:29" x14ac:dyDescent="0.2">
      <c r="A4" t="s">
        <v>5</v>
      </c>
      <c r="B4" t="s">
        <v>3</v>
      </c>
      <c r="C4">
        <v>0.44</v>
      </c>
      <c r="D4">
        <v>0.6</v>
      </c>
      <c r="E4">
        <v>0.6</v>
      </c>
      <c r="F4">
        <v>0.6</v>
      </c>
      <c r="G4">
        <v>0.6</v>
      </c>
      <c r="H4">
        <v>0.6</v>
      </c>
      <c r="J4" t="s">
        <v>5</v>
      </c>
      <c r="K4">
        <f t="shared" si="0"/>
        <v>0.6</v>
      </c>
      <c r="L4">
        <f>W4*$T4</f>
        <v>0</v>
      </c>
      <c r="M4">
        <f>X4*$T4</f>
        <v>0</v>
      </c>
      <c r="N4">
        <f>Y4*$T4</f>
        <v>0</v>
      </c>
      <c r="O4">
        <f>Z4*$T4</f>
        <v>0</v>
      </c>
      <c r="P4">
        <f>AA4*$T4</f>
        <v>0</v>
      </c>
      <c r="Q4">
        <f>AB4*$T4</f>
        <v>0</v>
      </c>
      <c r="R4">
        <f>AC4*$T4</f>
        <v>0</v>
      </c>
      <c r="T4">
        <f t="shared" si="1"/>
        <v>0.6</v>
      </c>
      <c r="U4" t="s">
        <v>5</v>
      </c>
      <c r="V4">
        <v>1</v>
      </c>
    </row>
    <row r="5" spans="1:29" x14ac:dyDescent="0.2">
      <c r="A5" t="s">
        <v>6</v>
      </c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s">
        <v>6</v>
      </c>
      <c r="K5">
        <f t="shared" si="0"/>
        <v>0</v>
      </c>
      <c r="L5">
        <f>W5*$T5</f>
        <v>0</v>
      </c>
      <c r="M5">
        <f>X5*$T5</f>
        <v>0</v>
      </c>
      <c r="N5">
        <f>Y5*$T5</f>
        <v>0</v>
      </c>
      <c r="O5">
        <f>Z5*$T5</f>
        <v>0</v>
      </c>
      <c r="P5">
        <f>AA5*$T5</f>
        <v>0</v>
      </c>
      <c r="Q5">
        <f>AB5*$T5</f>
        <v>0</v>
      </c>
      <c r="R5">
        <f>AC5*$T5</f>
        <v>0</v>
      </c>
      <c r="T5">
        <f t="shared" si="1"/>
        <v>0</v>
      </c>
      <c r="U5" t="s">
        <v>6</v>
      </c>
      <c r="AB5">
        <v>1</v>
      </c>
    </row>
    <row r="6" spans="1:29" x14ac:dyDescent="0.2">
      <c r="A6" t="s">
        <v>7</v>
      </c>
      <c r="B6" t="s">
        <v>3</v>
      </c>
      <c r="C6">
        <v>0.36009999999999998</v>
      </c>
      <c r="D6">
        <v>0.4587</v>
      </c>
      <c r="E6">
        <v>0.4879</v>
      </c>
      <c r="F6">
        <v>0.5111</v>
      </c>
      <c r="G6">
        <v>0.53410000000000002</v>
      </c>
      <c r="H6">
        <v>0.55689999999999995</v>
      </c>
      <c r="J6" t="s">
        <v>7</v>
      </c>
      <c r="K6">
        <f t="shared" si="0"/>
        <v>0</v>
      </c>
      <c r="L6">
        <f>W6*$T6</f>
        <v>0.56379999999999997</v>
      </c>
      <c r="M6">
        <f>X6*$T6</f>
        <v>0</v>
      </c>
      <c r="N6">
        <f>Y6*$T6</f>
        <v>0</v>
      </c>
      <c r="O6">
        <f>Z6*$T6</f>
        <v>0</v>
      </c>
      <c r="P6">
        <f>AA6*$T6</f>
        <v>0</v>
      </c>
      <c r="Q6">
        <f>AB6*$T6</f>
        <v>0</v>
      </c>
      <c r="R6">
        <f>AC6*$T6</f>
        <v>0</v>
      </c>
      <c r="T6">
        <f t="shared" si="1"/>
        <v>0.56379999999999997</v>
      </c>
      <c r="U6" t="s">
        <v>7</v>
      </c>
      <c r="W6">
        <v>1</v>
      </c>
    </row>
    <row r="7" spans="1:29" x14ac:dyDescent="0.2">
      <c r="A7" t="s">
        <v>8</v>
      </c>
      <c r="B7" t="s">
        <v>3</v>
      </c>
      <c r="C7">
        <v>9.1600000000000001E-2</v>
      </c>
      <c r="D7">
        <v>0.1118</v>
      </c>
      <c r="E7">
        <v>0.1174</v>
      </c>
      <c r="F7">
        <v>0.1231</v>
      </c>
      <c r="G7">
        <v>0.1205</v>
      </c>
      <c r="H7">
        <v>0.1196</v>
      </c>
      <c r="J7" t="s">
        <v>8</v>
      </c>
      <c r="K7">
        <f t="shared" si="0"/>
        <v>0</v>
      </c>
      <c r="L7">
        <f>W7*$T7</f>
        <v>0</v>
      </c>
      <c r="M7">
        <f>X7*$T7</f>
        <v>0.11899999999999999</v>
      </c>
      <c r="N7">
        <f>Y7*$T7</f>
        <v>0</v>
      </c>
      <c r="O7">
        <f>Z7*$T7</f>
        <v>0</v>
      </c>
      <c r="P7">
        <f>AA7*$T7</f>
        <v>0</v>
      </c>
      <c r="Q7">
        <f>AB7*$T7</f>
        <v>0</v>
      </c>
      <c r="R7">
        <f>AC7*$T7</f>
        <v>0</v>
      </c>
      <c r="T7">
        <f t="shared" si="1"/>
        <v>0.11899999999999999</v>
      </c>
      <c r="U7" t="s">
        <v>8</v>
      </c>
      <c r="X7">
        <v>1</v>
      </c>
    </row>
    <row r="8" spans="1:29" x14ac:dyDescent="0.2">
      <c r="A8" t="s">
        <v>9</v>
      </c>
      <c r="B8" t="s">
        <v>3</v>
      </c>
      <c r="C8">
        <v>0.1454</v>
      </c>
      <c r="D8">
        <v>0.1421</v>
      </c>
      <c r="E8">
        <v>0.1384</v>
      </c>
      <c r="F8">
        <v>0.13420000000000001</v>
      </c>
      <c r="G8">
        <v>0.12970000000000001</v>
      </c>
      <c r="H8">
        <v>0.1246</v>
      </c>
      <c r="J8" t="s">
        <v>9</v>
      </c>
      <c r="K8">
        <f t="shared" si="0"/>
        <v>0</v>
      </c>
      <c r="L8">
        <f>W8*$T8</f>
        <v>0</v>
      </c>
      <c r="M8">
        <f>X8*$T8</f>
        <v>0.1246</v>
      </c>
      <c r="N8">
        <f>Y8*$T8</f>
        <v>0</v>
      </c>
      <c r="O8">
        <f>Z8*$T8</f>
        <v>0</v>
      </c>
      <c r="P8">
        <f>AA8*$T8</f>
        <v>0</v>
      </c>
      <c r="Q8">
        <f>AB8*$T8</f>
        <v>0</v>
      </c>
      <c r="R8">
        <f>AC8*$T8</f>
        <v>0</v>
      </c>
      <c r="T8">
        <f t="shared" si="1"/>
        <v>0.1246</v>
      </c>
      <c r="U8" t="s">
        <v>9</v>
      </c>
      <c r="X8">
        <v>1</v>
      </c>
    </row>
    <row r="9" spans="1:29" x14ac:dyDescent="0.2">
      <c r="A9" t="s">
        <v>10</v>
      </c>
      <c r="B9" t="s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s">
        <v>10</v>
      </c>
      <c r="K9">
        <f t="shared" si="0"/>
        <v>0</v>
      </c>
      <c r="L9">
        <f>W9*$T9</f>
        <v>0</v>
      </c>
      <c r="M9">
        <f>X9*$T9</f>
        <v>0</v>
      </c>
      <c r="N9">
        <f>Y9*$T9</f>
        <v>0</v>
      </c>
      <c r="O9">
        <f>Z9*$T9</f>
        <v>0</v>
      </c>
      <c r="P9">
        <f>AA9*$T9</f>
        <v>0</v>
      </c>
      <c r="Q9">
        <f>AB9*$T9</f>
        <v>0</v>
      </c>
      <c r="R9">
        <f>AC9*$T9</f>
        <v>0</v>
      </c>
      <c r="T9">
        <f t="shared" si="1"/>
        <v>0</v>
      </c>
      <c r="U9" t="s">
        <v>10</v>
      </c>
      <c r="X9">
        <v>1</v>
      </c>
    </row>
    <row r="10" spans="1:29" x14ac:dyDescent="0.2">
      <c r="A10" t="s">
        <v>11</v>
      </c>
      <c r="B10" t="s">
        <v>3</v>
      </c>
      <c r="C10">
        <v>0.12509999999999999</v>
      </c>
      <c r="D10">
        <v>0.125</v>
      </c>
      <c r="E10">
        <v>0.1239</v>
      </c>
      <c r="F10">
        <v>0.1229</v>
      </c>
      <c r="G10">
        <v>0.1216</v>
      </c>
      <c r="H10">
        <v>0.12180000000000001</v>
      </c>
      <c r="J10" t="s">
        <v>11</v>
      </c>
      <c r="K10">
        <f t="shared" si="0"/>
        <v>0</v>
      </c>
      <c r="L10">
        <f>W10*$T10</f>
        <v>0</v>
      </c>
      <c r="M10">
        <f>X10*$T10</f>
        <v>0.1239</v>
      </c>
      <c r="N10">
        <f>Y10*$T10</f>
        <v>0</v>
      </c>
      <c r="O10">
        <f>Z10*$T10</f>
        <v>0</v>
      </c>
      <c r="P10">
        <f>AA10*$T10</f>
        <v>0</v>
      </c>
      <c r="Q10">
        <f>AB10*$T10</f>
        <v>0</v>
      </c>
      <c r="R10">
        <f>AC10*$T10</f>
        <v>0</v>
      </c>
      <c r="T10">
        <f t="shared" si="1"/>
        <v>0.1239</v>
      </c>
      <c r="U10" t="s">
        <v>11</v>
      </c>
      <c r="X10">
        <v>1</v>
      </c>
    </row>
    <row r="11" spans="1:29" x14ac:dyDescent="0.2">
      <c r="A11" t="s">
        <v>12</v>
      </c>
      <c r="B11" t="s">
        <v>3</v>
      </c>
      <c r="C11">
        <v>0.16650000000000001</v>
      </c>
      <c r="D11">
        <v>0.18579999999999999</v>
      </c>
      <c r="E11">
        <v>0.2072</v>
      </c>
      <c r="F11">
        <v>0.217</v>
      </c>
      <c r="G11">
        <v>0.21709999999999999</v>
      </c>
      <c r="H11">
        <v>0.2165</v>
      </c>
      <c r="J11" t="s">
        <v>12</v>
      </c>
      <c r="K11">
        <f t="shared" si="0"/>
        <v>0.21870000000000001</v>
      </c>
      <c r="L11">
        <f>W11*$T11</f>
        <v>0</v>
      </c>
      <c r="M11">
        <f>X11*$T11</f>
        <v>0</v>
      </c>
      <c r="N11">
        <f>Y11*$T11</f>
        <v>0</v>
      </c>
      <c r="O11">
        <f>Z11*$T11</f>
        <v>0</v>
      </c>
      <c r="P11">
        <f>AA11*$T11</f>
        <v>0</v>
      </c>
      <c r="Q11">
        <f>AB11*$T11</f>
        <v>0</v>
      </c>
      <c r="R11">
        <f>AC11*$T11</f>
        <v>0</v>
      </c>
      <c r="T11">
        <f t="shared" si="1"/>
        <v>0.21870000000000001</v>
      </c>
      <c r="U11" t="s">
        <v>12</v>
      </c>
      <c r="V11">
        <v>1</v>
      </c>
    </row>
    <row r="12" spans="1:29" x14ac:dyDescent="0.2">
      <c r="A12" t="s">
        <v>13</v>
      </c>
      <c r="B12" t="s">
        <v>3</v>
      </c>
      <c r="C12">
        <v>0.49149999999999999</v>
      </c>
      <c r="D12">
        <v>0.7</v>
      </c>
      <c r="E12">
        <v>0.7</v>
      </c>
      <c r="F12">
        <v>0.7</v>
      </c>
      <c r="G12">
        <v>0.7</v>
      </c>
      <c r="H12">
        <v>0.7</v>
      </c>
      <c r="J12" t="s">
        <v>13</v>
      </c>
      <c r="K12">
        <f t="shared" si="0"/>
        <v>0</v>
      </c>
      <c r="L12">
        <f>W12*$T12</f>
        <v>0</v>
      </c>
      <c r="M12">
        <f>X12*$T12</f>
        <v>0</v>
      </c>
      <c r="N12">
        <f>Y12*$T12</f>
        <v>0.7</v>
      </c>
      <c r="O12">
        <f>Z12*$T12</f>
        <v>0</v>
      </c>
      <c r="P12">
        <f>AA12*$T12</f>
        <v>0</v>
      </c>
      <c r="Q12">
        <f>AB12*$T12</f>
        <v>0</v>
      </c>
      <c r="R12">
        <f>AC12*$T12</f>
        <v>0</v>
      </c>
      <c r="T12">
        <f t="shared" si="1"/>
        <v>0.7</v>
      </c>
      <c r="U12" t="s">
        <v>13</v>
      </c>
      <c r="Y12">
        <v>1</v>
      </c>
    </row>
    <row r="13" spans="1:29" x14ac:dyDescent="0.2">
      <c r="A13" t="s">
        <v>14</v>
      </c>
      <c r="B13" t="s">
        <v>3</v>
      </c>
      <c r="C13">
        <v>0.49149999999999999</v>
      </c>
      <c r="D13">
        <v>0.7</v>
      </c>
      <c r="E13">
        <v>0.7</v>
      </c>
      <c r="F13">
        <v>0.7</v>
      </c>
      <c r="G13">
        <v>0.7</v>
      </c>
      <c r="H13">
        <v>0.7</v>
      </c>
      <c r="J13" t="s">
        <v>14</v>
      </c>
      <c r="K13">
        <f t="shared" si="0"/>
        <v>0</v>
      </c>
      <c r="L13">
        <f>W13*$T13</f>
        <v>0</v>
      </c>
      <c r="M13">
        <f>X13*$T13</f>
        <v>0</v>
      </c>
      <c r="N13">
        <f>Y13*$T13</f>
        <v>0.7</v>
      </c>
      <c r="O13">
        <f>Z13*$T13</f>
        <v>0</v>
      </c>
      <c r="P13">
        <f>AA13*$T13</f>
        <v>0</v>
      </c>
      <c r="Q13">
        <f>AB13*$T13</f>
        <v>0</v>
      </c>
      <c r="R13">
        <f>AC13*$T13</f>
        <v>0</v>
      </c>
      <c r="T13">
        <f t="shared" si="1"/>
        <v>0.7</v>
      </c>
      <c r="U13" t="s">
        <v>14</v>
      </c>
      <c r="Y13">
        <v>1</v>
      </c>
    </row>
    <row r="14" spans="1:29" x14ac:dyDescent="0.2">
      <c r="A14" t="s">
        <v>15</v>
      </c>
      <c r="B14" t="s">
        <v>3</v>
      </c>
      <c r="C14">
        <v>0.27500000000000002</v>
      </c>
      <c r="D14">
        <v>0.4</v>
      </c>
      <c r="E14">
        <v>0.45</v>
      </c>
      <c r="F14">
        <v>0.5</v>
      </c>
      <c r="G14">
        <v>0.5</v>
      </c>
      <c r="H14">
        <v>0.5</v>
      </c>
      <c r="J14" t="s">
        <v>15</v>
      </c>
      <c r="K14">
        <f t="shared" si="0"/>
        <v>0</v>
      </c>
      <c r="L14">
        <f>W14*$T14</f>
        <v>0</v>
      </c>
      <c r="M14">
        <f>X14*$T14</f>
        <v>0</v>
      </c>
      <c r="N14">
        <f>Y14*$T14</f>
        <v>0</v>
      </c>
      <c r="O14">
        <f>Z14*$T14</f>
        <v>0.5</v>
      </c>
      <c r="P14">
        <f>AA14*$T14</f>
        <v>0</v>
      </c>
      <c r="Q14">
        <f>AB14*$T14</f>
        <v>0</v>
      </c>
      <c r="R14">
        <f>AC14*$T14</f>
        <v>0</v>
      </c>
      <c r="T14">
        <f t="shared" si="1"/>
        <v>0.5</v>
      </c>
      <c r="U14" t="s">
        <v>15</v>
      </c>
      <c r="Z14">
        <v>1</v>
      </c>
    </row>
    <row r="15" spans="1:29" x14ac:dyDescent="0.2">
      <c r="A15" t="s">
        <v>16</v>
      </c>
      <c r="B15" t="s">
        <v>3</v>
      </c>
      <c r="C15">
        <v>0.23599999999999999</v>
      </c>
      <c r="D15">
        <v>0.38190000000000002</v>
      </c>
      <c r="E15">
        <v>0.55030000000000001</v>
      </c>
      <c r="F15">
        <v>0.74250000000000005</v>
      </c>
      <c r="G15">
        <v>0.93479999999999996</v>
      </c>
      <c r="H15">
        <v>0.96560000000000001</v>
      </c>
      <c r="J15" t="s">
        <v>16</v>
      </c>
      <c r="K15">
        <f t="shared" si="0"/>
        <v>0</v>
      </c>
      <c r="L15">
        <f>W15*$T15</f>
        <v>0</v>
      </c>
      <c r="M15">
        <f>X15*$T15</f>
        <v>0</v>
      </c>
      <c r="N15">
        <f>Y15*$T15</f>
        <v>0</v>
      </c>
      <c r="O15">
        <f>Z15*$T15</f>
        <v>0.9667</v>
      </c>
      <c r="P15">
        <f>AA15*$T15</f>
        <v>0</v>
      </c>
      <c r="Q15">
        <f>AB15*$T15</f>
        <v>0</v>
      </c>
      <c r="R15">
        <f>AC15*$T15</f>
        <v>0</v>
      </c>
      <c r="T15">
        <f t="shared" si="1"/>
        <v>0.9667</v>
      </c>
      <c r="U15" t="s">
        <v>16</v>
      </c>
      <c r="Z15">
        <v>1</v>
      </c>
    </row>
    <row r="16" spans="1:29" x14ac:dyDescent="0.2">
      <c r="A16" t="s">
        <v>17</v>
      </c>
      <c r="B16" t="s">
        <v>3</v>
      </c>
      <c r="C16">
        <v>0.31319999999999998</v>
      </c>
      <c r="D16">
        <v>0.38290000000000002</v>
      </c>
      <c r="E16">
        <v>0.38019999999999998</v>
      </c>
      <c r="F16">
        <v>0.38</v>
      </c>
      <c r="G16">
        <v>0.38030000000000003</v>
      </c>
      <c r="H16">
        <v>0.3805</v>
      </c>
      <c r="J16" t="s">
        <v>17</v>
      </c>
      <c r="K16">
        <f t="shared" si="0"/>
        <v>0</v>
      </c>
      <c r="L16">
        <f>W16*$T16</f>
        <v>0</v>
      </c>
      <c r="M16">
        <f>X16*$T16</f>
        <v>0</v>
      </c>
      <c r="N16">
        <f>Y16*$T16</f>
        <v>0</v>
      </c>
      <c r="O16">
        <f>Z16*$T16</f>
        <v>0.38090000000000002</v>
      </c>
      <c r="P16">
        <f>AA16*$T16</f>
        <v>0</v>
      </c>
      <c r="Q16">
        <f>AB16*$T16</f>
        <v>0</v>
      </c>
      <c r="R16">
        <f>AC16*$T16</f>
        <v>0</v>
      </c>
      <c r="T16">
        <f t="shared" si="1"/>
        <v>0.38090000000000002</v>
      </c>
      <c r="U16" t="s">
        <v>17</v>
      </c>
      <c r="Z16">
        <v>1</v>
      </c>
    </row>
    <row r="17" spans="1:29" x14ac:dyDescent="0.2">
      <c r="A17" t="s">
        <v>18</v>
      </c>
      <c r="B17" t="s">
        <v>3</v>
      </c>
      <c r="C17">
        <v>8.9300000000000004E-2</v>
      </c>
      <c r="D17">
        <v>5.7200000000000001E-2</v>
      </c>
      <c r="E17">
        <v>6.9400000000000003E-2</v>
      </c>
      <c r="F17">
        <v>8.3099999999999993E-2</v>
      </c>
      <c r="G17">
        <v>9.7000000000000003E-2</v>
      </c>
      <c r="H17">
        <v>0.1002</v>
      </c>
      <c r="J17" t="s">
        <v>18</v>
      </c>
      <c r="K17">
        <f t="shared" si="0"/>
        <v>0</v>
      </c>
      <c r="L17">
        <f>W17*$T17</f>
        <v>0</v>
      </c>
      <c r="M17">
        <f>X17*$T17</f>
        <v>0</v>
      </c>
      <c r="N17">
        <f>Y17*$T17</f>
        <v>0</v>
      </c>
      <c r="O17">
        <f>Z17*$T17</f>
        <v>0.10050000000000001</v>
      </c>
      <c r="P17">
        <f>AA17*$T17</f>
        <v>0</v>
      </c>
      <c r="Q17">
        <f>AB17*$T17</f>
        <v>0</v>
      </c>
      <c r="R17">
        <f>AC17*$T17</f>
        <v>0</v>
      </c>
      <c r="T17">
        <f t="shared" si="1"/>
        <v>0.10050000000000001</v>
      </c>
      <c r="U17" t="s">
        <v>18</v>
      </c>
      <c r="Z17">
        <v>1</v>
      </c>
    </row>
    <row r="18" spans="1:29" x14ac:dyDescent="0.2">
      <c r="A18" t="s">
        <v>19</v>
      </c>
      <c r="B18" t="s">
        <v>3</v>
      </c>
      <c r="C18">
        <v>0.18240000000000001</v>
      </c>
      <c r="D18">
        <v>0.18149999999999999</v>
      </c>
      <c r="E18">
        <v>0.1782</v>
      </c>
      <c r="F18">
        <v>0.17549999999999999</v>
      </c>
      <c r="G18">
        <v>0.17219999999999999</v>
      </c>
      <c r="H18">
        <v>0.17280000000000001</v>
      </c>
      <c r="J18" t="s">
        <v>19</v>
      </c>
      <c r="K18">
        <f t="shared" si="0"/>
        <v>0.17399999999999999</v>
      </c>
      <c r="L18">
        <f>W18*$T18</f>
        <v>0</v>
      </c>
      <c r="M18">
        <f>X18*$T18</f>
        <v>0</v>
      </c>
      <c r="N18">
        <f>Y18*$T18</f>
        <v>0</v>
      </c>
      <c r="O18">
        <f>Z18*$T18</f>
        <v>0</v>
      </c>
      <c r="P18">
        <f>AA18*$T18</f>
        <v>0</v>
      </c>
      <c r="Q18">
        <f>AB18*$T18</f>
        <v>0</v>
      </c>
      <c r="R18">
        <f>AC18*$T18</f>
        <v>0</v>
      </c>
      <c r="T18">
        <f t="shared" si="1"/>
        <v>0.17399999999999999</v>
      </c>
      <c r="U18" t="s">
        <v>19</v>
      </c>
      <c r="V18">
        <v>1</v>
      </c>
    </row>
    <row r="19" spans="1:29" x14ac:dyDescent="0.2">
      <c r="A19" t="s">
        <v>20</v>
      </c>
      <c r="B19" t="s">
        <v>3</v>
      </c>
      <c r="C19">
        <v>6.7599999999999993E-2</v>
      </c>
      <c r="D19">
        <v>6.7599999999999993E-2</v>
      </c>
      <c r="E19">
        <v>6.8000000000000005E-2</v>
      </c>
      <c r="F19">
        <v>6.8199999999999997E-2</v>
      </c>
      <c r="G19">
        <v>6.8500000000000005E-2</v>
      </c>
      <c r="H19">
        <v>6.8400000000000002E-2</v>
      </c>
      <c r="J19" t="s">
        <v>20</v>
      </c>
      <c r="K19">
        <f t="shared" si="0"/>
        <v>0</v>
      </c>
      <c r="L19">
        <f>W19*$T19</f>
        <v>0</v>
      </c>
      <c r="M19">
        <f>X19*$T19</f>
        <v>0</v>
      </c>
      <c r="N19">
        <f>Y19*$T19</f>
        <v>0</v>
      </c>
      <c r="O19">
        <f>Z19*$T19</f>
        <v>0</v>
      </c>
      <c r="P19">
        <f>AA19*$T19</f>
        <v>6.8599999999999994E-2</v>
      </c>
      <c r="Q19">
        <f>AB19*$T19</f>
        <v>0</v>
      </c>
      <c r="R19">
        <f>AC19*$T19</f>
        <v>0</v>
      </c>
      <c r="T19">
        <f t="shared" si="1"/>
        <v>6.8599999999999994E-2</v>
      </c>
      <c r="U19" t="s">
        <v>20</v>
      </c>
      <c r="AA19">
        <v>1</v>
      </c>
    </row>
    <row r="20" spans="1:29" x14ac:dyDescent="0.2">
      <c r="A20" t="s">
        <v>21</v>
      </c>
      <c r="B20" t="s">
        <v>3</v>
      </c>
      <c r="C20">
        <v>5.1000000000000004E-3</v>
      </c>
      <c r="D20">
        <v>5.0000000000000001E-3</v>
      </c>
      <c r="E20">
        <v>4.8999999999999998E-3</v>
      </c>
      <c r="F20">
        <v>4.7999999999999996E-3</v>
      </c>
      <c r="G20">
        <v>4.5999999999999999E-3</v>
      </c>
      <c r="H20">
        <v>4.7000000000000002E-3</v>
      </c>
      <c r="J20" t="s">
        <v>21</v>
      </c>
      <c r="K20">
        <f t="shared" si="0"/>
        <v>0</v>
      </c>
      <c r="L20">
        <f>W20*$T20</f>
        <v>0</v>
      </c>
      <c r="M20">
        <f>X20*$T20</f>
        <v>0</v>
      </c>
      <c r="N20">
        <f>Y20*$T20</f>
        <v>0</v>
      </c>
      <c r="O20">
        <f>Z20*$T20</f>
        <v>0</v>
      </c>
      <c r="P20">
        <f>AA20*$T20</f>
        <v>4.8999999999999998E-3</v>
      </c>
      <c r="Q20">
        <f>AB20*$T20</f>
        <v>0</v>
      </c>
      <c r="R20">
        <f>AC20*$T20</f>
        <v>0</v>
      </c>
      <c r="T20">
        <f t="shared" si="1"/>
        <v>4.8999999999999998E-3</v>
      </c>
      <c r="U20" t="s">
        <v>21</v>
      </c>
      <c r="AA20">
        <v>1</v>
      </c>
    </row>
    <row r="21" spans="1:29" x14ac:dyDescent="0.2">
      <c r="A21" t="s">
        <v>22</v>
      </c>
      <c r="B21" t="s">
        <v>3</v>
      </c>
      <c r="C21">
        <v>1.47E-2</v>
      </c>
      <c r="D21">
        <v>1.84E-2</v>
      </c>
      <c r="E21">
        <v>1.9400000000000001E-2</v>
      </c>
      <c r="F21">
        <v>2.87E-2</v>
      </c>
      <c r="G21">
        <v>0.03</v>
      </c>
      <c r="H21">
        <v>3.3599999999999998E-2</v>
      </c>
      <c r="J21" t="s">
        <v>22</v>
      </c>
      <c r="K21">
        <f t="shared" si="0"/>
        <v>0</v>
      </c>
      <c r="L21">
        <f>W21*$T21</f>
        <v>0</v>
      </c>
      <c r="M21">
        <f>X21*$T21</f>
        <v>0</v>
      </c>
      <c r="N21">
        <f>Y21*$T21</f>
        <v>0</v>
      </c>
      <c r="O21">
        <f>Z21*$T21</f>
        <v>0</v>
      </c>
      <c r="P21">
        <f>AA21*$T21</f>
        <v>4.0800000000000003E-2</v>
      </c>
      <c r="Q21">
        <f>AB21*$T21</f>
        <v>0</v>
      </c>
      <c r="R21">
        <f>AC21*$T21</f>
        <v>0</v>
      </c>
      <c r="T21">
        <f t="shared" si="1"/>
        <v>4.0800000000000003E-2</v>
      </c>
      <c r="U21" t="s">
        <v>22</v>
      </c>
      <c r="AA21">
        <v>1</v>
      </c>
    </row>
    <row r="22" spans="1:29" x14ac:dyDescent="0.2">
      <c r="A22" t="s">
        <v>23</v>
      </c>
      <c r="B22" t="s">
        <v>3</v>
      </c>
      <c r="C22">
        <v>7.5700000000000003E-2</v>
      </c>
      <c r="D22">
        <v>7.5499999999999998E-2</v>
      </c>
      <c r="E22">
        <v>7.4899999999999994E-2</v>
      </c>
      <c r="F22">
        <v>7.4499999999999997E-2</v>
      </c>
      <c r="G22">
        <v>7.3999999999999996E-2</v>
      </c>
      <c r="H22">
        <v>7.3899999999999993E-2</v>
      </c>
      <c r="J22" t="s">
        <v>23</v>
      </c>
      <c r="K22">
        <f t="shared" si="0"/>
        <v>0</v>
      </c>
      <c r="L22">
        <f>W22*$T22</f>
        <v>0</v>
      </c>
      <c r="M22">
        <f>X22*$T22</f>
        <v>0</v>
      </c>
      <c r="N22">
        <f>Y22*$T22</f>
        <v>0</v>
      </c>
      <c r="O22">
        <f>Z22*$T22</f>
        <v>0</v>
      </c>
      <c r="P22">
        <f>AA22*$T22</f>
        <v>0</v>
      </c>
      <c r="Q22">
        <f>AB22*$T22</f>
        <v>7.3800000000000004E-2</v>
      </c>
      <c r="R22">
        <f>AC22*$T22</f>
        <v>0</v>
      </c>
      <c r="T22">
        <f t="shared" si="1"/>
        <v>7.3800000000000004E-2</v>
      </c>
      <c r="U22" t="s">
        <v>23</v>
      </c>
      <c r="AB22">
        <v>1</v>
      </c>
    </row>
    <row r="23" spans="1:29" x14ac:dyDescent="0.2">
      <c r="A23" t="s">
        <v>24</v>
      </c>
      <c r="B23" t="s">
        <v>3</v>
      </c>
      <c r="C23">
        <v>3.0000000000000001E-3</v>
      </c>
      <c r="D23">
        <v>3.8E-3</v>
      </c>
      <c r="E23">
        <v>4.5999999999999999E-3</v>
      </c>
      <c r="F23">
        <v>5.4999999999999997E-3</v>
      </c>
      <c r="G23">
        <v>6.3E-3</v>
      </c>
      <c r="H23">
        <v>6.4999999999999997E-3</v>
      </c>
      <c r="J23" t="s">
        <v>24</v>
      </c>
      <c r="K23">
        <f t="shared" si="0"/>
        <v>0</v>
      </c>
      <c r="L23">
        <f>W23*$T23</f>
        <v>0</v>
      </c>
      <c r="M23">
        <f>X23*$T23</f>
        <v>0</v>
      </c>
      <c r="N23">
        <f>Y23*$T23</f>
        <v>0</v>
      </c>
      <c r="O23">
        <f>Z23*$T23</f>
        <v>0</v>
      </c>
      <c r="P23">
        <f>AA23*$T23</f>
        <v>0</v>
      </c>
      <c r="Q23">
        <f>AB23*$T23</f>
        <v>6.6E-3</v>
      </c>
      <c r="R23">
        <f>AC23*$T23</f>
        <v>0</v>
      </c>
      <c r="T23">
        <f t="shared" si="1"/>
        <v>6.6E-3</v>
      </c>
      <c r="U23" t="s">
        <v>24</v>
      </c>
      <c r="AB23">
        <v>1</v>
      </c>
    </row>
    <row r="24" spans="1:29" x14ac:dyDescent="0.2">
      <c r="A24" t="s">
        <v>25</v>
      </c>
      <c r="B24" t="s">
        <v>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s">
        <v>25</v>
      </c>
      <c r="K24">
        <f t="shared" si="0"/>
        <v>0</v>
      </c>
      <c r="L24">
        <f>W24*$T24</f>
        <v>0</v>
      </c>
      <c r="M24">
        <f>X24*$T24</f>
        <v>0</v>
      </c>
      <c r="N24">
        <f>Y24*$T24</f>
        <v>0</v>
      </c>
      <c r="O24">
        <f>Z24*$T24</f>
        <v>0</v>
      </c>
      <c r="P24">
        <f>AA24*$T24</f>
        <v>0</v>
      </c>
      <c r="Q24">
        <f>AB24*$T24</f>
        <v>0</v>
      </c>
      <c r="R24">
        <f>AC24*$T24</f>
        <v>0</v>
      </c>
      <c r="T24">
        <f t="shared" si="1"/>
        <v>0</v>
      </c>
      <c r="U24" t="s">
        <v>25</v>
      </c>
      <c r="AB24">
        <v>1</v>
      </c>
    </row>
    <row r="25" spans="1:29" x14ac:dyDescent="0.2">
      <c r="A25" t="s">
        <v>26</v>
      </c>
      <c r="B25" t="s">
        <v>3</v>
      </c>
      <c r="C25">
        <v>0.18240000000000001</v>
      </c>
      <c r="D25">
        <v>0.20480000000000001</v>
      </c>
      <c r="E25">
        <v>0.2089</v>
      </c>
      <c r="F25">
        <v>0.26100000000000001</v>
      </c>
      <c r="G25">
        <v>0.26750000000000002</v>
      </c>
      <c r="H25">
        <v>0.28239999999999998</v>
      </c>
      <c r="J25" t="s">
        <v>26</v>
      </c>
      <c r="K25">
        <f t="shared" si="0"/>
        <v>0.31169999999999998</v>
      </c>
      <c r="L25">
        <f>W25*$T25</f>
        <v>0</v>
      </c>
      <c r="M25">
        <f>X25*$T25</f>
        <v>0</v>
      </c>
      <c r="N25">
        <f>Y25*$T25</f>
        <v>0</v>
      </c>
      <c r="O25">
        <f>Z25*$T25</f>
        <v>0</v>
      </c>
      <c r="P25">
        <f>AA25*$T25</f>
        <v>0</v>
      </c>
      <c r="Q25">
        <f>AB25*$T25</f>
        <v>0</v>
      </c>
      <c r="R25">
        <f>AC25*$T25</f>
        <v>0</v>
      </c>
      <c r="T25">
        <f t="shared" si="1"/>
        <v>0.31169999999999998</v>
      </c>
      <c r="U25" t="s">
        <v>26</v>
      </c>
      <c r="V25">
        <v>1</v>
      </c>
    </row>
    <row r="26" spans="1:29" x14ac:dyDescent="0.2">
      <c r="A26" t="s">
        <v>27</v>
      </c>
      <c r="B26" t="s">
        <v>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s">
        <v>27</v>
      </c>
      <c r="K26">
        <f t="shared" si="0"/>
        <v>0</v>
      </c>
      <c r="L26">
        <f>W26*$T26</f>
        <v>0</v>
      </c>
      <c r="M26">
        <f>X26*$T26</f>
        <v>0</v>
      </c>
      <c r="N26">
        <f>Y26*$T26</f>
        <v>0</v>
      </c>
      <c r="O26">
        <f>Z26*$T26</f>
        <v>0</v>
      </c>
      <c r="P26">
        <f>AA26*$T26</f>
        <v>0</v>
      </c>
      <c r="Q26">
        <f>AB26*$T26</f>
        <v>0</v>
      </c>
      <c r="R26">
        <f>AC26*$T26</f>
        <v>0</v>
      </c>
      <c r="T26">
        <f t="shared" si="1"/>
        <v>0</v>
      </c>
      <c r="U26" t="s">
        <v>27</v>
      </c>
      <c r="AC26">
        <v>1</v>
      </c>
    </row>
    <row r="27" spans="1:29" x14ac:dyDescent="0.2">
      <c r="A27" t="s">
        <v>2</v>
      </c>
      <c r="B27" t="s">
        <v>28</v>
      </c>
      <c r="C27">
        <v>0.1449</v>
      </c>
      <c r="D27">
        <v>0.20269999999999999</v>
      </c>
      <c r="E27">
        <v>0.18890000000000001</v>
      </c>
      <c r="F27">
        <v>0.18290000000000001</v>
      </c>
      <c r="G27">
        <v>0.17810000000000001</v>
      </c>
      <c r="H27">
        <v>0.17860000000000001</v>
      </c>
    </row>
    <row r="28" spans="1:29" x14ac:dyDescent="0.2">
      <c r="A28" t="s">
        <v>4</v>
      </c>
      <c r="B28" t="s">
        <v>28</v>
      </c>
      <c r="C28">
        <v>0.44</v>
      </c>
      <c r="D28">
        <v>0.6</v>
      </c>
      <c r="E28">
        <v>0.6</v>
      </c>
      <c r="F28">
        <v>0.6</v>
      </c>
      <c r="G28">
        <v>0.6</v>
      </c>
      <c r="H28">
        <v>0.6</v>
      </c>
    </row>
    <row r="29" spans="1:29" x14ac:dyDescent="0.2">
      <c r="A29" t="s">
        <v>5</v>
      </c>
      <c r="B29" t="s">
        <v>28</v>
      </c>
      <c r="C29">
        <v>0.44</v>
      </c>
      <c r="D29">
        <v>0.6</v>
      </c>
      <c r="E29">
        <v>0.6</v>
      </c>
      <c r="F29">
        <v>0.6</v>
      </c>
      <c r="G29">
        <v>0.6</v>
      </c>
      <c r="H29">
        <v>0.6</v>
      </c>
    </row>
    <row r="30" spans="1:29" x14ac:dyDescent="0.2">
      <c r="A30" t="s">
        <v>6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29" x14ac:dyDescent="0.2">
      <c r="A31" t="s">
        <v>7</v>
      </c>
      <c r="B31" t="s">
        <v>28</v>
      </c>
      <c r="C31">
        <v>0.36030000000000001</v>
      </c>
      <c r="D31">
        <v>0.46360000000000001</v>
      </c>
      <c r="E31">
        <v>0.497</v>
      </c>
      <c r="F31">
        <v>0.52129999999999999</v>
      </c>
      <c r="G31">
        <v>0.54379999999999995</v>
      </c>
      <c r="H31">
        <v>0.56379999999999997</v>
      </c>
    </row>
    <row r="32" spans="1:29" x14ac:dyDescent="0.2">
      <c r="A32" t="s">
        <v>8</v>
      </c>
      <c r="B32" t="s">
        <v>28</v>
      </c>
      <c r="C32">
        <v>9.1600000000000001E-2</v>
      </c>
      <c r="D32">
        <v>0.1109</v>
      </c>
      <c r="E32">
        <v>0.1153</v>
      </c>
      <c r="F32">
        <v>0.1215</v>
      </c>
      <c r="G32">
        <v>0.1193</v>
      </c>
      <c r="H32">
        <v>0.11899999999999999</v>
      </c>
    </row>
    <row r="33" spans="1:8" x14ac:dyDescent="0.2">
      <c r="A33" t="s">
        <v>9</v>
      </c>
      <c r="B33" t="s">
        <v>28</v>
      </c>
      <c r="C33">
        <v>0.1454</v>
      </c>
      <c r="D33">
        <v>0.1421</v>
      </c>
      <c r="E33">
        <v>0.1384</v>
      </c>
      <c r="F33">
        <v>0.13420000000000001</v>
      </c>
      <c r="G33">
        <v>0.12970000000000001</v>
      </c>
      <c r="H33">
        <v>0.1246</v>
      </c>
    </row>
    <row r="34" spans="1:8" x14ac:dyDescent="0.2">
      <c r="A34" t="s">
        <v>10</v>
      </c>
      <c r="B34" t="s">
        <v>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">
      <c r="A35" t="s">
        <v>11</v>
      </c>
      <c r="B35" t="s">
        <v>28</v>
      </c>
      <c r="C35">
        <v>0.12529999999999999</v>
      </c>
      <c r="D35">
        <v>0.1255</v>
      </c>
      <c r="E35">
        <v>0.1242</v>
      </c>
      <c r="F35">
        <v>0.12470000000000001</v>
      </c>
      <c r="G35">
        <v>0.12379999999999999</v>
      </c>
      <c r="H35">
        <v>0.1239</v>
      </c>
    </row>
    <row r="36" spans="1:8" x14ac:dyDescent="0.2">
      <c r="A36" t="s">
        <v>12</v>
      </c>
      <c r="B36" t="s">
        <v>28</v>
      </c>
      <c r="C36">
        <v>0.16650000000000001</v>
      </c>
      <c r="D36">
        <v>0.186</v>
      </c>
      <c r="E36">
        <v>0.2077</v>
      </c>
      <c r="F36">
        <v>0.21809999999999999</v>
      </c>
      <c r="G36">
        <v>0.219</v>
      </c>
      <c r="H36">
        <v>0.21870000000000001</v>
      </c>
    </row>
    <row r="37" spans="1:8" x14ac:dyDescent="0.2">
      <c r="A37" t="s">
        <v>13</v>
      </c>
      <c r="B37" t="s">
        <v>28</v>
      </c>
      <c r="C37">
        <v>0.49149999999999999</v>
      </c>
      <c r="D37">
        <v>0.7</v>
      </c>
      <c r="E37">
        <v>0.7</v>
      </c>
      <c r="F37">
        <v>0.7</v>
      </c>
      <c r="G37">
        <v>0.7</v>
      </c>
      <c r="H37">
        <v>0.7</v>
      </c>
    </row>
    <row r="38" spans="1:8" x14ac:dyDescent="0.2">
      <c r="A38" t="s">
        <v>14</v>
      </c>
      <c r="B38" t="s">
        <v>28</v>
      </c>
      <c r="C38">
        <v>0.49149999999999999</v>
      </c>
      <c r="D38">
        <v>0.7</v>
      </c>
      <c r="E38">
        <v>0.7</v>
      </c>
      <c r="F38">
        <v>0.7</v>
      </c>
      <c r="G38">
        <v>0.7</v>
      </c>
      <c r="H38">
        <v>0.7</v>
      </c>
    </row>
    <row r="39" spans="1:8" x14ac:dyDescent="0.2">
      <c r="A39" t="s">
        <v>15</v>
      </c>
      <c r="B39" t="s">
        <v>28</v>
      </c>
      <c r="C39">
        <v>0.27500000000000002</v>
      </c>
      <c r="D39">
        <v>0.4</v>
      </c>
      <c r="E39">
        <v>0.45</v>
      </c>
      <c r="F39">
        <v>0.5</v>
      </c>
      <c r="G39">
        <v>0.5</v>
      </c>
      <c r="H39">
        <v>0.5</v>
      </c>
    </row>
    <row r="40" spans="1:8" x14ac:dyDescent="0.2">
      <c r="A40" t="s">
        <v>16</v>
      </c>
      <c r="B40" t="s">
        <v>28</v>
      </c>
      <c r="C40">
        <v>0.23599999999999999</v>
      </c>
      <c r="D40">
        <v>0.3821</v>
      </c>
      <c r="E40">
        <v>0.55089999999999995</v>
      </c>
      <c r="F40">
        <v>0.74339999999999995</v>
      </c>
      <c r="G40">
        <v>0.93610000000000004</v>
      </c>
      <c r="H40">
        <v>0.9667</v>
      </c>
    </row>
    <row r="41" spans="1:8" x14ac:dyDescent="0.2">
      <c r="A41" t="s">
        <v>17</v>
      </c>
      <c r="B41" t="s">
        <v>28</v>
      </c>
      <c r="C41">
        <v>0.31330000000000002</v>
      </c>
      <c r="D41">
        <v>0.38269999999999998</v>
      </c>
      <c r="E41">
        <v>0.37959999999999999</v>
      </c>
      <c r="F41">
        <v>0.37969999999999998</v>
      </c>
      <c r="G41">
        <v>0.38080000000000003</v>
      </c>
      <c r="H41">
        <v>0.38090000000000002</v>
      </c>
    </row>
    <row r="42" spans="1:8" x14ac:dyDescent="0.2">
      <c r="A42" t="s">
        <v>18</v>
      </c>
      <c r="B42" t="s">
        <v>28</v>
      </c>
      <c r="C42">
        <v>8.9399999999999993E-2</v>
      </c>
      <c r="D42">
        <v>5.7500000000000002E-2</v>
      </c>
      <c r="E42">
        <v>6.9599999999999995E-2</v>
      </c>
      <c r="F42">
        <v>8.3400000000000002E-2</v>
      </c>
      <c r="G42">
        <v>9.74E-2</v>
      </c>
      <c r="H42">
        <v>0.10050000000000001</v>
      </c>
    </row>
    <row r="43" spans="1:8" x14ac:dyDescent="0.2">
      <c r="A43" t="s">
        <v>19</v>
      </c>
      <c r="B43" t="s">
        <v>28</v>
      </c>
      <c r="C43">
        <v>0.18260000000000001</v>
      </c>
      <c r="D43">
        <v>0.1802</v>
      </c>
      <c r="E43">
        <v>0.17519999999999999</v>
      </c>
      <c r="F43">
        <v>0.17480000000000001</v>
      </c>
      <c r="G43">
        <v>0.17280000000000001</v>
      </c>
      <c r="H43">
        <v>0.17399999999999999</v>
      </c>
    </row>
    <row r="44" spans="1:8" x14ac:dyDescent="0.2">
      <c r="A44" t="s">
        <v>20</v>
      </c>
      <c r="B44" t="s">
        <v>28</v>
      </c>
      <c r="C44">
        <v>6.7599999999999993E-2</v>
      </c>
      <c r="D44">
        <v>6.7900000000000002E-2</v>
      </c>
      <c r="E44">
        <v>6.8500000000000005E-2</v>
      </c>
      <c r="F44">
        <v>6.8599999999999994E-2</v>
      </c>
      <c r="G44">
        <v>6.88E-2</v>
      </c>
      <c r="H44">
        <v>6.8599999999999994E-2</v>
      </c>
    </row>
    <row r="45" spans="1:8" x14ac:dyDescent="0.2">
      <c r="A45" t="s">
        <v>21</v>
      </c>
      <c r="B45" t="s">
        <v>28</v>
      </c>
      <c r="C45">
        <v>5.1000000000000004E-3</v>
      </c>
      <c r="D45">
        <v>5.1000000000000004E-3</v>
      </c>
      <c r="E45">
        <v>4.8999999999999998E-3</v>
      </c>
      <c r="F45">
        <v>5.0000000000000001E-3</v>
      </c>
      <c r="G45">
        <v>4.8999999999999998E-3</v>
      </c>
      <c r="H45">
        <v>4.8999999999999998E-3</v>
      </c>
    </row>
    <row r="46" spans="1:8" x14ac:dyDescent="0.2">
      <c r="A46" t="s">
        <v>22</v>
      </c>
      <c r="B46" t="s">
        <v>28</v>
      </c>
      <c r="C46">
        <v>1.4800000000000001E-2</v>
      </c>
      <c r="D46">
        <v>1.9599999999999999E-2</v>
      </c>
      <c r="E46">
        <v>2.18E-2</v>
      </c>
      <c r="F46">
        <v>3.3399999999999999E-2</v>
      </c>
      <c r="G46">
        <v>3.6200000000000003E-2</v>
      </c>
      <c r="H46">
        <v>4.0800000000000003E-2</v>
      </c>
    </row>
    <row r="47" spans="1:8" x14ac:dyDescent="0.2">
      <c r="A47" t="s">
        <v>23</v>
      </c>
      <c r="B47" t="s">
        <v>28</v>
      </c>
      <c r="C47">
        <v>7.5700000000000003E-2</v>
      </c>
      <c r="D47">
        <v>7.5399999999999995E-2</v>
      </c>
      <c r="E47">
        <v>7.4499999999999997E-2</v>
      </c>
      <c r="F47">
        <v>7.4200000000000002E-2</v>
      </c>
      <c r="G47">
        <v>7.3800000000000004E-2</v>
      </c>
      <c r="H47">
        <v>7.3800000000000004E-2</v>
      </c>
    </row>
    <row r="48" spans="1:8" x14ac:dyDescent="0.2">
      <c r="A48" t="s">
        <v>24</v>
      </c>
      <c r="B48" t="s">
        <v>28</v>
      </c>
      <c r="C48">
        <v>3.0000000000000001E-3</v>
      </c>
      <c r="D48">
        <v>3.8E-3</v>
      </c>
      <c r="E48">
        <v>4.5999999999999999E-3</v>
      </c>
      <c r="F48">
        <v>5.5999999999999999E-3</v>
      </c>
      <c r="G48">
        <v>6.4999999999999997E-3</v>
      </c>
      <c r="H48">
        <v>6.6E-3</v>
      </c>
    </row>
    <row r="49" spans="1:8" x14ac:dyDescent="0.2">
      <c r="A49" t="s">
        <v>25</v>
      </c>
      <c r="B49" t="s">
        <v>28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">
      <c r="A50" t="s">
        <v>26</v>
      </c>
      <c r="B50" t="s">
        <v>28</v>
      </c>
      <c r="C50">
        <v>0.1827</v>
      </c>
      <c r="D50">
        <v>0.2104</v>
      </c>
      <c r="E50">
        <v>0.22040000000000001</v>
      </c>
      <c r="F50">
        <v>0.28320000000000001</v>
      </c>
      <c r="G50">
        <v>0.2944</v>
      </c>
      <c r="H50">
        <v>0.31169999999999998</v>
      </c>
    </row>
    <row r="51" spans="1:8" x14ac:dyDescent="0.2">
      <c r="A51" t="s">
        <v>27</v>
      </c>
      <c r="B51" t="s">
        <v>28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Qingyu Xu</dc:creator>
  <cp:lastModifiedBy>Qingyu Xu</cp:lastModifiedBy>
  <dcterms:created xsi:type="dcterms:W3CDTF">2022-09-12T01:20:39Z</dcterms:created>
  <dcterms:modified xsi:type="dcterms:W3CDTF">2022-09-15T00:49:30Z</dcterms:modified>
</cp:coreProperties>
</file>