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7569ED1E-316D-494E-B776-8D18DAB048BE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list_p6!$E$1:$E$56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</calcChain>
</file>

<file path=xl/sharedStrings.xml><?xml version="1.0" encoding="utf-8"?>
<sst xmlns="http://schemas.openxmlformats.org/spreadsheetml/2006/main" count="344" uniqueCount="263">
  <si>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</si>
  <si>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</si>
  <si>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</si>
  <si>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</si>
  <si>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</si>
  <si>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</si>
  <si>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</si>
  <si>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</si>
  <si>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</si>
  <si>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</si>
  <si>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</si>
  <si>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</si>
  <si>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</si>
  <si>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</si>
  <si>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</si>
  <si>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</si>
  <si>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</si>
  <si>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</si>
  <si>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</si>
  <si>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</si>
  <si>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</si>
  <si>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</si>
  <si>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</si>
  <si>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</si>
  <si>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</si>
  <si>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</si>
  <si>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</si>
  <si>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</si>
  <si>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</si>
  <si>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</si>
  <si>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</si>
  <si>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</si>
  <si>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</si>
  <si>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</si>
  <si>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</si>
  <si>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</si>
  <si>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</si>
  <si>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</si>
  <si>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</si>
  <si>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</si>
  <si>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</si>
  <si>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</si>
  <si>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</si>
  <si>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</si>
  <si>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</si>
  <si>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</si>
  <si>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</si>
  <si>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</si>
  <si>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</si>
  <si>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</si>
  <si>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</si>
  <si>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</si>
  <si>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</si>
  <si>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</si>
  <si>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</si>
  <si>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</si>
  <si>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</si>
  <si>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</si>
  <si>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</si>
  <si>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</si>
  <si>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</si>
  <si>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</si>
  <si>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</si>
  <si>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</si>
  <si>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</si>
  <si>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</si>
  <si>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</si>
  <si>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</si>
  <si>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</si>
  <si>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</si>
  <si>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</si>
  <si>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</si>
  <si>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</si>
  <si>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</si>
  <si>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</si>
  <si>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</si>
  <si>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</si>
  <si>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</si>
  <si>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</si>
  <si>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</si>
  <si>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</si>
  <si>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</si>
  <si>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</si>
  <si>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</si>
  <si>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</si>
  <si>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</si>
  <si>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</si>
  <si>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</si>
  <si>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</si>
  <si>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</si>
  <si>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</si>
  <si>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</si>
  <si>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</si>
  <si>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</si>
  <si>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</si>
  <si>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</si>
  <si>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</si>
  <si>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</si>
  <si>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</si>
  <si>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</si>
  <si>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</si>
  <si>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</si>
  <si>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</si>
  <si>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</si>
  <si>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</si>
  <si>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</si>
  <si>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</si>
  <si>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</si>
  <si>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</si>
  <si>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</si>
  <si>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</si>
  <si>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</si>
  <si>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</si>
  <si>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</si>
  <si>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</si>
  <si>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</si>
  <si>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</si>
  <si>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</si>
  <si>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</si>
  <si>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</si>
  <si>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</si>
  <si>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</si>
  <si>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</si>
  <si>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</si>
  <si>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</si>
  <si>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</si>
  <si>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</si>
  <si>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</si>
  <si>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</si>
  <si>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</si>
  <si>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</si>
  <si>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</si>
  <si>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</si>
  <si>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</si>
  <si>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</si>
  <si>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</si>
  <si>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</si>
  <si>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</si>
  <si>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</si>
  <si>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</si>
  <si>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</si>
  <si>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</si>
  <si>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</si>
  <si>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</si>
  <si>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</si>
  <si>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</si>
  <si>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</si>
  <si>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</si>
  <si>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</si>
  <si>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</si>
  <si>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</si>
  <si>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</si>
  <si>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</si>
  <si>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</si>
  <si>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</si>
  <si>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</si>
  <si>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</si>
  <si>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</si>
  <si>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</si>
  <si>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</si>
  <si>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</si>
  <si>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</si>
  <si>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</si>
  <si>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</si>
  <si>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</si>
  <si>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</si>
  <si>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</si>
  <si>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</si>
  <si>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</si>
  <si>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</si>
  <si>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</si>
  <si>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</si>
  <si>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</si>
  <si>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</si>
  <si>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</si>
  <si>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</si>
  <si>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</si>
  <si>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</si>
  <si>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</si>
  <si>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</si>
  <si>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</si>
  <si>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</si>
  <si>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</si>
  <si>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</si>
  <si>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</si>
  <si>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</si>
  <si>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</si>
  <si>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</si>
  <si>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</si>
  <si>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</si>
  <si>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</si>
  <si>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</si>
  <si>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</si>
  <si>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</si>
  <si>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</si>
  <si>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</si>
  <si>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</si>
  <si>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</si>
  <si>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</si>
  <si>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</si>
  <si>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</si>
  <si>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</si>
  <si>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</si>
  <si>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</si>
  <si>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</si>
  <si>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</si>
  <si>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</si>
  <si>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</si>
  <si>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</si>
  <si>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</si>
  <si>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</si>
  <si>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</si>
  <si>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</si>
  <si>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</si>
  <si>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</si>
  <si>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</si>
  <si>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</si>
  <si>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</si>
  <si>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</si>
  <si>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</si>
  <si>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</si>
  <si>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</si>
  <si>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</si>
  <si>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</si>
  <si>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</si>
  <si>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</si>
  <si>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</si>
  <si>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</si>
  <si>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</si>
  <si>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</si>
  <si>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</si>
  <si>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</si>
  <si>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</si>
  <si>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</si>
  <si>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</si>
  <si>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</si>
  <si>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</si>
  <si>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</si>
  <si>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</si>
  <si>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</si>
  <si>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</si>
  <si>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</si>
  <si>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</si>
  <si>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</si>
  <si>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</si>
  <si>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</si>
  <si>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</si>
  <si>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</si>
  <si>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</si>
  <si>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</si>
  <si>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</si>
  <si>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</si>
  <si>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</si>
  <si>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</si>
  <si>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</si>
  <si>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</si>
  <si>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</si>
  <si>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</si>
  <si>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</si>
  <si>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</si>
  <si>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</si>
  <si>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http://data.e-stat.go.jp/lod/smallArea/g00200521/2015/S352081260</t>
    <phoneticPr fontId="18"/>
  </si>
  <si>
    <t>http://data.e-stat.go.jp/lod/smallArea/g00200521/2015/S352120100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</si>
</sst>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20" Type="http://schemas.openxmlformats.org/officeDocument/2006/relationships/hyperlink" Target="http://data.e-stat.go.jp/lod/smallArea/g00200521/2015/S35212010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19" Type="http://schemas.openxmlformats.org/officeDocument/2006/relationships/hyperlink" Target="http://data.e-stat.go.jp/lod/smallArea/g00200521/2015/S352081260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pane ySplit="1" topLeftCell="A38" activePane="bottomLeft" state="frozen"/>
      <selection pane="bottomLeft" activeCell="M1" sqref="M1:M1048576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94</v>
      </c>
      <c r="B1" s="2" t="s">
        <v>168</v>
      </c>
      <c r="C1" s="2" t="s">
        <v>0</v>
      </c>
      <c r="D1" s="2" t="s">
        <v>1</v>
      </c>
      <c r="E1" s="3" t="s">
        <v>2</v>
      </c>
      <c r="F1" s="3" t="s">
        <v>197</v>
      </c>
      <c r="G1" s="3" t="s">
        <v>3</v>
      </c>
      <c r="H1" s="3" t="s">
        <v>198</v>
      </c>
      <c r="I1" s="3" t="s">
        <v>4</v>
      </c>
      <c r="J1" s="6" t="s">
        <v>95</v>
      </c>
      <c r="K1" s="6" t="s">
        <v>96</v>
      </c>
      <c r="L1" s="3" t="s">
        <v>99</v>
      </c>
      <c r="M1" s="1" t="s">
        <v>260</v>
      </c>
    </row>
    <row r="2" spans="1:13" ht="409.6">
      <c r="A2">
        <v>49</v>
      </c>
      <c r="C2">
        <v>152</v>
      </c>
      <c r="D2" t="s">
        <v>83</v>
      </c>
      <c r="E2" t="s">
        <v>79</v>
      </c>
      <c r="F2" t="s">
        <v>196</v>
      </c>
      <c r="G2" t="s">
        <v>221</v>
      </c>
      <c r="H2" t="s">
        <v>222</v>
      </c>
      <c r="I2" s="1" t="s">
        <v>91</v>
      </c>
      <c r="J2" s="7" t="s">
        <v>101</v>
      </c>
      <c r="K2" s="7" t="s">
        <v>101</v>
      </c>
      <c r="L2" s="5" t="s">
        <v>100</v>
      </c>
      <c r="M2" s="4" t="str">
        <f>"ifcp:"&amp;A2&amp;"
    rdfs:label """&amp;D2&amp;"""@ja .
&lt;https://w3id.org/ifcp/"&amp;A2&amp;"/held/2018/"&amp;B2&amp;"&gt;
    rdf:type crm:E5 ;
    crm:P17 ifcp:"&amp;A2&amp;" ;
    crm:P7 &lt;"&amp;H2&amp;"&gt; ;
    crm:P14 """&amp;I2&amp;""" ;
    crm:P67 &lt;"&amp;L2&amp;"&gt; ;
    crm:P4 [
        crm:P116 """&amp;J2&amp;""" ;
        crm:P115 """&amp;K2&amp;""" 
    ] . "</f>
        <v xml:space="preserve">ifcp:49
    rdfs:label "甑島のトシドン"@ja .
&lt;https://w3id.org/ifcp/49/held/2018/&gt;
    rdf:type crm:E5 ;
    crm:P17 ifcp:49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</v>
      </c>
    </row>
    <row r="3" spans="1:13" ht="409.6">
      <c r="A3">
        <v>51</v>
      </c>
      <c r="C3">
        <v>17</v>
      </c>
      <c r="D3" t="s">
        <v>13</v>
      </c>
      <c r="E3" t="s">
        <v>14</v>
      </c>
      <c r="F3" t="s">
        <v>199</v>
      </c>
      <c r="G3" t="s">
        <v>169</v>
      </c>
      <c r="H3" t="s">
        <v>220</v>
      </c>
      <c r="I3" t="s">
        <v>15</v>
      </c>
      <c r="J3" s="7" t="s">
        <v>101</v>
      </c>
      <c r="K3" s="7" t="s">
        <v>101</v>
      </c>
      <c r="L3" s="5" t="s">
        <v>102</v>
      </c>
      <c r="M3" s="4" t="str">
        <f t="shared" ref="M3:M38" si="0">"ifcp:"&amp;A3&amp;"
    rdfs:label """&amp;D3&amp;"""@ja .
&lt;https://w3id.org/ifcp/"&amp;A3&amp;"/held/2018/"&amp;B3&amp;"&gt;
    rdf:type crm:E5 ;
    crm:P17 ifcp:"&amp;A3&amp;" ;
    crm:P7 &lt;"&amp;H3&amp;"&gt; ;
    crm:P14 """&amp;I3&amp;""" ;
    crm:P67 &lt;"&amp;L3&amp;"&gt; ;
    crm:P4 [
        crm:P116 """&amp;J3&amp;""" ;
        crm:P115 """&amp;K3&amp;""" 
    ] . "</f>
        <v xml:space="preserve">ifcp:51
    rdfs:label "男鹿のナマハゲ"@ja .
&lt;https://w3id.org/ifcp/51/held/2018/&gt;
    rdf:type crm:E5 ;
    crm:P17 ifcp:51 ;
    crm:P7 &lt;http://data.e-stat.go.jp/lod/sac/C05206-20050322&gt; ;
    crm:P14 "男鹿のナマハゲ保存会" ;
    crm:P67 &lt;https://www.namahage-oga.akita.jp&gt; ;
    crm:P4 [
        crm:P116 "2018-12-31" ;
        crm:P115 "2018-12-31" 
    ] . </v>
      </c>
    </row>
    <row r="4" spans="1:13" ht="409.6">
      <c r="A4">
        <v>67</v>
      </c>
      <c r="B4">
        <v>1</v>
      </c>
      <c r="C4">
        <v>60</v>
      </c>
      <c r="D4" t="s">
        <v>37</v>
      </c>
      <c r="E4" t="s">
        <v>38</v>
      </c>
      <c r="F4" t="s">
        <v>211</v>
      </c>
      <c r="G4" t="s">
        <v>103</v>
      </c>
      <c r="H4" t="s">
        <v>223</v>
      </c>
      <c r="I4" t="s">
        <v>39</v>
      </c>
      <c r="J4" s="7" t="s">
        <v>105</v>
      </c>
      <c r="K4" s="7" t="s">
        <v>105</v>
      </c>
      <c r="L4" t="s">
        <v>107</v>
      </c>
      <c r="M4" s="4" t="str">
        <f t="shared" si="0"/>
        <v xml:space="preserve">ifcp:67
    rdfs:label "能登のアマメハギ"@ja .
&lt;https://w3id.org/ifcp/67/held/2018/1&gt;
    rdf:type crm:E5 ;
    crm:P17 ifcp:67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3" ht="409.6">
      <c r="A5">
        <v>67</v>
      </c>
      <c r="B5">
        <v>2</v>
      </c>
      <c r="C5">
        <v>60</v>
      </c>
      <c r="D5" t="s">
        <v>37</v>
      </c>
      <c r="E5" t="s">
        <v>38</v>
      </c>
      <c r="F5" t="s">
        <v>211</v>
      </c>
      <c r="G5" t="s">
        <v>104</v>
      </c>
      <c r="H5" t="s">
        <v>224</v>
      </c>
      <c r="I5" t="s">
        <v>39</v>
      </c>
      <c r="J5" s="7" t="s">
        <v>106</v>
      </c>
      <c r="K5" s="7" t="s">
        <v>106</v>
      </c>
      <c r="L5" s="5" t="s">
        <v>108</v>
      </c>
      <c r="M5" s="4" t="str">
        <f t="shared" si="0"/>
        <v xml:space="preserve">ifcp:67
    rdfs:label "能登のアマメハギ"@ja .
&lt;https://w3id.org/ifcp/67/held/2018/2&gt;
    rdf:type crm:E5 ;
    crm:P17 ifcp:67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3" s="8" customFormat="1" ht="409.6">
      <c r="A6" s="8">
        <v>109</v>
      </c>
      <c r="C6" s="8">
        <v>154</v>
      </c>
      <c r="D6" s="8" t="s">
        <v>86</v>
      </c>
      <c r="E6" s="8" t="s">
        <v>79</v>
      </c>
      <c r="F6" t="s">
        <v>196</v>
      </c>
      <c r="G6" s="8" t="s">
        <v>170</v>
      </c>
      <c r="H6" s="8" t="s">
        <v>225</v>
      </c>
      <c r="I6" s="8" t="s">
        <v>87</v>
      </c>
      <c r="J6" s="9" t="s">
        <v>113</v>
      </c>
      <c r="K6" s="9" t="s">
        <v>113</v>
      </c>
      <c r="L6" s="10" t="s">
        <v>112</v>
      </c>
      <c r="M6" s="4" t="str">
        <f t="shared" si="0"/>
        <v xml:space="preserve">ifcp:109
    rdfs:label "南薩摩の十五夜行事"@ja .
&lt;https://w3id.org/ifcp/109/held/2018/&gt;
    rdf:type crm:E5 ;
    crm:P17 ifcp:109 ;
    crm:P7 &lt;http://data.e-stat.go.jp/lod/sac/C46223-20071201&gt;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3" ht="409.6">
      <c r="A7">
        <v>110</v>
      </c>
      <c r="C7">
        <v>20</v>
      </c>
      <c r="D7" t="s">
        <v>17</v>
      </c>
      <c r="E7" t="s">
        <v>14</v>
      </c>
      <c r="F7" t="s">
        <v>199</v>
      </c>
      <c r="G7" s="8" t="s">
        <v>171</v>
      </c>
      <c r="H7" s="8" t="s">
        <v>226</v>
      </c>
      <c r="I7" t="s">
        <v>18</v>
      </c>
      <c r="J7" s="7" t="s">
        <v>110</v>
      </c>
      <c r="K7" s="7" t="s">
        <v>111</v>
      </c>
      <c r="L7" s="5" t="s">
        <v>109</v>
      </c>
      <c r="M7" s="4" t="str">
        <f t="shared" si="0"/>
        <v xml:space="preserve">ifcp:110
    rdfs:label "六郷のカマクラ行事"@ja .
&lt;https://w3id.org/ifcp/110/held/2018/&gt;
    rdf:type crm:E5 ;
    crm:P17 ifcp:110 ;
    crm:P7 &lt;http://data.e-stat.go.jp/lod/sac/C05434-20170222&gt; ;
    crm:P14 "六郷町カマクラ保存会" ;
    crm:P67 &lt;https://www.town.misato.akita.jp/kamakura/2574.html&gt; ;
    crm:P4 [
        crm:P116 "2018-02-11" ;
        crm:P115 "2018-02-15" 
    ] . </v>
      </c>
    </row>
    <row r="8" spans="1:13" ht="409.6">
      <c r="A8">
        <v>124</v>
      </c>
      <c r="C8">
        <v>155</v>
      </c>
      <c r="D8" t="s">
        <v>78</v>
      </c>
      <c r="E8" t="s">
        <v>79</v>
      </c>
      <c r="F8" t="s">
        <v>196</v>
      </c>
      <c r="G8" s="8" t="s">
        <v>172</v>
      </c>
      <c r="H8" s="8" t="s">
        <v>227</v>
      </c>
      <c r="I8" t="s">
        <v>80</v>
      </c>
      <c r="J8" s="7" t="s">
        <v>115</v>
      </c>
      <c r="K8" s="7" t="s">
        <v>115</v>
      </c>
      <c r="L8" s="5" t="s">
        <v>114</v>
      </c>
      <c r="M8" s="4" t="str">
        <f t="shared" si="0"/>
        <v xml:space="preserve">ifcp:124
    rdfs:label "秋名のアラセツ行事"@ja .
&lt;https://w3id.org/ifcp/124/held/2018/&gt;
    rdf:type crm:E5 ;
    crm:P17 ifcp:124 ;
    crm:P7 &lt;http://data.e-stat.go.jp/lod/sac/C46527-19750210&gt; ;
    crm:P14 "秋名ヒラセマンカイ保存会" ;
    crm:P67 &lt;http://amamishimbun.co.jp/2018/09/11/13136/&gt; ;
    crm:P4 [
        crm:P116 "2018-09-11" ;
        crm:P115 "2018-09-11" 
    ] . </v>
      </c>
    </row>
    <row r="9" spans="1:13" ht="409.6">
      <c r="A9">
        <v>131</v>
      </c>
      <c r="C9">
        <v>39</v>
      </c>
      <c r="D9" t="s">
        <v>24</v>
      </c>
      <c r="E9" t="s">
        <v>25</v>
      </c>
      <c r="F9" t="s">
        <v>204</v>
      </c>
      <c r="G9" s="8" t="s">
        <v>173</v>
      </c>
      <c r="H9" s="8" t="s">
        <v>228</v>
      </c>
      <c r="I9" t="s">
        <v>26</v>
      </c>
      <c r="J9" s="7" t="s">
        <v>117</v>
      </c>
      <c r="K9" s="7" t="s">
        <v>117</v>
      </c>
      <c r="L9" t="s">
        <v>116</v>
      </c>
      <c r="M9" s="4" t="str">
        <f t="shared" si="0"/>
        <v xml:space="preserve">ifcp:131
    rdfs:label "猪俣の百八燈"@ja .
&lt;https://w3id.org/ifcp/131/held/2018/&gt;
    rdf:type crm:E5 ;
    crm:P17 ifcp:131 ;
    crm:P7 &lt;http://data.e-stat.go.jp/lod/sac/C11381-19890301&gt; ;
    crm:P14 "猪俣の百八灯保存会" ;
    crm:P67 &lt;https://www.saitamatsuri.jp/matsuri/inomata_hyakuhato/&gt; ;
    crm:P4 [
        crm:P116 "2018-08-15" ;
        crm:P115 "2018-08-15" 
    ] . </v>
      </c>
    </row>
    <row r="10" spans="1:13" ht="409.6">
      <c r="A10">
        <v>135</v>
      </c>
      <c r="C10">
        <v>141</v>
      </c>
      <c r="D10" t="s">
        <v>75</v>
      </c>
      <c r="E10" t="s">
        <v>76</v>
      </c>
      <c r="F10" t="s">
        <v>212</v>
      </c>
      <c r="G10" s="8" t="s">
        <v>174</v>
      </c>
      <c r="H10" s="8" t="s">
        <v>229</v>
      </c>
      <c r="I10" t="s">
        <v>77</v>
      </c>
      <c r="J10" s="7" t="s">
        <v>119</v>
      </c>
      <c r="K10" s="7" t="s">
        <v>119</v>
      </c>
      <c r="L10" s="5" t="s">
        <v>118</v>
      </c>
      <c r="M10" s="4" t="str">
        <f t="shared" si="0"/>
        <v xml:space="preserve">ifcp:135
    rdfs:label "下崎山のヘトマト行事"@ja .
&lt;https://w3id.org/ifcp/135/held/2018/&gt;
    rdf:type crm:E5 ;
    crm:P17 ifcp:135 ;
    crm:P7 &lt;http://data.e-stat.go.jp/lod/sac/C42211-20040801&gt; ;
    crm:P14 "下崎山町内会" ;
    crm:P67 &lt;https://www.nishinippon.co.jp/item/n/388880/&gt; ;
    crm:P4 [
        crm:P116 "2018-01-21" ;
        crm:P115 "2018-01-21" 
    ] . </v>
      </c>
    </row>
    <row r="11" spans="1:13" ht="409.6">
      <c r="A11">
        <v>138</v>
      </c>
      <c r="C11">
        <v>55</v>
      </c>
      <c r="D11" t="s">
        <v>97</v>
      </c>
      <c r="E11" t="s">
        <v>32</v>
      </c>
      <c r="F11" t="s">
        <v>208</v>
      </c>
      <c r="G11" s="8" t="s">
        <v>175</v>
      </c>
      <c r="H11" s="8" t="s">
        <v>230</v>
      </c>
      <c r="I11" t="s">
        <v>33</v>
      </c>
      <c r="J11" s="7" t="s">
        <v>120</v>
      </c>
      <c r="K11" s="7" t="s">
        <v>120</v>
      </c>
      <c r="L11" s="5" t="s">
        <v>164</v>
      </c>
      <c r="M11" s="4" t="str">
        <f t="shared" si="0"/>
        <v xml:space="preserve">ifcp:138
    rdfs:label "青海の竹のからかい"@ja .
&lt;https://w3id.org/ifcp/138/held/2018/&gt;
    rdf:type crm:E5 ;
    crm:P17 ifcp:138 ;
    crm:P7 &lt;http://data.e-stat.go.jp/lod/smallArea/g00200521/2015/S152161460&gt; ;
    crm:P14 "青海竹のからかい保存会" ;
    crm:P67 &lt;https://www.itoigawa-kanko.net/trad/ominotakenokarakai/&gt; ;
    crm:P4 [
        crm:P116 "2018-01-15" ;
        crm:P115 "2018-01-15" 
    ] . </v>
      </c>
    </row>
    <row r="12" spans="1:13" ht="409.6">
      <c r="A12">
        <v>140</v>
      </c>
      <c r="C12">
        <v>92</v>
      </c>
      <c r="D12" t="s">
        <v>46</v>
      </c>
      <c r="E12" t="s">
        <v>47</v>
      </c>
      <c r="F12" t="s">
        <v>205</v>
      </c>
      <c r="G12" s="8" t="s">
        <v>176</v>
      </c>
      <c r="H12" s="8" t="s">
        <v>231</v>
      </c>
      <c r="I12" t="s">
        <v>48</v>
      </c>
      <c r="J12" s="7" t="s">
        <v>121</v>
      </c>
      <c r="K12" s="7" t="s">
        <v>117</v>
      </c>
      <c r="L12" s="5" t="s">
        <v>165</v>
      </c>
      <c r="M12" s="4" t="str">
        <f t="shared" si="0"/>
        <v xml:space="preserve">ifcp:140
    rdfs:label "志摩加茂五郷の盆祭行事"@ja .
&lt;https://w3id.org/ifcp/140/held/2018/&gt;
    rdf:type crm:E5 ;
    crm:P17 ifcp:140 ;
    crm:P7 &lt;http://data.e-stat.go.jp/lod/sac/C24211-19700401&gt;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3" ht="409.6">
      <c r="A13">
        <v>145</v>
      </c>
      <c r="C13">
        <v>124</v>
      </c>
      <c r="D13" t="s">
        <v>68</v>
      </c>
      <c r="E13" t="s">
        <v>64</v>
      </c>
      <c r="F13" t="s">
        <v>207</v>
      </c>
      <c r="G13" s="8" t="s">
        <v>177</v>
      </c>
      <c r="H13" s="10" t="s">
        <v>261</v>
      </c>
      <c r="I13" s="1" t="s">
        <v>92</v>
      </c>
      <c r="J13" s="7" t="s">
        <v>117</v>
      </c>
      <c r="K13" s="7" t="s">
        <v>122</v>
      </c>
      <c r="M13" s="4" t="str">
        <f t="shared" si="0"/>
        <v xml:space="preserve">ifcp:145
    rdfs:label "周防祖生の柱松行事"@ja .
&lt;https://w3id.org/ifcp/145/held/2018/&gt;
    rdf:type crm:E5 ;
    crm:P17 ifcp:145 ;
    crm:P7 &lt;http://data.e-stat.go.jp/lod/smallArea/g00200521/2015/S352081260&gt; ;
    crm:P14 "祖生柱松行事保存会　中村柱松保存会，山田柱松保存会，落合柱松保存会" ;
    crm:P67 &lt;&gt; ;
    crm:P4 [
        crm:P116 "2018-08-15" ;
        crm:P115 "2018-08-23" 
    ] . </v>
      </c>
    </row>
    <row r="14" spans="1:13" ht="409.6">
      <c r="A14">
        <v>156</v>
      </c>
      <c r="C14">
        <v>71</v>
      </c>
      <c r="D14" t="s">
        <v>40</v>
      </c>
      <c r="E14" t="s">
        <v>41</v>
      </c>
      <c r="F14" t="s">
        <v>213</v>
      </c>
      <c r="G14" t="s">
        <v>232</v>
      </c>
      <c r="H14" t="s">
        <v>233</v>
      </c>
      <c r="I14" t="s">
        <v>42</v>
      </c>
      <c r="J14" s="7" t="s">
        <v>120</v>
      </c>
      <c r="K14" s="7" t="s">
        <v>120</v>
      </c>
      <c r="L14" s="5" t="s">
        <v>166</v>
      </c>
      <c r="M14" s="4" t="str">
        <f t="shared" si="0"/>
        <v xml:space="preserve">ifcp:156
    rdfs:label "野沢温泉の道祖神祭り"@ja .
&lt;https://w3id.org/ifcp/156/held/2018/&gt;
    rdf:type crm:E5 ;
    crm:P17 ifcp:156 ;
    crm:P7 &lt;http://data.e-stat.go.jp/lod/sac/C20563-19700401&gt; ;
    crm:P14 "野沢温泉村野沢組" ;
    crm:P67 &lt;https://www.mtlabs.co.jp/shinshu/event/dousonoz.htm&gt; ;
    crm:P4 [
        crm:P116 "2018-01-15" ;
        crm:P115 "2018-01-15" 
    ] . </v>
      </c>
    </row>
    <row r="15" spans="1:13" ht="409.6">
      <c r="A15">
        <v>158</v>
      </c>
      <c r="C15">
        <v>162</v>
      </c>
      <c r="D15" t="s">
        <v>88</v>
      </c>
      <c r="E15" t="s">
        <v>89</v>
      </c>
      <c r="F15" t="s">
        <v>201</v>
      </c>
      <c r="G15" t="s">
        <v>178</v>
      </c>
      <c r="H15" t="s">
        <v>234</v>
      </c>
      <c r="I15" t="s">
        <v>90</v>
      </c>
      <c r="J15" s="7" t="s">
        <v>123</v>
      </c>
      <c r="K15" s="7" t="s">
        <v>124</v>
      </c>
      <c r="L15" s="5" t="s">
        <v>167</v>
      </c>
      <c r="M15" s="4" t="str">
        <f t="shared" si="0"/>
        <v xml:space="preserve">ifcp:158
    rdfs:label "宮古島のパーントゥ"@ja .
&lt;https://w3id.org/ifcp/158/held/2018/&gt;
    rdf:type crm:E5 ;
    crm:P17 ifcp:158 ;
    crm:P7 &lt;http://data.e-stat.go.jp/lod/sac/C47214-20051001&gt;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3" ht="409.6">
      <c r="A16">
        <v>162</v>
      </c>
      <c r="C16">
        <v>136</v>
      </c>
      <c r="D16" t="s">
        <v>69</v>
      </c>
      <c r="E16" t="s">
        <v>70</v>
      </c>
      <c r="F16" t="s">
        <v>217</v>
      </c>
      <c r="G16" s="11" t="s">
        <v>235</v>
      </c>
      <c r="H16" s="11" t="s">
        <v>236</v>
      </c>
      <c r="I16" t="s">
        <v>71</v>
      </c>
      <c r="J16" s="7" t="s">
        <v>125</v>
      </c>
      <c r="K16" s="7" t="s">
        <v>125</v>
      </c>
      <c r="L16" t="s">
        <v>126</v>
      </c>
      <c r="M16" s="4" t="str">
        <f t="shared" si="0"/>
        <v xml:space="preserve">ifcp:162
    rdfs:label "大善寺玉垂宮の鬼夜"@ja .
&lt;https://w3id.org/ifcp/162/held/2018/&gt;
    rdf:type crm:E5 ;
    crm:P17 ifcp:162 ;
    crm:P7 &lt;http://data.e-stat.go.jp/lod/sac/C40203-20080401&gt; ;
    crm:P14 "大善寺玉垂宮鬼夜保存会" ;
    crm:P67 &lt;https://mainichi.jp/articles/20180108/k00/00m/040/121000c&gt; ;
    crm:P4 [
        crm:P116 "2018-01-07" ;
        crm:P115 "2018-01-07" 
    ] . </v>
      </c>
    </row>
    <row r="17" spans="1:13" ht="409.6">
      <c r="A17">
        <v>167</v>
      </c>
      <c r="C17">
        <v>679</v>
      </c>
      <c r="D17" t="s">
        <v>55</v>
      </c>
      <c r="E17" t="s">
        <v>53</v>
      </c>
      <c r="F17" t="s">
        <v>215</v>
      </c>
      <c r="G17" t="s">
        <v>179</v>
      </c>
      <c r="H17" t="s">
        <v>237</v>
      </c>
      <c r="I17" t="s">
        <v>56</v>
      </c>
      <c r="J17" s="7" t="s">
        <v>127</v>
      </c>
      <c r="K17" s="7" t="s">
        <v>127</v>
      </c>
      <c r="M17" s="4" t="str">
        <f t="shared" si="0"/>
        <v xml:space="preserve">ifcp:167
    rdfs:label "陀々堂の鬼はしり"@ja .
&lt;https://w3id.org/ifcp/167/held/2018/&gt;
    rdf:type crm:E5 ;
    crm:P17 ifcp:167 ;
    crm:P7 &lt;http://data.e-stat.go.jp/lod/sac/C29207-20050925&gt; ;
    crm:P14 "念仏寺鬼はしり保存会" ;
    crm:P67 &lt;&gt; ;
    crm:P4 [
        crm:P116 "2018-01-14" ;
        crm:P115 "2018-01-14" 
    ] . </v>
      </c>
    </row>
    <row r="18" spans="1:13" ht="409.6">
      <c r="A18">
        <v>179</v>
      </c>
      <c r="C18">
        <v>675</v>
      </c>
      <c r="D18" t="s">
        <v>27</v>
      </c>
      <c r="E18" t="s">
        <v>209</v>
      </c>
      <c r="F18" t="s">
        <v>210</v>
      </c>
      <c r="G18" t="s">
        <v>180</v>
      </c>
      <c r="H18" t="s">
        <v>238</v>
      </c>
      <c r="I18" t="s">
        <v>29</v>
      </c>
      <c r="J18" s="7" t="s">
        <v>128</v>
      </c>
      <c r="K18" s="7" t="s">
        <v>128</v>
      </c>
      <c r="L18" t="s">
        <v>129</v>
      </c>
      <c r="M18" s="4" t="str">
        <f t="shared" si="0"/>
        <v xml:space="preserve">ifcp:179
    rdfs:label "大磯の左義長"@ja .
&lt;https://w3id.org/ifcp/179/held/2018/&gt;
    rdf:type crm:E5 ;
    crm:P17 ifcp:179 ;
    crm:P7 &lt;http://data.e-stat.go.jp/lod/sac/C14341-19700401&gt; ;
    crm:P14 "大磯町左義長保存会" ;
    crm:P67 &lt;https://paddler-shonan.com/eye/event-sagicho/&gt; ;
    crm:P4 [
        crm:P116 "2018-01-13" ;
        crm:P115 "2018-01-13" 
    ] . </v>
      </c>
    </row>
    <row r="19" spans="1:13" ht="409.6">
      <c r="A19">
        <v>188</v>
      </c>
      <c r="C19">
        <v>662</v>
      </c>
      <c r="D19" t="s">
        <v>16</v>
      </c>
      <c r="E19" t="s">
        <v>14</v>
      </c>
      <c r="F19" t="s">
        <v>199</v>
      </c>
      <c r="G19" t="s">
        <v>181</v>
      </c>
      <c r="H19" t="s">
        <v>239</v>
      </c>
      <c r="I19" s="1" t="s">
        <v>93</v>
      </c>
      <c r="J19" s="7" t="s">
        <v>120</v>
      </c>
      <c r="K19" s="7" t="s">
        <v>120</v>
      </c>
      <c r="L19" t="s">
        <v>130</v>
      </c>
      <c r="M19" s="4" t="str">
        <f t="shared" si="0"/>
        <v xml:space="preserve">ifcp:188
    rdfs:label "上郷の小正月行事"@ja .
&lt;https://w3id.org/ifcp/188/held/2018/&gt;
    rdf:type crm:E5 ;
    crm:P17 ifcp:188 ;
    crm:P7 &lt;http://data.e-stat.go.jp/lod/smallArea/g00200521/2015/S052140300&gt; ;
    crm:P14 "横岡サエの神保存会、大森サエの神保存会" ;
    crm:P67 &lt;https://matsuri-no-hi.com/matsuri/14018&gt; ;
    crm:P4 [
        crm:P116 "2018-01-15" ;
        crm:P115 "2018-01-15" 
    ] . </v>
      </c>
    </row>
    <row r="20" spans="1:13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206</v>
      </c>
      <c r="G20" t="s">
        <v>131</v>
      </c>
      <c r="H20" s="5" t="s">
        <v>240</v>
      </c>
      <c r="I20" t="s">
        <v>23</v>
      </c>
      <c r="J20" s="7" t="s">
        <v>134</v>
      </c>
      <c r="K20" s="7" t="s">
        <v>134</v>
      </c>
      <c r="L20" s="5" t="s">
        <v>138</v>
      </c>
      <c r="M20" s="4" t="str">
        <f t="shared" si="0"/>
        <v xml:space="preserve">ifcp:195
    rdfs:label "遊佐の小正月行事"@ja .
&lt;https://w3id.org/ifcp/195/held/2018/1&gt;
    rdf:type crm:E5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"2018-01-03" ;
        crm:P115 "2018-01-03" 
    ] . </v>
      </c>
    </row>
    <row r="21" spans="1:13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206</v>
      </c>
      <c r="G21" t="s">
        <v>132</v>
      </c>
      <c r="H21" s="5" t="s">
        <v>240</v>
      </c>
      <c r="I21" t="s">
        <v>23</v>
      </c>
      <c r="J21" s="7" t="s">
        <v>135</v>
      </c>
      <c r="K21" s="7" t="s">
        <v>135</v>
      </c>
      <c r="L21" t="s">
        <v>137</v>
      </c>
      <c r="M21" s="4" t="str">
        <f t="shared" si="0"/>
        <v xml:space="preserve">ifcp:195
    rdfs:label "遊佐の小正月行事"@ja .
&lt;https://w3id.org/ifcp/195/held/2018/2&gt;
    rdf:type crm:E5 ;
    crm:P17 ifcp:195 ;
    crm:P7 &lt;http://data.e-stat.go.jp/lod/smallArea/g00200521/2015/S064610240&gt; ;
    crm:P14 "遊佐のアマハゲ保存会" ;
    crm:P67 &lt;http://www.town.yuza.yamagata.jp/ou/kyoiku/bunka/8207.html&gt; ;
    crm:P4 [
        crm:P116 "2018-01-01" ;
        crm:P115 "2018-01-01" 
    ] . </v>
      </c>
    </row>
    <row r="22" spans="1:13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242</v>
      </c>
      <c r="G22" t="s">
        <v>133</v>
      </c>
      <c r="H22" s="5" t="s">
        <v>241</v>
      </c>
      <c r="I22" t="s">
        <v>23</v>
      </c>
      <c r="J22" s="7" t="s">
        <v>136</v>
      </c>
      <c r="K22" s="7" t="s">
        <v>136</v>
      </c>
      <c r="L22" t="s">
        <v>137</v>
      </c>
      <c r="M22" s="4" t="str">
        <f t="shared" si="0"/>
        <v xml:space="preserve">ifcp:195
    rdfs:label "遊佐の小正月行事"@ja .
&lt;https://w3id.org/ifcp/195/held/2018/3&gt;
    rdf:type crm:E5 ;
    crm:P17 ifcp:195 ;
    crm:P7 &lt;http://data.e-stat.go.jp/lod/smallArea/g00200521/2015/S064610241&gt; ;
    crm:P14 "遊佐のアマハゲ保存会" ;
    crm:P67 &lt;http://www.town.yuza.yamagata.jp/ou/kyoiku/bunka/8207.html&gt; ;
    crm:P4 [
        crm:P116 "2018-01-06" ;
        crm:P115 "2018-01-06" 
    ] . </v>
      </c>
    </row>
    <row r="23" spans="1:13" ht="409.6">
      <c r="A23">
        <v>204</v>
      </c>
      <c r="C23">
        <v>735</v>
      </c>
      <c r="D23" t="s">
        <v>11</v>
      </c>
      <c r="E23" t="s">
        <v>9</v>
      </c>
      <c r="F23" t="s">
        <v>202</v>
      </c>
      <c r="G23" t="s">
        <v>182</v>
      </c>
      <c r="H23" t="s">
        <v>243</v>
      </c>
      <c r="I23" t="s">
        <v>12</v>
      </c>
      <c r="J23" s="7" t="s">
        <v>139</v>
      </c>
      <c r="K23" s="7" t="s">
        <v>139</v>
      </c>
      <c r="L23" t="s">
        <v>140</v>
      </c>
      <c r="M23" s="4" t="str">
        <f t="shared" si="0"/>
        <v xml:space="preserve">ifcp:204
    rdfs:label "米川の水かぶり"@ja .
&lt;https://w3id.org/ifcp/204/held/2018/&gt;
    rdf:type crm:E5 ;
    crm:P17 ifcp:204 ;
    crm:P7 &lt;http://data.e-stat.go.jp/lod/sac/C04212-20061001&gt;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3" ht="409.6">
      <c r="A24">
        <v>218</v>
      </c>
      <c r="C24">
        <v>760</v>
      </c>
      <c r="D24" t="s">
        <v>72</v>
      </c>
      <c r="E24" t="s">
        <v>73</v>
      </c>
      <c r="F24" t="s">
        <v>203</v>
      </c>
      <c r="G24" t="s">
        <v>183</v>
      </c>
      <c r="H24" t="s">
        <v>244</v>
      </c>
      <c r="I24" t="s">
        <v>74</v>
      </c>
      <c r="J24" s="7" t="s">
        <v>141</v>
      </c>
      <c r="K24" s="7" t="s">
        <v>141</v>
      </c>
      <c r="L24" t="s">
        <v>142</v>
      </c>
      <c r="M24" s="4" t="str">
        <f t="shared" si="0"/>
        <v xml:space="preserve">ifcp:218
    rdfs:label "見島のカセドリ"@ja .
&lt;https://w3id.org/ifcp/218/held/2018/&gt;
    rdf:type crm:E5 ;
    crm:P17 ifcp:218 ;
    crm:P7 &lt;http://data.e-stat.go.jp/lod/sac/C41201-20140401&gt; ;
    crm:P14 "加勢鳥保存会" ;
    crm:P67 &lt;https://www.asobo-saga.jp/event/detail.html?id=2418&gt; ;
    crm:P4 [
        crm:P116 "2018-02-10" ;
        crm:P115 "2018-02-10" 
    ] . </v>
      </c>
    </row>
    <row r="25" spans="1:13" ht="409.6">
      <c r="A25">
        <v>221</v>
      </c>
      <c r="C25">
        <v>765</v>
      </c>
      <c r="D25" t="s">
        <v>5</v>
      </c>
      <c r="E25" t="s">
        <v>6</v>
      </c>
      <c r="F25" t="s">
        <v>202</v>
      </c>
      <c r="G25" t="s">
        <v>184</v>
      </c>
      <c r="H25" t="s">
        <v>245</v>
      </c>
      <c r="I25" t="s">
        <v>7</v>
      </c>
      <c r="J25" s="7" t="s">
        <v>120</v>
      </c>
      <c r="K25" s="7" t="s">
        <v>120</v>
      </c>
      <c r="L25" t="s">
        <v>143</v>
      </c>
      <c r="M25" s="4" t="str">
        <f t="shared" si="0"/>
        <v xml:space="preserve">ifcp:221
    rdfs:label "吉浜のスネカ"@ja .
&lt;https://w3id.org/ifcp/221/held/2018/&gt;
    rdf:type crm:E5 ;
    crm:P17 ifcp:221 ;
    crm:P7 &lt;http://data.e-stat.go.jp/lod/sac/C03203-20011115&gt; ;
    crm:P14 "吉浜スネカ保存会" ;
    crm:P67 &lt;https://ofunato.jp/Summary/info/81&gt; ;
    crm:P4 [
        crm:P116 "2018-01-15" ;
        crm:P115 "2018-01-15" 
    ] . </v>
      </c>
    </row>
    <row r="26" spans="1:13" ht="409.6">
      <c r="A26">
        <v>228</v>
      </c>
      <c r="C26">
        <v>768</v>
      </c>
      <c r="D26" t="s">
        <v>43</v>
      </c>
      <c r="E26" t="s">
        <v>44</v>
      </c>
      <c r="F26" t="s">
        <v>200</v>
      </c>
      <c r="G26" t="s">
        <v>185</v>
      </c>
      <c r="H26" t="s">
        <v>246</v>
      </c>
      <c r="I26" t="s">
        <v>45</v>
      </c>
      <c r="J26" s="7" t="s">
        <v>110</v>
      </c>
      <c r="K26" s="7" t="s">
        <v>110</v>
      </c>
      <c r="L26" s="5" t="s">
        <v>144</v>
      </c>
      <c r="M26" s="4" t="str">
        <f t="shared" si="0"/>
        <v xml:space="preserve">ifcp:228
    rdfs:label "鳥羽の火祭り"@ja .
&lt;https://w3id.org/ifcp/228/held/2018/&gt;
    rdf:type crm:E5 ;
    crm:P17 ifcp:228 ;
    crm:P7 &lt;http://data.e-stat.go.jp/lod/sac/C23213-20110401&gt; ;
    crm:P14 "鳥羽区" ;
    crm:P67 &lt;https://www.katch.co.jp/kinjo/arekore/arekore44.html&gt; ;
    crm:P4 [
        crm:P116 "2018-02-11" ;
        crm:P115 "2018-02-11" 
    ] . </v>
      </c>
    </row>
    <row r="27" spans="1:13" ht="409.6">
      <c r="A27">
        <v>236</v>
      </c>
      <c r="C27">
        <v>800</v>
      </c>
      <c r="D27" t="s">
        <v>60</v>
      </c>
      <c r="E27" t="s">
        <v>61</v>
      </c>
      <c r="F27" t="s">
        <v>215</v>
      </c>
      <c r="G27" t="s">
        <v>186</v>
      </c>
      <c r="H27" t="s">
        <v>247</v>
      </c>
      <c r="I27" t="s">
        <v>62</v>
      </c>
      <c r="J27" s="7" t="s">
        <v>145</v>
      </c>
      <c r="K27" s="7" t="s">
        <v>120</v>
      </c>
      <c r="L27" t="s">
        <v>146</v>
      </c>
      <c r="M27" s="4" t="str">
        <f t="shared" si="0"/>
        <v xml:space="preserve">ifcp:236
    rdfs:label "五十猛のグロ"@ja .
&lt;https://w3id.org/ifcp/236/held/2018/&gt;
    rdf:type crm:E5 ;
    crm:P17 ifcp:236 ;
    crm:P7 &lt;http://data.e-stat.go.jp/lod/smallArea/g00200521/2015/S322050140&gt; ;
    crm:P14 "大浦グロ保存会" ;
    crm:P67 &lt;https://matsuri-no-hi.com/matsuri/22712&gt; ;
    crm:P4 [
        crm:P116 "2018-01-11" ;
        crm:P115 "2018-01-15" 
    ] . </v>
      </c>
    </row>
    <row r="28" spans="1:13" ht="409.6">
      <c r="A28">
        <v>240</v>
      </c>
      <c r="C28">
        <v>809</v>
      </c>
      <c r="D28" t="s">
        <v>8</v>
      </c>
      <c r="E28" t="s">
        <v>9</v>
      </c>
      <c r="F28" t="s">
        <v>202</v>
      </c>
      <c r="G28" t="s">
        <v>187</v>
      </c>
      <c r="H28" t="s">
        <v>248</v>
      </c>
      <c r="I28" t="s">
        <v>10</v>
      </c>
      <c r="J28" s="7" t="s">
        <v>145</v>
      </c>
      <c r="K28" s="7" t="s">
        <v>147</v>
      </c>
      <c r="L28" t="s">
        <v>148</v>
      </c>
      <c r="M28" s="4" t="str">
        <f t="shared" si="0"/>
        <v xml:space="preserve">ifcp:240
    rdfs:label "月浜のえんずのわり"@ja .
&lt;https://w3id.org/ifcp/240/held/2018/&gt;
    rdf:type crm:E5 ;
    crm:P17 ifcp:240 ;
    crm:P7 &lt;http://data.e-stat.go.jp/lod/sac/C04214-20200201&gt; ;
    crm:P14 "えんずのわり保存会" ;
    crm:P67 &lt;https://www.nihon-kankou.or.jp/miyagi/042145/detail/04566be2220112899&gt; ;
    crm:P4 [
        crm:P116 "2018-01-11" ;
        crm:P115 "2018-01-16" 
    ] . </v>
      </c>
    </row>
    <row r="29" spans="1:13" ht="409.6">
      <c r="A29">
        <v>245</v>
      </c>
      <c r="C29">
        <v>813</v>
      </c>
      <c r="D29" t="s">
        <v>49</v>
      </c>
      <c r="E29" t="s">
        <v>50</v>
      </c>
      <c r="F29" t="s">
        <v>219</v>
      </c>
      <c r="G29" t="s">
        <v>249</v>
      </c>
      <c r="H29" t="s">
        <v>250</v>
      </c>
      <c r="I29" t="s">
        <v>51</v>
      </c>
      <c r="J29" s="7" t="s">
        <v>149</v>
      </c>
      <c r="K29" s="7" t="s">
        <v>149</v>
      </c>
      <c r="L29" s="5" t="s">
        <v>150</v>
      </c>
      <c r="M29" s="4" t="str">
        <f t="shared" si="0"/>
        <v xml:space="preserve">ifcp:245
    rdfs:label "東光寺の鬼会"@ja .
&lt;https://w3id.org/ifcp/245/held/2018/&gt;
    rdf:type crm:E5 ;
    crm:P17 ifcp:245 ;
    crm:P7 &lt;http://data.e-stat.go.jp/lod/sac/C28220-19941201&gt;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3" ht="409.6">
      <c r="A30">
        <v>250</v>
      </c>
      <c r="C30">
        <v>824</v>
      </c>
      <c r="D30" t="s">
        <v>57</v>
      </c>
      <c r="E30" t="s">
        <v>58</v>
      </c>
      <c r="F30" t="s">
        <v>214</v>
      </c>
      <c r="G30" t="s">
        <v>188</v>
      </c>
      <c r="H30" t="s">
        <v>251</v>
      </c>
      <c r="I30" t="s">
        <v>59</v>
      </c>
      <c r="J30" s="7" t="s">
        <v>128</v>
      </c>
      <c r="K30" s="7" t="s">
        <v>127</v>
      </c>
      <c r="L30" t="s">
        <v>151</v>
      </c>
      <c r="M30" s="4" t="str">
        <f t="shared" si="0"/>
        <v xml:space="preserve">ifcp:250
    rdfs:label "酒津のトンドウ"@ja .
&lt;https://w3id.org/ifcp/250/held/2018/&gt;
    rdf:type crm:E5 ;
    crm:P17 ifcp:250 ;
    crm:P7 &lt;http://data.e-stat.go.jp/lod/sac/C31341-20041101&gt; ;
    crm:P14 "酒津とんど祭り保存会" ;
    crm:P67 &lt;https://matsuri-no-hi.com/matsuri/20962&gt; ;
    crm:P4 [
        crm:P116 "2018-01-13" ;
        crm:P115 "2018-01-14" 
    ] . </v>
      </c>
    </row>
    <row r="31" spans="1:13" ht="409.6">
      <c r="A31">
        <v>253</v>
      </c>
      <c r="C31">
        <v>842</v>
      </c>
      <c r="D31" t="s">
        <v>19</v>
      </c>
      <c r="E31" t="s">
        <v>20</v>
      </c>
      <c r="F31" t="s">
        <v>218</v>
      </c>
      <c r="G31" t="s">
        <v>189</v>
      </c>
      <c r="H31" t="s">
        <v>252</v>
      </c>
      <c r="I31" t="s">
        <v>98</v>
      </c>
      <c r="J31" s="7" t="s">
        <v>120</v>
      </c>
      <c r="K31" s="7" t="s">
        <v>120</v>
      </c>
      <c r="L31" t="s">
        <v>152</v>
      </c>
      <c r="M31" s="4" t="str">
        <f t="shared" si="0"/>
        <v xml:space="preserve">ifcp:253
    rdfs:label "三島のサイノカミ"@ja .
&lt;https://w3id.org/ifcp/253/held/2018/&gt;
    rdf:type crm:E5 ;
    crm:P17 ifcp:253 ;
    crm:P7 &lt;http://data.e-stat.go.jp/lod/sac/C07444-19700401&gt; ;
    crm:P14 "三島町年中行事保存会" ;
    crm:P67 &lt;http://www.mishima-kankou.net/20180112/&gt; ;
    crm:P4 [
        crm:P116 "2018-01-15" ;
        crm:P115 "2018-01-15" 
    ] . </v>
      </c>
    </row>
    <row r="32" spans="1:13" ht="409.6">
      <c r="A32">
        <v>264</v>
      </c>
      <c r="C32">
        <v>857</v>
      </c>
      <c r="D32" t="s">
        <v>63</v>
      </c>
      <c r="E32" t="s">
        <v>64</v>
      </c>
      <c r="F32" t="s">
        <v>207</v>
      </c>
      <c r="G32" t="s">
        <v>191</v>
      </c>
      <c r="H32" s="5" t="s">
        <v>262</v>
      </c>
      <c r="I32" t="s">
        <v>65</v>
      </c>
      <c r="J32" s="7" t="s">
        <v>110</v>
      </c>
      <c r="K32" s="7" t="s">
        <v>110</v>
      </c>
      <c r="L32" t="s">
        <v>153</v>
      </c>
      <c r="M32" s="4" t="str">
        <f t="shared" si="0"/>
        <v xml:space="preserve">ifcp:264
    rdfs:label "阿月の神明祭"@ja .
&lt;https://w3id.org/ifcp/264/held/2018/&gt;
    rdf:type crm:E5 ;
    crm:P17 ifcp:264 ;
    crm:P7 &lt;http://data.e-stat.go.jp/lod/smallArea/g00200521/2015/S352120100&gt;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3" ht="409.6">
      <c r="A33">
        <v>266</v>
      </c>
      <c r="C33">
        <v>872</v>
      </c>
      <c r="D33" t="s">
        <v>34</v>
      </c>
      <c r="E33" t="s">
        <v>35</v>
      </c>
      <c r="F33" t="s">
        <v>216</v>
      </c>
      <c r="G33" t="s">
        <v>190</v>
      </c>
      <c r="H33" t="s">
        <v>253</v>
      </c>
      <c r="I33" t="s">
        <v>36</v>
      </c>
      <c r="J33" s="7" t="s">
        <v>127</v>
      </c>
      <c r="K33" s="7" t="s">
        <v>127</v>
      </c>
      <c r="L33" t="s">
        <v>154</v>
      </c>
      <c r="M33" s="4" t="str">
        <f t="shared" si="0"/>
        <v xml:space="preserve">ifcp:266
    rdfs:label "邑町のサイノカミ"@ja .
&lt;https://w3id.org/ifcp/266/held/2018/&gt;
    rdf:type crm:E5 ;
    crm:P17 ifcp:266 ;
    crm:P7 &lt;http://data.e-stat.go.jp/lod/smallArea/g00200521/2015/S202030350&gt;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3" ht="409.6">
      <c r="A34">
        <v>269</v>
      </c>
      <c r="C34">
        <v>874</v>
      </c>
      <c r="D34" t="s">
        <v>30</v>
      </c>
      <c r="E34" t="s">
        <v>28</v>
      </c>
      <c r="F34" t="s">
        <v>210</v>
      </c>
      <c r="G34" t="s">
        <v>254</v>
      </c>
      <c r="H34" t="s">
        <v>255</v>
      </c>
      <c r="I34" t="s">
        <v>31</v>
      </c>
      <c r="J34" s="7" t="s">
        <v>155</v>
      </c>
      <c r="K34" s="7" t="s">
        <v>155</v>
      </c>
      <c r="L34" t="s">
        <v>156</v>
      </c>
      <c r="M34" s="4" t="str">
        <f t="shared" si="0"/>
        <v xml:space="preserve">ifcp:269
    rdfs:label "三戸のオショロ流し"@ja .
&lt;https://w3id.org/ifcp/269/held/2018/&gt;
    rdf:type crm:E5 ;
    crm:P17 ifcp:269 ;
    crm:P7 &lt;http://data.e-stat.go.jp/lod/sac/C14210-19700401&gt;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3" ht="409.6">
      <c r="A35">
        <v>277</v>
      </c>
      <c r="C35">
        <v>883</v>
      </c>
      <c r="D35" t="s">
        <v>52</v>
      </c>
      <c r="E35" t="s">
        <v>53</v>
      </c>
      <c r="F35" t="s">
        <v>215</v>
      </c>
      <c r="G35" t="s">
        <v>192</v>
      </c>
      <c r="H35" t="s">
        <v>256</v>
      </c>
      <c r="I35" t="s">
        <v>54</v>
      </c>
      <c r="J35" s="7" t="s">
        <v>157</v>
      </c>
      <c r="K35" s="7" t="s">
        <v>110</v>
      </c>
      <c r="L35" t="s">
        <v>158</v>
      </c>
      <c r="M35" s="4" t="str">
        <f t="shared" si="0"/>
        <v xml:space="preserve">ifcp:277
    rdfs:label "江包・大西の御綱"@ja .
&lt;https://w3id.org/ifcp/277/held/2018/&gt;
    rdf:type crm:E5 ;
    crm:P17 ifcp:277 ;
    crm:P7 &lt;http://data.e-stat.go.jp/lod/sac/C29206-19700401&gt; ;
    crm:P14 "江包・大西の御綱祭り保存会" ;
    crm:P67 &lt;http://www.pref.nara.jp/17619.htm&gt; ;
    crm:P4 [
        crm:P116 "2018-02-09" ;
        crm:P115 "2018-02-11" 
    ] . </v>
      </c>
    </row>
    <row r="36" spans="1:13" ht="409.6">
      <c r="A36">
        <v>278</v>
      </c>
      <c r="C36">
        <v>885</v>
      </c>
      <c r="D36" t="s">
        <v>66</v>
      </c>
      <c r="E36" t="s">
        <v>64</v>
      </c>
      <c r="F36" t="s">
        <v>207</v>
      </c>
      <c r="G36" t="s">
        <v>193</v>
      </c>
      <c r="H36" t="s">
        <v>258</v>
      </c>
      <c r="I36" t="s">
        <v>67</v>
      </c>
      <c r="J36" s="7" t="s">
        <v>127</v>
      </c>
      <c r="K36" s="7" t="s">
        <v>127</v>
      </c>
      <c r="L36" t="s">
        <v>159</v>
      </c>
      <c r="M36" s="4" t="str">
        <f t="shared" si="0"/>
        <v xml:space="preserve">ifcp:278
    rdfs:label "地福のトイトイ"@ja .
&lt;https://w3id.org/ifcp/278/held/2018/&gt;
    rdf:type crm:E5 ;
    crm:P17 ifcp:278 ;
    crm:P7 &lt;http://data.e-stat.go.jp/lod/sac/C35203-20100116&gt; ;
    crm:P14 "地福といとい保存会" ;
    crm:P67 &lt;https://www.city.yamaguchi.lg.jp/site/movie/19833.html&gt; ;
    crm:P4 [
        crm:P116 "2018-01-14" ;
        crm:P115 "2018-01-14" 
    ] . </v>
      </c>
    </row>
    <row r="37" spans="1:13" ht="409.6">
      <c r="A37">
        <v>298</v>
      </c>
      <c r="C37">
        <v>945</v>
      </c>
      <c r="D37" t="s">
        <v>81</v>
      </c>
      <c r="E37" t="s">
        <v>79</v>
      </c>
      <c r="F37" t="s">
        <v>196</v>
      </c>
      <c r="G37" t="s">
        <v>194</v>
      </c>
      <c r="H37" t="s">
        <v>257</v>
      </c>
      <c r="I37" t="s">
        <v>82</v>
      </c>
      <c r="J37" s="7" t="s">
        <v>160</v>
      </c>
      <c r="K37" s="7" t="s">
        <v>160</v>
      </c>
      <c r="L37" t="s">
        <v>161</v>
      </c>
      <c r="M37" s="4" t="str">
        <f t="shared" si="0"/>
        <v xml:space="preserve">ifcp:298
    rdfs:label "悪石島のボゼ"@ja .
&lt;https://w3id.org/ifcp/298/held/2018/&gt;
    rdf:type crm:E5 ;
    crm:P17 ifcp:298 ;
    crm:P7 &lt;http://data.e-stat.go.jp/lod/sac/C46522-19730401&gt; ;
    crm:P14 "悪石島の盆踊り保存会" ;
    crm:P67 &lt;https://www.asahi.com/articles/DA3S13652403.html&gt; ;
    crm:P4 [
        crm:P116 "2018-08-26" ;
        crm:P115 "2018-08-26" 
    ] . </v>
      </c>
    </row>
    <row r="38" spans="1:13" s="8" customFormat="1" ht="409.6">
      <c r="A38" s="8">
        <v>299</v>
      </c>
      <c r="C38" s="8">
        <v>944</v>
      </c>
      <c r="D38" s="8" t="s">
        <v>84</v>
      </c>
      <c r="E38" s="8" t="s">
        <v>79</v>
      </c>
      <c r="F38" t="s">
        <v>196</v>
      </c>
      <c r="G38" s="8" t="s">
        <v>195</v>
      </c>
      <c r="H38" s="8" t="s">
        <v>259</v>
      </c>
      <c r="I38" s="8" t="s">
        <v>85</v>
      </c>
      <c r="J38" s="9" t="s">
        <v>163</v>
      </c>
      <c r="K38" s="9" t="s">
        <v>115</v>
      </c>
      <c r="L38" s="10" t="s">
        <v>162</v>
      </c>
      <c r="M38" s="4" t="str">
        <f t="shared" si="0"/>
        <v xml:space="preserve">ifcp:299
    rdfs:label "薩摩硫黄島のメンドン"@ja .
&lt;https://w3id.org/ifcp/299/held/2018/&gt;
    rdf:type crm:E5 ;
    crm:P17 ifcp:299 ;
    crm:P7 &lt;http://data.e-stat.go.jp/lod/sac/C46521-19730401&gt;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</sheetData>
  <autoFilter ref="E1:E56" xr:uid="{A989E8B0-0D9B-0342-BDF8-B3D467B87912}"/>
  <phoneticPr fontId="18"/>
  <hyperlinks>
    <hyperlink ref="L2" r:id="rId1" xr:uid="{D81543B9-AB17-6244-909F-9AD1F807A46A}"/>
    <hyperlink ref="L3" r:id="rId2" xr:uid="{D1B7D269-3CB5-FF4B-BB2E-ABC2E286DB9E}"/>
    <hyperlink ref="L5" r:id="rId3" xr:uid="{A19615CF-3FF1-3645-B992-A63D6A6D7596}"/>
    <hyperlink ref="L7" r:id="rId4" xr:uid="{DCD7E471-C0C6-5246-8E78-5694B663A904}"/>
    <hyperlink ref="L6" r:id="rId5" xr:uid="{8F7EA0EC-B47F-2045-90D8-F2276FB4D8C7}"/>
    <hyperlink ref="L8" r:id="rId6" xr:uid="{D74385BF-588D-474D-BA65-D698FB5E6D73}"/>
    <hyperlink ref="L10" r:id="rId7" xr:uid="{8BB0C2C1-1135-6C46-A1BD-DC339C2E18FF}"/>
    <hyperlink ref="L20" r:id="rId8" xr:uid="{4B079B7C-6A98-834D-960A-AC3E0024FE15}"/>
    <hyperlink ref="L26" r:id="rId9" xr:uid="{9F8024D0-E4CA-8348-A038-FDDCED6D637A}"/>
    <hyperlink ref="L29" r:id="rId10" xr:uid="{F742D4E8-8E49-3C45-AD08-4E8CA8951B27}"/>
    <hyperlink ref="L38" r:id="rId11" xr:uid="{D4725498-91E1-EE40-88E1-548A6413A4CB}"/>
    <hyperlink ref="L11" r:id="rId12" xr:uid="{4AA7C54B-F5DB-D443-8937-8DAB72E04127}"/>
    <hyperlink ref="L12" r:id="rId13" xr:uid="{719B0C73-B86D-9E49-83A3-B4ECBE542876}"/>
    <hyperlink ref="L14" r:id="rId14" xr:uid="{8C181BC3-CD87-DC42-B61C-E668A625B5E5}"/>
    <hyperlink ref="L15" r:id="rId15" xr:uid="{97F6D173-24C9-4245-BBF4-8B03D5CDBBB5}"/>
    <hyperlink ref="H20" r:id="rId16" xr:uid="{3B392B49-89D1-6E42-8236-ECC196376D09}"/>
    <hyperlink ref="H21" r:id="rId17" xr:uid="{D676ABD2-196A-B841-AAEF-3649BF254333}"/>
    <hyperlink ref="H22" r:id="rId18" display="http://data.e-stat.go.jp/lod/smallArea/g00200521/2015/S064610240" xr:uid="{5C7D3353-076C-B74C-8C5F-90C8644B618A}"/>
    <hyperlink ref="H13" r:id="rId19" xr:uid="{12029A51-AA02-1A41-B066-0775A56FA658}"/>
    <hyperlink ref="H32" r:id="rId20" xr:uid="{BD6E48F9-076F-F74F-B407-57677E52A0B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2020-07-31T02:01:14Z</dcterms:modified>
</cp:coreProperties>
</file>