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D65D68F2-070B-1C4B-8A2D-D852C0F2D1F8}" xr6:coauthVersionLast="36" xr6:coauthVersionMax="36" xr10:uidLastSave="{00000000-0000-0000-0000-000000000000}"/>
  <bookViews>
    <workbookView xWindow="37640" yWindow="13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<sst xmlns="http://schemas.openxmlformats.org/spreadsheetml/2006/main" count="639" uniqueCount="503">
  <si>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</si>
  <si>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</si>
  <si>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</si>
  <si>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</si>
  <si>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</si>
  <si>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</si>
  <si>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</si>
  <si>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</si>
  <si>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</si>
  <si>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</si>
  <si>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</si>
  <si>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</si>
  <si>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</si>
  <si>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</si>
  <si>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</si>
  <si>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</si>
  <si>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</si>
  <si>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</si>
  <si>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</si>
  <si>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</si>
  <si>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</si>
  <si>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</si>
  <si>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</si>
  <si>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</si>
  <si>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</si>
  <si>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</si>
  <si>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</si>
  <si>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</si>
  <si>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</si>
  <si>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</si>
  <si>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</si>
  <si>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</si>
  <si>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</si>
  <si>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</si>
  <si>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</si>
  <si>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</si>
  <si>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</si>
  <si>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</si>
  <si>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</si>
  <si>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</si>
  <si>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</si>
  <si>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</si>
  <si>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</si>
  <si>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</si>
  <si>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</si>
  <si>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</si>
  <si>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</si>
  <si>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</si>
  <si>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</si>
  <si>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</si>
  <si>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</si>
  <si>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</si>
  <si>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</si>
  <si>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</si>
  <si>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</si>
  <si>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</si>
  <si>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</si>
  <si>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</si>
  <si>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</si>
  <si>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</si>
  <si>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</si>
  <si>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</si>
  <si>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</si>
  <si>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</si>
  <si>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</si>
  <si>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</si>
  <si>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</si>
  <si>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</si>
  <si>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</si>
  <si>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</si>
  <si>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</si>
  <si>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</si>
  <si>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</si>
  <si>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</si>
  <si>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</si>
  <si>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</si>
  <si>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</si>
  <si>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</si>
  <si>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</si>
  <si>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</si>
  <si>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</si>
  <si>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</si>
  <si>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</si>
  <si>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</si>
  <si>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</si>
  <si>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</si>
  <si>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</si>
  <si>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</si>
  <si>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</si>
  <si>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</si>
  <si>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</si>
  <si>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</si>
  <si>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</si>
  <si>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</si>
  <si>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</si>
  <si>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</si>
  <si>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</si>
  <si>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</si>
  <si>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</si>
  <si>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</si>
  <si>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</si>
  <si>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</si>
  <si>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</si>
  <si>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</si>
  <si>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</si>
  <si>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</si>
  <si>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</si>
  <si>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</si>
  <si>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</si>
  <si>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</si>
  <si>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</si>
  <si>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</si>
  <si>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</si>
  <si>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</si>
  <si>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</si>
  <si>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</si>
  <si>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</si>
  <si>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</si>
  <si>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</si>
  <si>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</si>
  <si>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</si>
  <si>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</si>
  <si>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</si>
  <si>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</si>
  <si>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</si>
  <si>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</si>
  <si>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</si>
  <si>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</si>
  <si>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</si>
  <si>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</si>
  <si>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</si>
  <si>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</si>
  <si>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</si>
  <si>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</si>
  <si>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</si>
  <si>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</si>
  <si>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</si>
  <si>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</si>
  <si>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</si>
  <si>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</si>
  <si>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</si>
  <si>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</si>
  <si>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</si>
  <si>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</si>
  <si>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</si>
  <si>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</si>
  <si>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</si>
  <si>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</si>
  <si>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</si>
  <si>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</si>
  <si>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</si>
  <si>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</si>
  <si>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</si>
  <si>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</si>
  <si>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</si>
  <si>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</si>
  <si>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</si>
  <si>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</si>
  <si>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</si>
  <si>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</si>
  <si>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</si>
  <si>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</si>
  <si>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</si>
  <si>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</si>
  <si>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</si>
  <si>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</si>
  <si>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</si>
  <si>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</si>
  <si>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</si>
  <si>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</si>
  <si>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</si>
  <si>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</si>
  <si>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</si>
  <si>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</si>
  <si>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</si>
  <si>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</si>
  <si>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</si>
  <si>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</si>
  <si>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</si>
  <si>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</si>
  <si>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</si>
  <si>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</si>
  <si>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</si>
  <si>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</si>
  <si>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</si>
  <si>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</si>
  <si>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</si>
  <si>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</si>
  <si>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</si>
  <si>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</si>
  <si>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</si>
  <si>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</si>
  <si>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</si>
  <si>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</si>
  <si>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</si>
  <si>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</si>
  <si>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</si>
  <si>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</si>
  <si>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</si>
  <si>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</si>
  <si>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</si>
  <si>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</si>
  <si>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</si>
  <si>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</si>
  <si>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</si>
  <si>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</si>
  <si>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</si>
  <si>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</si>
  <si>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</si>
  <si>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</si>
  <si>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</si>
  <si>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</si>
  <si>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</si>
  <si>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</si>
  <si>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</si>
  <si>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</si>
  <si>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</si>
  <si>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</si>
  <si>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</si>
  <si>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</si>
  <si>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</si>
  <si>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</si>
  <si>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</si>
  <si>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</si>
  <si>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</si>
  <si>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</si>
  <si>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</si>
  <si>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</si>
  <si>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</si>
  <si>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</si>
  <si>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</si>
  <si>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</si>
  <si>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</si>
  <si>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</si>
  <si>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</si>
  <si>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</si>
  <si>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</si>
  <si>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</si>
  <si>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</si>
  <si>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</si>
  <si>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</si>
  <si>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</si>
  <si>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</si>
  <si>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</si>
  <si>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</si>
  <si>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</si>
  <si>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</si>
  <si>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</si>
  <si>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</si>
  <si>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</si>
  <si>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</si>
  <si>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</si>
  <si>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</si>
  <si>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</si>
  <si>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</si>
  <si>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</si>
  <si>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</si>
  <si>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</si>
  <si>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</si>
  <si>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</si>
  <si>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</si>
  <si>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</si>
  <si>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</si>
  <si>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</si>
  <si>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</si>
  <si>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</si>
  <si>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</si>
  <si>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</si>
  <si>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</si>
  <si>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</si>
  <si>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</si>
  <si>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</si>
  <si>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</si>
  <si>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</si>
  <si>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</si>
  <si>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</si>
  <si>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</si>
  <si>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</si>
  <si>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</si>
  <si>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</si>
  <si>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</si>
  <si>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</si>
  <si>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</si>
  <si>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</si>
  <si>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</si>
  <si>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</si>
  <si>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</si>
  <si>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</si>
  <si>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</si>
  <si>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</si>
  <si>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</si>
  <si>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</si>
  <si>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</si>
  <si>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</si>
  <si>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</si>
  <si>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</si>
  <si>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</si>
  <si>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</si>
  <si>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</si>
  <si>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</si>
  <si>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</si>
  <si>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</si>
  <si>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</si>
  <si>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</si>
  <si>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</si>
  <si>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</si>
  <si>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</si>
  <si>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</si>
  <si>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</si>
  <si>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</si>
  <si>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</si>
  <si>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</si>
  <si>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</si>
  <si>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</si>
  <si>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</si>
  <si>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</si>
  <si>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</si>
  <si>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</si>
  <si>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</si>
  <si>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</si>
  <si>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</si>
  <si>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</si>
  <si>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</si>
  <si>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</si>
  <si>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</si>
  <si>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</si>
  <si>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</si>
  <si>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</si>
  <si>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</si>
  <si>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</si>
  <si>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</si>
  <si>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</si>
  <si>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</si>
  <si>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</si>
  <si>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</si>
  <si>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</si>
  <si>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</si>
  <si>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</si>
  <si>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</si>
  <si>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</si>
  <si>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</si>
  <si>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</si>
  <si>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</si>
  <si>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</si>
  <si>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</si>
  <si>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</si>
  <si>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</si>
  <si>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</si>
  <si>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</si>
  <si>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</si>
  <si>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</si>
  <si>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</si>
  <si>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</si>
  <si>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</si>
  <si>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</si>
  <si>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</si>
  <si>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</si>
  <si>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</si>
  <si>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</si>
  <si>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</si>
  <si>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</si>
  <si>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</si>
  <si>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</si>
  <si>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</si>
  <si>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</si>
  <si>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</si>
  <si>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</si>
  <si>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</si>
  <si>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</si>
  <si>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</si>
  <si>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</si>
  <si>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</si>
  <si>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</si>
  <si>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</si>
  <si>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</si>
  <si>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</si>
  <si>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</si>
  <si>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</si>
  <si>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</si>
  <si>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</si>
  <si>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</si>
  <si>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</si>
  <si>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</si>
  <si>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</si>
  <si>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</si>
  <si>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</si>
  <si>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</si>
  <si>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</si>
  <si>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</si>
  <si>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</si>
  <si>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</si>
  <si>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</si>
  <si>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</si>
  <si>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</si>
  <si>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</si>
  <si>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</si>
  <si>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</si>
  <si>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</si>
  <si>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</si>
  <si>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</si>
  <si>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</si>
  <si>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</si>
  <si>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</si>
  <si>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</si>
  <si>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</si>
  <si>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</si>
  <si>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</si>
  <si>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</si>
  <si>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</si>
  <si>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</si>
  <si>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</si>
  <si>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</si>
  <si>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</si>
  <si>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</si>
  <si>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</si>
  <si>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</si>
  <si>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</si>
  <si>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</si>
  <si>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</si>
  <si>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</si>
  <si>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</si>
  <si>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</si>
  <si>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</si>
  <si>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</si>
  <si>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</si>
  <si>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</si>
  <si>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</si>
  <si>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</si>
  <si>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</si>
  <si>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</si>
  <si>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</si>
  <si>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</si>
  <si>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</si>
  <si>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209-08-18</t>
    <phoneticPr fontId="18"/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</si>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</sst>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0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502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348</v>
      </c>
      <c r="O1" s="1" t="s">
        <v>338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350</v>
      </c>
      <c r="L2" s="7" t="s">
        <v>351</v>
      </c>
      <c r="M2" s="5" t="s">
        <v>349</v>
      </c>
      <c r="N2" s="23">
        <v>2</v>
      </c>
      <c r="O2" s="4" t="str">
        <f>"ifcp:"&amp;A2&amp;"
    rdfs:label """&amp;E2&amp;"""@ja .
&lt;https://w3id.org/ifcp/"&amp;A2&amp;"/held/2019/"&amp;B2&amp;"&gt;
    rdf:type crm:E5 ;
    crm:P170 "&amp;D2&amp;" ;
    crm:P17 ifcp:"&amp;A2&amp;" ;
    crm:P7 &lt;"&amp;I2&amp;"&gt; ;
    crm:P14 """&amp;J2&amp;""" ;
    crm:P67 &lt;"&amp;M2&amp;"&gt; ;
    crm:P4 [
        crm:P116 """&amp;K2&amp;""" ;
        crm:P115 """&amp;L2&amp;""" 
    ] ."</f>
        <v>ifcp:33
    rdfs:label "日立風流物"@ja .
&lt;https://w3id.org/ifcp/33/held/2019/&gt;
    rdf:type crm:E5 ;
    crm:P170 2019 ;
    crm:P17 ifcp:33 ;
    crm:P7 &lt;http://data.e-stat.go.jp/lod/sac/C08202-20041101&gt; ;
    crm:P14 "日立郷土芸能保存会" ;
    crm:P67 &lt;https://www.ibarakiguide.jp/events/events-140738.html&gt; ;
    crm:P4 [
        crm:P116 "2019-05-03" ;
        crm:P115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353</v>
      </c>
      <c r="L3" s="7" t="s">
        <v>354</v>
      </c>
      <c r="M3" s="5" t="s">
        <v>352</v>
      </c>
      <c r="N3" s="23">
        <v>4</v>
      </c>
      <c r="O3" s="4" t="str">
        <f t="shared" ref="O3:O66" si="0">"ifcp:"&amp;A3&amp;"
    rdfs:label """&amp;E3&amp;"""@ja .
&lt;https://w3id.org/ifcp/"&amp;A3&amp;"/held/2019/"&amp;B3&amp;"&gt;
    rdf:type crm:E5 ;
    crm:P170 "&amp;D3&amp;" ;
    crm:P17 ifcp:"&amp;A3&amp;" ;
    crm:P7 &lt;"&amp;I3&amp;"&gt; ;
    crm:P14 """&amp;J3&amp;""" ;
    crm:P67 &lt;"&amp;M3&amp;"&gt; ;
    crm:P4 [
        crm:P116 """&amp;K3&amp;""" ;
        crm:P115 """&amp;L3&amp;""" 
    ] ."</f>
        <v>ifcp:63
    rdfs:label "烏山の山あげ行事"@ja .
&lt;https://w3id.org/ifcp/63/held/2019/&gt;
    rdf:type crm:E5 ;
    crm:P170 2019 ;
    crm:P17 ifcp:63 ;
    crm:P7 &lt;http://data.e-stat.go.jp/lod/sac/C09215-20120801&gt; ;
    crm:P14 "烏山山あげ保存会" ;
    crm:P67 &lt;https://tabi-mag.jp/yamaagesai/&gt; ;
    crm:P4 [
        crm:P116 "2019-07-26" ;
        crm:P115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356</v>
      </c>
      <c r="L4" s="7" t="s">
        <v>357</v>
      </c>
      <c r="M4" t="s">
        <v>355</v>
      </c>
      <c r="N4" s="23">
        <v>4</v>
      </c>
      <c r="O4" s="4" t="str">
        <f t="shared" si="0"/>
        <v>ifcp:64
    rdfs:label "秩父祭の屋台行事と神楽"@ja .
&lt;https://w3id.org/ifcp/64/held/2019/&gt;
    rdf:type crm:E5 ;
    crm:P170 2019 ;
    crm:P17 ifcp:64 ;
    crm:P7 &lt;http://data.e-stat.go.jp/lod/sac/C11207-20050401&gt; ;
    crm:P14 "秩父祭保存委員会" ;
    crm:P67 &lt;http://www.chichibuji.gr.jp/yomatsuri2019/&gt; ;
    crm:P4 [
        crm:P116 "2019-12-02" ;
        crm:P115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339</v>
      </c>
      <c r="J5" t="s">
        <v>107</v>
      </c>
      <c r="K5" s="7" t="s">
        <v>359</v>
      </c>
      <c r="L5" s="7" t="s">
        <v>360</v>
      </c>
      <c r="M5" s="5" t="s">
        <v>358</v>
      </c>
      <c r="N5" s="23">
        <v>3</v>
      </c>
      <c r="O5" s="4" t="str">
        <f t="shared" si="0"/>
        <v>ifcp:66
    rdfs:label "高岡御車山祭の御車山行事"@ja .
&lt;https://w3id.org/ifcp/66/held/2019/&gt;
    rdf:type crm:E5 ;
    crm:P170 2019 ;
    crm:P17 ifcp:66 ;
    crm:P7 &lt;http://data.e-stat.go.jp/lod/sac/C16202-20051101&gt; ;
    crm:P14 "高岡御車山保存会" ;
    crm:P67 &lt;https://www.hokurikushinkansen-navi.jp/pc/news/article.php?id=NEWS0000019360&gt; ;
    crm:P4 [
        crm:P116 "2019-04-30" ;
        crm:P115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363</v>
      </c>
      <c r="L6" s="9" t="s">
        <v>364</v>
      </c>
      <c r="M6" s="10" t="s">
        <v>365</v>
      </c>
      <c r="N6" s="23">
        <v>4</v>
      </c>
      <c r="O6" s="4" t="str">
        <f t="shared" si="0"/>
        <v>ifcp:69
    rdfs:label "高山祭の屋台行事"@ja .
&lt;https://w3id.org/ifcp/69/held/2019/1&gt;
    rdf:type crm:E5 ;
    crm:P170 2019 ;
    crm:P17 ifcp:69 ;
    crm:P7 &lt;http://data.e-stat.go.jp/lod/sac/C21203-20050201&gt; ;
    crm:P14 "日枝神社氏子山王祭保存会，八幡宮氏子八幡祭保存会" ;
    crm:P67 &lt;https://omatsurijapan.com/blog/spring-takayama-festival-2019/#i-2&gt; ;
    crm:P4 [
        crm:P116 "2019-04-14" ;
        crm:P115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361</v>
      </c>
      <c r="L7" s="9" t="s">
        <v>362</v>
      </c>
      <c r="M7" s="10" t="s">
        <v>366</v>
      </c>
      <c r="N7" s="23">
        <v>4</v>
      </c>
      <c r="O7" s="4" t="str">
        <f t="shared" si="0"/>
        <v>ifcp:69
    rdfs:label "高山祭の屋台行事"@ja .
&lt;https://w3id.org/ifcp/69/held/2019/2&gt;
    rdf:type crm:E5 ;
    crm:P170 2019 ;
    crm:P17 ifcp:69 ;
    crm:P7 &lt;http://data.e-stat.go.jp/lod/sac/C21203-20050201&gt; ;
    crm:P14 "日枝神社氏子山王祭保存会，八幡宮氏子八幡祭保存会" ;
    crm:P67 &lt;https://nanotown01.com/akino-takayama-matsuri/#toc3&gt; ;
    crm:P4 [
        crm:P116 "2019-10-09" ;
        crm:P115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367</v>
      </c>
      <c r="G8" t="s">
        <v>264</v>
      </c>
      <c r="H8" t="s">
        <v>183</v>
      </c>
      <c r="I8" t="s">
        <v>284</v>
      </c>
      <c r="J8" t="s">
        <v>109</v>
      </c>
      <c r="K8" s="7" t="s">
        <v>369</v>
      </c>
      <c r="L8" s="7" t="s">
        <v>370</v>
      </c>
      <c r="M8" s="5" t="s">
        <v>368</v>
      </c>
      <c r="N8" s="23">
        <v>4</v>
      </c>
      <c r="O8" s="4" t="str">
        <f t="shared" si="0"/>
        <v>ifcp:71
    rdfs:label "長浜曳山祭の曳山行事"@ja .
&lt;https://w3id.org/ifcp/71/held/2019/&gt;
    rdf:type crm:E5 ;
    crm:P170 2019 ;
    crm:P17 ifcp:71 ;
    crm:P7 &lt;http://data.e-stat.go.jp/lod/sac/C25203-20100101&gt; ;
    crm:P14 "（公益財団法人）長浜曳山文化協会" ;
    crm:P67 &lt;https://www.my-fav.jp/event/11142/#&gt; ;
    crm:P4 [
        crm:P116 "2019-04-13" ;
        crm:P115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372</v>
      </c>
      <c r="L9" s="7" t="s">
        <v>373</v>
      </c>
      <c r="M9" s="5" t="s">
        <v>371</v>
      </c>
      <c r="N9" s="23">
        <v>4</v>
      </c>
      <c r="O9" s="4" t="str">
        <f t="shared" si="0"/>
        <v>ifcp:72
    rdfs:label "京都祇園祭の山鉾行事"@ja .
&lt;https://w3id.org/ifcp/72/held/2019/&gt;
    rdf:type crm:E5 ;
    crm:P170 2019 ;
    crm:P17 ifcp:72 ;
    crm:P7 &lt;http://data.e-stat.go.jp/lod/sac/C26100-20041220&gt; ;
    crm:P14 "公益財団法人祇園祭山鉾連合会" ;
    crm:P67 &lt;https://www.okeihan.net/recommend/natsumatsuri_gion/schedule/&gt; ;
    crm:P4 [
        crm:P116 "2019-07-01" ;
        crm:P115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340</v>
      </c>
      <c r="J10" t="s">
        <v>111</v>
      </c>
      <c r="K10" s="7" t="s">
        <v>372</v>
      </c>
      <c r="L10" s="7" t="s">
        <v>375</v>
      </c>
      <c r="M10" t="s">
        <v>374</v>
      </c>
      <c r="N10" s="23">
        <v>2</v>
      </c>
      <c r="O10" s="4" t="str">
        <f t="shared" si="0"/>
        <v>ifcp:79
    rdfs:label "博多祇園山笠行事"@ja .
&lt;https://w3id.org/ifcp/79/held/2019/&gt;
    rdf:type crm:E5 ;
    crm:P170 2019 ;
    crm:P17 ifcp:79 ;
    crm:P7 &lt;http://data.e-stat.go.jp/lod/sac/C40132-19720401&gt; ;
    crm:P14 "博多祇園山笠振興会" ;
    crm:P67 &lt;https://www.hakatayamakasa.com/106019.html&gt; ;
    crm:P4 [
        crm:P116 "2019-07-01" ;
        crm:P115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377</v>
      </c>
      <c r="L11" s="7" t="s">
        <v>378</v>
      </c>
      <c r="M11" s="5" t="s">
        <v>376</v>
      </c>
      <c r="N11" s="23">
        <v>4</v>
      </c>
      <c r="O11" s="4" t="str">
        <f t="shared" si="0"/>
        <v>ifcp:81
    rdfs:label "青森のねぶた"@ja .
&lt;https://w3id.org/ifcp/81/held/2019/&gt;
    rdf:type crm:E5 ;
    crm:P170 2019 ;
    crm:P17 ifcp:81 ;
    crm:P7 &lt;http://data.e-stat.go.jp/lod/sac/C02201-20070901&gt; ;
    crm:P14 "青森ねぶた祭保存会" ;
    crm:P67 &lt;https://omatsurijapan.com/blog/aomorinebuta-2019/&gt; ;
    crm:P4 [
        crm:P116 "2019-08-02" ;
        crm:P115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380</v>
      </c>
      <c r="L12" s="7" t="s">
        <v>378</v>
      </c>
      <c r="M12" s="5" t="s">
        <v>379</v>
      </c>
      <c r="N12" s="23">
        <v>2</v>
      </c>
      <c r="O12" s="4" t="str">
        <f t="shared" si="0"/>
        <v>ifcp:82
    rdfs:label "弘前のねぷた"@ja .
&lt;https://w3id.org/ifcp/82/held/2019/&gt;
    rdf:type crm:E5 ;
    crm:P170 2019 ;
    crm:P17 ifcp:82 ;
    crm:P7 &lt;http://data.e-stat.go.jp/lod/sac/C02202-20060227&gt; ;
    crm:P14 "弘前ねぷた保存会" ;
    crm:P67 &lt;https://www.hirosaki-kanko.or.jp/web/edit.html?id=cat02_summer_neputa_past&gt; ;
    crm:P4 [
        crm:P116 "2019-08-01" ;
        crm:P115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382</v>
      </c>
      <c r="L13" s="7" t="s">
        <v>378</v>
      </c>
      <c r="M13" s="5" t="s">
        <v>381</v>
      </c>
      <c r="N13" s="23">
        <v>2</v>
      </c>
      <c r="O13" s="4" t="str">
        <f t="shared" si="0"/>
        <v>ifcp:84
    rdfs:label "秋田の竿灯"@ja .
&lt;https://w3id.org/ifcp/84/held/2019/&gt;
    rdf:type crm:E5 ;
    crm:P170 2019 ;
    crm:P17 ifcp:84 ;
    crm:P7 &lt;http://data.e-stat.go.jp/lod/sac/C05201-20050111&gt; ;
    crm:P14 "秋田市竿灯会" ;
    crm:P67 &lt;http://www.kantou.gr.jp/reflect/&gt; ;
    crm:P4 [
        crm:P116 "2019-08-04" ;
        crm:P115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341</v>
      </c>
      <c r="J14" t="s">
        <v>115</v>
      </c>
      <c r="K14" s="7" t="s">
        <v>384</v>
      </c>
      <c r="L14" s="7" t="s">
        <v>385</v>
      </c>
      <c r="M14" t="s">
        <v>383</v>
      </c>
      <c r="N14" s="23">
        <v>2</v>
      </c>
      <c r="O14" s="4" t="str">
        <f t="shared" si="0"/>
        <v>ifcp:85
    rdfs:label "金沢の羽山ごもり"@ja .
&lt;https://w3id.org/ifcp/85/held/2019/&gt;
    rdf:type crm:E5 ;
    crm:P170 2019 ;
    crm:P17 ifcp:85 ;
    crm:P7 &lt;http://data.e-stat.go.jp/lod/sac/C07201-20080701&gt; ;
    crm:P14 "羽山ごもり保存会" ;
    crm:P67 &lt;https://www.matsukawa-kanko.jp/?p=2077&gt; ;
    crm:P4 [
        crm:P116 "2019-12-12" ;
        crm:P115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387</v>
      </c>
      <c r="L15" s="7" t="s">
        <v>388</v>
      </c>
      <c r="M15" s="5" t="s">
        <v>386</v>
      </c>
      <c r="N15" s="23">
        <v>2</v>
      </c>
      <c r="O15" s="4" t="str">
        <f t="shared" si="0"/>
        <v>ifcp:90
    rdfs:label "古川祭の起し太鼓・屋台行事"@ja .
&lt;https://w3id.org/ifcp/90/held/2019/&gt;
    rdf:type crm:E5 ;
    crm:P170 2019 ;
    crm:P17 ifcp:90 ;
    crm:P7 &lt;http://data.e-stat.go.jp/lod/sac/C21217-20040201&gt; ;
    crm:P14 "古川祭保存会" ;
    crm:P67 &lt;https://www.hida-tourism.com/furukawa-festival&gt; ;
    crm:P4 [
        crm:P116 "2019-04-19" ;
        crm:P115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390</v>
      </c>
      <c r="L16" s="7" t="s">
        <v>354</v>
      </c>
      <c r="M16" s="5" t="s">
        <v>389</v>
      </c>
      <c r="N16" s="23">
        <v>4</v>
      </c>
      <c r="O16" s="4" t="str">
        <f t="shared" si="0"/>
        <v>ifcp:91
    rdfs:label "尾張津島天王祭の車楽舟行事"@ja .
&lt;https://w3id.org/ifcp/91/held/2019/&gt;
    rdf:type crm:E5 ;
    crm:P170 2019 ;
    crm:P17 ifcp:91 ;
    crm:P7 &lt;http://data.e-stat.go.jp/lod/sac/C23208-19900401&gt; ;
    crm:P14 "尾張津島天王祭協賛会" ;
    crm:P67 &lt;http://event.xtone.jp/amp/archives/tsushima_tennosai_2019.html&gt; ;
    crm:P4 [
        crm:P116 "2019-07-27" ;
        crm:P115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392</v>
      </c>
      <c r="L17" s="7" t="s">
        <v>393</v>
      </c>
      <c r="M17" t="s">
        <v>391</v>
      </c>
      <c r="N17" s="23">
        <v>2</v>
      </c>
      <c r="O17" s="4" t="str">
        <f t="shared" si="0"/>
        <v>ifcp:92
    rdfs:label "豊橋神明社の鬼祭"@ja .
&lt;https://w3id.org/ifcp/92/held/2019/&gt;
    rdf:type crm:E5 ;
    crm:P170 2019 ;
    crm:P17 ifcp:92 ;
    crm:P7 &lt;http://data.e-stat.go.jp/lod/sac/C23201-19990401&gt; ;
    crm:P14 "豊橋鬼祭保存会" ;
    crm:P67 &lt;http://www.honokuni.or.jp/toyohashi/topics/?Mode=detail&amp;code=463&gt; ;
    crm:P4 [
        crm:P116 "2019-02-10" ;
        crm:P115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390</v>
      </c>
      <c r="L18" s="7" t="s">
        <v>390</v>
      </c>
      <c r="M18" t="s">
        <v>394</v>
      </c>
      <c r="N18" s="23">
        <v>2</v>
      </c>
      <c r="O18" s="4" t="str">
        <f t="shared" si="0"/>
        <v>ifcp:95
    rdfs:label "戸畑祇園大山笠行事"@ja .
&lt;https://w3id.org/ifcp/95/held/2019/&gt;
    rdf:type crm:E5 ;
    crm:P170 2019 ;
    crm:P17 ifcp:95 ;
    crm:P7 &lt;http://data.e-stat.go.jp/lod/sac/C40100-20081001&gt; ;
    crm:P14 "戸畑祇園大山笠振興会" ;
    crm:P67 &lt;http://tobatagion.jp/pdf/66_houkoku.pdf&gt; ;
    crm:P4 [
        crm:P116 "2019-07-27" ;
        crm:P115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396</v>
      </c>
      <c r="L19" s="7" t="s">
        <v>397</v>
      </c>
      <c r="M19" t="s">
        <v>395</v>
      </c>
      <c r="N19" s="23">
        <v>4</v>
      </c>
      <c r="O19" s="4" t="str">
        <f t="shared" si="0"/>
        <v>ifcp:96
    rdfs:label "唐津くんちの曳山行事"@ja .
&lt;https://w3id.org/ifcp/96/held/2019/&gt;
    rdf:type crm:E5 ;
    crm:P170 2019 ;
    crm:P17 ifcp:96 ;
    crm:P7 &lt;http://data.e-stat.go.jp/lod/sac/C41202-20060101&gt; ;
    crm:P14 "唐津曳山取締会" ;
    crm:P67 &lt;https://omatsurijapan.com/blog/karatsukunchi/&gt; ;
    crm:P4 [
        crm:P116 "2019-11-02" ;
        crm:P115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399</v>
      </c>
      <c r="L20" s="7" t="s">
        <v>400</v>
      </c>
      <c r="M20" s="5" t="s">
        <v>398</v>
      </c>
      <c r="N20" s="23">
        <v>2</v>
      </c>
      <c r="O20" s="4" t="str">
        <f t="shared" si="0"/>
        <v>ifcp:100
    rdfs:label "田島祇園祭のおとうや行事"@ja .
&lt;https://w3id.org/ifcp/100/held/2019/&gt;
    rdf:type crm:E5 ;
    crm:P170 2019 ;
    crm:P17 ifcp:100 ;
    crm:P7 &lt;http://data.e-stat.go.jp/lod/sac/C07368-20060320&gt; ;
    crm:P14 "田島祇園祭のおとうや行事保存会" ;
    crm:P67 &lt;https://tif.ne.jp/jp/event/event_disp.php?id=4995&gt; ;
    crm:P4 [
        crm:P116 "2019-07-22" ;
        crm:P115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402</v>
      </c>
      <c r="L21" s="7" t="s">
        <v>402</v>
      </c>
      <c r="M21" s="5" t="s">
        <v>401</v>
      </c>
      <c r="N21" s="23">
        <v>4</v>
      </c>
      <c r="O21" s="4" t="str">
        <f t="shared" si="0"/>
        <v>ifcp:102
    rdfs:label "熊甲二十日祭の枠旗行事"@ja .
&lt;https://w3id.org/ifcp/102/held/2019/&gt;
    rdf:type crm:E5 ;
    crm:P170 2019 ;
    crm:P17 ifcp:102 ;
    crm:P7 &lt;http://data.e-stat.go.jp/lod/sac/C17202-20090901&gt; ;
    crm:P14 "お熊甲祭奉賛会" ;
    crm:P67 &lt;https://iijikanazawa.com/news/contributiondetail.php?cid=6926&gt; ;
    crm:P4 [
        crm:P116 "2019-09-20" ;
        crm:P115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342</v>
      </c>
      <c r="J22" t="s">
        <v>123</v>
      </c>
      <c r="K22" s="7" t="s">
        <v>350</v>
      </c>
      <c r="L22" s="7" t="s">
        <v>351</v>
      </c>
      <c r="M22" t="s">
        <v>403</v>
      </c>
      <c r="N22" s="23">
        <v>1</v>
      </c>
      <c r="O22" s="4" t="str">
        <f t="shared" si="0"/>
        <v>ifcp:114
    rdfs:label "青柏祭の曳山行事"@ja .
&lt;https://w3id.org/ifcp/114/held/2019/&gt;
    rdf:type crm:E5 ;
    crm:P170 2019 ;
    crm:P17 ifcp:114 ;
    crm:P7 &lt;http://data.e-stat.go.jp/lod/smallArea/g00200521/2015/S172020010&gt; ;
    crm:P14 "青柏祭でか山保存会" ;
    crm:P67 &lt;https://www.city.nanao.lg.jp/shoukan/event/5gatsu/seihakusai.html&gt; ;
    crm:P4 [
        crm:P116 "2019-05-03" ;
        crm:P115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405</v>
      </c>
      <c r="L23" s="7" t="s">
        <v>406</v>
      </c>
      <c r="M23" t="s">
        <v>404</v>
      </c>
      <c r="N23" s="23">
        <v>4</v>
      </c>
      <c r="O23" s="4" t="str">
        <f t="shared" si="0"/>
        <v>ifcp:120
    rdfs:label "岩木山の登拝行事"@ja .
&lt;https://w3id.org/ifcp/120/held/2019/&gt;
    rdf:type crm:E5 ;
    crm:P170 2019 ;
    crm:P17 ifcp:120 ;
    crm:P7 &lt;http://data.e-stat.go.jp/lod/sac/C02202-20060227&gt; ;
    crm:P14 "お山参詣保存会" ;
    crm:P67 &lt;https://rurubu.jp/andmore/spot/20003055&gt; ;
    crm:P4 [
        crm:P116 "2019-08-28" ;
        crm:P115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408</v>
      </c>
      <c r="L24" s="7" t="s">
        <v>408</v>
      </c>
      <c r="M24" t="s">
        <v>407</v>
      </c>
      <c r="N24" s="23">
        <v>4</v>
      </c>
      <c r="O24" s="4" t="str">
        <f t="shared" si="0"/>
        <v>ifcp:122
    rdfs:label "室根神社祭のマツリバ行事"@ja .
&lt;https://w3id.org/ifcp/122/held/2019/&gt;
    rdf:type crm:E5 ;
    crm:P170 2019 ;
    crm:P17 ifcp:122 ;
    crm:P7 &lt;http://data.e-stat.go.jp/lod/sac/C03209-20170904&gt; ;
    crm:P14 "室根神社祭保存会" ;
    crm:P67 &lt;https://www.nihon-kankou.or.jp/iwate/detail/03425ba2210113854&gt; ;
    crm:P4 [
        crm:P116 "開催せず" ;
        crm:P115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411</v>
      </c>
      <c r="L25" s="18" t="s">
        <v>412</v>
      </c>
      <c r="M25" s="16" t="s">
        <v>409</v>
      </c>
      <c r="N25" s="23">
        <v>1</v>
      </c>
      <c r="O25" s="4" t="str">
        <f t="shared" si="0"/>
        <v>ifcp:126
    rdfs:label "東湖八坂神社のトウニン（統人）行事"@ja .
&lt;https://w3id.org/ifcp/126/held/2019/&gt;
    rdf:type crm:E5 ;
    crm:P170 2019 ;
    crm:P17 ifcp:126 ;
    crm:P7 &lt;http://data.e-stat.go.jp/lod/sac/C05211-20050322&gt; ;
    crm:P14 "東湖八坂神社崇敬会、船越町内連合会" ;
    crm:P67 &lt;http://www.city.katagami.lg.jp/index.cfm/8,0,36,144,html&gt; ;
    crm:P4 [
        crm:P116 "2019-07-07" ;
        crm:P115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414</v>
      </c>
      <c r="L26" s="7" t="s">
        <v>414</v>
      </c>
      <c r="M26" t="s">
        <v>413</v>
      </c>
      <c r="N26" s="23">
        <v>3</v>
      </c>
      <c r="O26" s="4" t="str">
        <f t="shared" si="0"/>
        <v>ifcp:129
    rdfs:label "涌出宮の宮座行事"@ja .
&lt;https://w3id.org/ifcp/129/held/2019/&gt;
    rdf:type crm:E5 ;
    crm:P170 2019 ;
    crm:P17 ifcp:129 ;
    crm:P7 &lt;http://data.e-stat.go.jp/lod/sac/C26214-20070312&gt; ;
    crm:P14 "涌出宮宮座行事保存会" ;
    crm:P67 &lt;https://www.kyoto-np.co.jp/articles/-/3714&gt; ;
    crm:P4 [
        crm:P116 "2019-02-17" ;
        crm:P115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343</v>
      </c>
      <c r="J27" t="s">
        <v>128</v>
      </c>
      <c r="K27" s="7" t="s">
        <v>416</v>
      </c>
      <c r="L27" s="7" t="s">
        <v>417</v>
      </c>
      <c r="M27" s="5" t="s">
        <v>415</v>
      </c>
      <c r="N27" s="23">
        <v>1</v>
      </c>
      <c r="O27" s="4" t="str">
        <f t="shared" si="0"/>
        <v>ifcp:149
    rdfs:label "角館祭りのやま行事"@ja .
&lt;https://w3id.org/ifcp/149/held/2019/&gt;
    rdf:type crm:E5 ;
    crm:P170 2019 ;
    crm:P17 ifcp:149 ;
    crm:P7 &lt;http://data.e-stat.go.jp/lod/smallArea/g00200521/2015/S052150130&gt; ;
    crm:P14 "角館のお祭り保存会" ;
    crm:P67 &lt;https://www.city.semboku.akita.jp/event/event.php?id=1003&gt; ;
    crm:P4 [
        crm:P116 "2019-09-07" ;
        crm:P115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344</v>
      </c>
      <c r="J28" t="s">
        <v>129</v>
      </c>
      <c r="K28" s="7" t="s">
        <v>419</v>
      </c>
      <c r="L28" s="7" t="s">
        <v>419</v>
      </c>
      <c r="M28" t="s">
        <v>418</v>
      </c>
      <c r="N28" s="23">
        <v>2</v>
      </c>
      <c r="O28" s="4" t="str">
        <f t="shared" si="0"/>
        <v>ifcp:150
    rdfs:label "近江中山の芋競べ祭り"@ja .
&lt;https://w3id.org/ifcp/150/held/2019/&gt;
    rdf:type crm:E5 ;
    crm:P170 2019 ;
    crm:P17 ifcp:150 ;
    crm:P7 &lt;http://data.e-stat.go.jp/lod/sac/C25383-19700401&gt; ;
    crm:P14 "芋くらべ祭保存会" ;
    crm:P67 &lt;https://www.biwako-visitors.jp/event/detail/344&gt; ;
    crm:P4 [
        crm:P116 "2019-09-01" ;
        crm:P115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&lt;https://w3id.org/ifcp/153/held/2019/&gt;
    rdf:type crm:E5 ;
    crm:P170 2019 ;
    crm:P17 ifcp:153 ;
    crm:P7 &lt;http://data.e-stat.go.jp/lod/sac/C12466-20060320&gt; ;
    crm:P14 "白間津区" ;
    crm:P67 &lt;&gt; ;
    crm:P4 [
        crm:P116 "" ;
        crm:P115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421</v>
      </c>
      <c r="L30" s="7" t="s">
        <v>421</v>
      </c>
      <c r="M30" s="5" t="s">
        <v>420</v>
      </c>
      <c r="N30" s="23">
        <v>3</v>
      </c>
      <c r="O30" s="4" t="str">
        <f t="shared" si="0"/>
        <v>ifcp:171
    rdfs:label "発光路の強飯式"@ja .
&lt;https://w3id.org/ifcp/171/held/2019/&gt;
    rdf:type crm:E5 ;
    crm:P170 2019 ;
    crm:P17 ifcp:171 ;
    crm:P7 &lt;http://data.e-stat.go.jp/lod/sac/C09205-20120801&gt; ;
    crm:P14 "発光路妙見神社青年部" ;
    crm:P67 &lt;https://mainichi.jp/articles/20190104/ddl/k09/040/073000c&gt; ;
    crm:P4 [
        crm:P116 "2019-01-03" ;
        crm:P115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390</v>
      </c>
      <c r="L31" s="7" t="s">
        <v>354</v>
      </c>
      <c r="M31" t="s">
        <v>422</v>
      </c>
      <c r="N31" s="23">
        <v>1</v>
      </c>
      <c r="O31" s="4" t="str">
        <f t="shared" si="0"/>
        <v>ifcp:172
    rdfs:label "貴船神社の船祭り"@ja .
&lt;https://w3id.org/ifcp/172/held/2019/&gt;
    rdf:type crm:E5 ;
    crm:P170 2019 ;
    crm:P17 ifcp:172 ;
    crm:P7 &lt;http://data.e-stat.go.jp/lod/sac/C14383-19700401&gt; ;
    crm:P14 "貴船祭保存会" ;
    crm:P67 &lt;http://www.town.manazuru.kanagawa.jp/juyo/1239.html&gt; ;
    crm:P4 [
        crm:P116 "2019-07-27" ;
        crm:P115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390</v>
      </c>
      <c r="L32" s="7" t="s">
        <v>354</v>
      </c>
      <c r="M32" t="s">
        <v>423</v>
      </c>
      <c r="N32" s="23">
        <v>1</v>
      </c>
      <c r="O32" s="4" t="str">
        <f t="shared" si="0"/>
        <v>ifcp:176
    rdfs:label "日田祗園の曳山行事"@ja .
&lt;https://w3id.org/ifcp/176/held/2019/&gt;
    rdf:type crm:E5 ;
    crm:P170 2019 ;
    crm:P17 ifcp:176 ;
    crm:P7 &lt;http://data.e-stat.go.jp/lod/sac/C44204-20050322&gt; ;
    crm:P14 "日田祗園山鉾振興会" ;
    crm:P67 &lt;https://www.city.hita.oita.jp/event/10768.html&gt; ;
    crm:P4 [
        crm:P116 "2019-07-27" ;
        crm:P115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425</v>
      </c>
      <c r="L33" s="7" t="s">
        <v>426</v>
      </c>
      <c r="M33" t="s">
        <v>424</v>
      </c>
      <c r="N33" s="23">
        <v>1</v>
      </c>
      <c r="O33" s="4" t="str">
        <f t="shared" si="0"/>
        <v>ifcp:178
    rdfs:label "土崎神明社祭の曳山行事"@ja .
&lt;https://w3id.org/ifcp/178/held/2019/&gt;
    rdf:type crm:E5 ;
    crm:P170 2019 ;
    crm:P17 ifcp:178 ;
    crm:P7 &lt;http://data.e-stat.go.jp/lod/sac/C05201-20050111&gt; ;
    crm:P14 "土崎神明社奉賛会" ;
    crm:P67 &lt;https://www.city.akita.lg.jp/kurashi/kyodo-chiiki/1005328/1004620/1009756/1004625.html&gt; ;
    crm:P4 [
        crm:P116 "2019-07-20" ;
        crm:P115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377</v>
      </c>
      <c r="L34" s="9" t="s">
        <v>428</v>
      </c>
      <c r="M34" s="8" t="s">
        <v>427</v>
      </c>
      <c r="N34" s="26">
        <v>4</v>
      </c>
      <c r="O34" s="4" t="str">
        <f t="shared" si="0"/>
        <v>ifcp:180
    rdfs:label "魚津のタテモン行事"@ja .
&lt;https://w3id.org/ifcp/180/held/2019/&gt;
    rdf:type crm:E5 ;
    crm:P170 2019 ;
    crm:P17 ifcp:180 ;
    crm:P7 &lt;http://data.e-stat.go.jp/lod/sac/C16204-19890601&gt; ;
    crm:P14 "魚津たてもん保存会" ;
    crm:P67 &lt;https://toyama-asbb.com/archives/34473&gt; ;
    crm:P4 [
        crm:P116 "2019-08-02" ;
        crm:P115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430</v>
      </c>
      <c r="L35" s="7" t="s">
        <v>431</v>
      </c>
      <c r="M35" s="5" t="s">
        <v>429</v>
      </c>
      <c r="N35" s="23">
        <v>2</v>
      </c>
      <c r="O35" s="4" t="str">
        <f t="shared" si="0"/>
        <v>ifcp:182
    rdfs:label "鳥出神社の鯨船行事"@ja .
&lt;https://w3id.org/ifcp/182/held/2019/&gt;
    rdf:type crm:E5 ;
    crm:P170 2019 ;
    crm:P17 ifcp:182 ;
    crm:P7 &lt;http://data.e-stat.go.jp/lod/sac/C24202-20001101&gt; ;
    crm:P14 "富田鯨船保存会連合会" ;
    crm:P67 &lt;https://www.kankomie.or.jp/event/detail_17783.html&gt; ;
    crm:P4 [
        crm:P116 "2019-08-14" ;
        crm:P115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433</v>
      </c>
      <c r="L36" s="7" t="s">
        <v>434</v>
      </c>
      <c r="M36" t="s">
        <v>432</v>
      </c>
      <c r="N36" s="23">
        <v>3</v>
      </c>
      <c r="O36" s="4" t="str">
        <f t="shared" si="0"/>
        <v>ifcp:187
    rdfs:label "塩屋湾のウンガミ"@ja .
&lt;https://w3id.org/ifcp/187/held/2019/&gt;
    rdf:type crm:E5 ;
    crm:P170 2019 ;
    crm:P17 ifcp:187 ;
    crm:P7 &lt;http://data.e-stat.go.jp/lod/sac/C47302-19780601&gt; ;
    crm:P14 "田港区、屋古区、塩屋区、白浜区" ;
    crm:P67 &lt;https://ryukyushimpo.jp/photo/entry-973995.html&gt; ;
    crm:P4 [
        crm:P116 "209-08-18" ;
        crm:P115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436</v>
      </c>
      <c r="L37" s="7" t="s">
        <v>436</v>
      </c>
      <c r="M37" t="s">
        <v>435</v>
      </c>
      <c r="N37" s="23">
        <v>4</v>
      </c>
      <c r="O37" s="4" t="str">
        <f t="shared" si="0"/>
        <v>ifcp:192
    rdfs:label "等覚寺の松会"@ja .
&lt;https://w3id.org/ifcp/192/held/2019/&gt;
    rdf:type crm:E5 ;
    crm:P170 2019 ;
    crm:P17 ifcp:192 ;
    crm:P7 &lt;http://data.e-stat.go.jp/lod/sac/C40621-19700401&gt; ;
    crm:P14 "等覚寺松会保存会" ;
    crm:P67 &lt;http://blowinthewind.net/digitalshot/shot152-tokakuji.html&gt; ;
    crm:P4 [
        crm:P116 "2019-04-21" ;
        crm:P115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437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&lt;https://w3id.org/ifcp/197/held/2019/&gt;
    rdf:type crm:E5 ;
    crm:P170 2019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373</v>
      </c>
      <c r="L39" s="9" t="s">
        <v>373</v>
      </c>
      <c r="M39" s="10" t="s">
        <v>438</v>
      </c>
      <c r="N39" s="23">
        <v>4</v>
      </c>
      <c r="O39" s="4" t="str">
        <f t="shared" si="0"/>
        <v>ifcp:198
    rdfs:label "滑川のネブタ流し"@ja .
&lt;https://w3id.org/ifcp/198/held/2019/&gt;
    rdf:type crm:E5 ;
    crm:P170 2019 ;
    crm:P17 ifcp:198 ;
    crm:P7 &lt;http://data.e-stat.go.jp/lod/sac/C16206-19910325&gt; ;
    crm:P14 "中川原、常盤町一区・二区・三区" ;
    crm:P67 &lt;https://vr-hokuriku.jp/namerikawa-nebuta/&gt; ;
    crm:P4 [
        crm:P116 "2019-07-31" ;
        crm:P115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440</v>
      </c>
      <c r="L40" s="9" t="s">
        <v>440</v>
      </c>
      <c r="M40" s="8" t="s">
        <v>439</v>
      </c>
      <c r="N40" s="26">
        <v>4</v>
      </c>
      <c r="O40" s="4" t="str">
        <f t="shared" si="0"/>
        <v>ifcp:199
    rdfs:label "大江八幡神社の御船行事"@ja .
&lt;https://w3id.org/ifcp/199/held/2019/&gt;
    rdf:type crm:E5 ;
    crm:P170 2019 ;
    crm:P17 ifcp:199 ;
    crm:P7 &lt;http://data.e-stat.go.jp/lod/sac/C22226-20051011&gt; ;
    crm:P14 "大江氏子会" ;
    crm:P67 &lt;https://shizuoka-hamamatsu-izu.com/hamamatsu/makinohara-city/ooe-ofunesinji/&gt; ;
    crm:P4 [
        crm:P116 "2019-09-15" ;
        crm:P115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354</v>
      </c>
      <c r="L41" s="9" t="s">
        <v>442</v>
      </c>
      <c r="M41" s="8" t="s">
        <v>441</v>
      </c>
      <c r="N41" s="26">
        <v>3</v>
      </c>
      <c r="O41" s="4" t="str">
        <f t="shared" si="0"/>
        <v>ifcp:201
    rdfs:label "河内祭の御舟行事"@ja .
&lt;https://w3id.org/ifcp/201/held/2019/&gt;
    rdf:type crm:E5 ;
    crm:P170 2019 ;
    crm:P17 ifcp:201 ;
    crm:P7 &lt;http://data.e-stat.go.jp/lod/sac/C30423-20050401&gt; ;
    crm:P14 "古座川河内祭保存会、古座獅子舞保存会" ;
    crm:P67 &lt;https://www.agara.co.jp/article/16037&gt; ;
    crm:P4 [
        crm:P116 "2019-07-28" ;
        crm:P115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444</v>
      </c>
      <c r="L42" s="7" t="s">
        <v>444</v>
      </c>
      <c r="M42" t="s">
        <v>443</v>
      </c>
      <c r="N42" s="23">
        <v>4</v>
      </c>
      <c r="O42" s="4" t="str">
        <f t="shared" si="0"/>
        <v>ifcp:205
    rdfs:label "片品の猿追い祭"@ja .
&lt;https://w3id.org/ifcp/205/held/2019/&gt;
    rdf:type crm:E5 ;
    crm:P170 2019 ;
    crm:P17 ifcp:205 ;
    crm:P7 &lt;http://data.e-stat.go.jp/lod/sac/C10443-19700401&gt; ;
    crm:P14 "猿追い祭保存会" ;
    crm:P67 &lt;https://matsuri-no-hi.com/matsuri/7807&gt; ;
    crm:P4 [
        crm:P116 "2019-10-14" ;
        crm:P115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446</v>
      </c>
      <c r="L43" s="7" t="s">
        <v>446</v>
      </c>
      <c r="M43" t="s">
        <v>445</v>
      </c>
      <c r="N43" s="23">
        <v>4</v>
      </c>
      <c r="O43" s="4" t="str">
        <f t="shared" si="0"/>
        <v>ifcp:206
    rdfs:label "気多の鵜祭の習俗"@ja .
&lt;https://w3id.org/ifcp/206/held/2019/&gt;
    rdf:type crm:E5 ;
    crm:P170 2019 ;
    crm:P17 ifcp:206 ;
    crm:P7 &lt;http://data.e-stat.go.jp/lod/smallArea/g00200521/2015/S172021060&gt; ;
    crm:P14 "気多大社、鵜浦町会" ;
    crm:P67 &lt;https://iko-yo.net/events/212195&gt; ;
    crm:P4 [
        crm:P116 "2019-12-16" ;
        crm:P115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416</v>
      </c>
      <c r="L44" s="7" t="s">
        <v>448</v>
      </c>
      <c r="M44" t="s">
        <v>447</v>
      </c>
      <c r="N44" s="23">
        <v>3</v>
      </c>
      <c r="O44" s="4" t="str">
        <f t="shared" si="0"/>
        <v>ifcp:208
    rdfs:label "見付天神裸祭"@ja .
&lt;https://w3id.org/ifcp/208/held/2019/&gt;
    rdf:type crm:E5 ;
    crm:P170 2019 ;
    crm:P17 ifcp:208 ;
    crm:P7 &lt;http://data.e-stat.go.jp/lod/sac/C22211-20090217&gt; ;
    crm:P14 "見付天神裸祭保存会" ;
    crm:P67 &lt;http://www.at-s.com/event/article/festival/122649.html&gt; ;
    crm:P4 [
        crm:P116 "2019-09-07" ;
        crm:P115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351</v>
      </c>
      <c r="L45" s="7" t="s">
        <v>351</v>
      </c>
      <c r="M45" t="s">
        <v>449</v>
      </c>
      <c r="N45" s="23">
        <v>4</v>
      </c>
      <c r="O45" s="4" t="str">
        <f t="shared" si="0"/>
        <v>ifcp:215
    rdfs:label "城端神明宮祭の曳山行事"@ja .
&lt;https://w3id.org/ifcp/215/held/2019/&gt;
    rdf:type crm:E5 ;
    crm:P170 2019 ;
    crm:P17 ifcp:215 ;
    crm:P7 &lt;http://data.e-stat.go.jp/lod/sac/C16210-20041101&gt; ;
    crm:P14 "城端曳山祭保存会" ;
    crm:P67 &lt;https://tabigurashi.net/festivals/chubu/jyohanaf/&gt; ;
    crm:P4 [
        crm:P116 "2019-05-05" ;
        crm:P115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451</v>
      </c>
      <c r="L46" s="7" t="s">
        <v>451</v>
      </c>
      <c r="M46" t="s">
        <v>450</v>
      </c>
      <c r="N46" s="23">
        <v>1</v>
      </c>
      <c r="O46" s="4" t="str">
        <f t="shared" si="0"/>
        <v>ifcp:216
    rdfs:label "上野天神祭のダンジリ行事"@ja .
&lt;https://w3id.org/ifcp/216/held/2019/&gt;
    rdf:type crm:E5 ;
    crm:P170 2019 ;
    crm:P17 ifcp:216 ;
    crm:P7 &lt;http://data.e-stat.go.jp/lod/sac/C24216-20041101&gt; ;
    crm:P14 "上野文化美術保存会" ;
    crm:P67 &lt;https://www.city.iga.lg.jp/cmsfiles/contents/0000007/7137/004-005.pdf&gt; ;
    crm:P4 [
        crm:P116 "2019-10-20" ;
        crm:P115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345</v>
      </c>
      <c r="J47" t="s">
        <v>148</v>
      </c>
      <c r="K47" s="7" t="s">
        <v>453</v>
      </c>
      <c r="L47" s="7" t="s">
        <v>453</v>
      </c>
      <c r="M47" t="s">
        <v>452</v>
      </c>
      <c r="N47" s="23">
        <v>4</v>
      </c>
      <c r="O47" s="4" t="str">
        <f t="shared" si="0"/>
        <v>ifcp:219
    rdfs:label "鹿沼今宮神社祭の屋台行事"@ja .
&lt;https://w3id.org/ifcp/219/held/2019/&gt;
    rdf:type crm:E5 ;
    crm:P170 2019 ;
    crm:P17 ifcp:219 ;
    crm:P7 &lt;http://data.e-stat.go.jp/lod/smallArea/g00200521/2015/S092050100&gt; ;
    crm:P14 "鹿沼いまみや付け祭り保存会" ;
    crm:P67 &lt;https://afun7.com/archives/18013.html&gt; ;
    crm:P4 [
        crm:P116 "開催せず" ;
        crm:P115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373</v>
      </c>
      <c r="L48" s="7" t="s">
        <v>382</v>
      </c>
      <c r="M48" t="s">
        <v>454</v>
      </c>
      <c r="N48" s="23">
        <v>2</v>
      </c>
      <c r="O48" s="4" t="str">
        <f t="shared" si="0"/>
        <v>ifcp:220
    rdfs:label "八戸三社大祭の山車行事"@ja .
&lt;https://w3id.org/ifcp/220/held/2019/&gt;
    rdf:type crm:E5 ;
    crm:P170 2019 ;
    crm:P17 ifcp:220 ;
    crm:P7 &lt;http://data.e-stat.go.jp/lod/sac/C02203-20170101&gt; ;
    crm:P14 "八戸三社大祭山車祭り行事保存会" ;
    crm:P67 &lt;https://www.aptinet.jp/Detail_display_00000028.html&gt; ;
    crm:P4 [
        crm:P116 "2019-07-31" ;
        crm:P115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456</v>
      </c>
      <c r="L49" s="18" t="s">
        <v>457</v>
      </c>
      <c r="M49" s="16" t="s">
        <v>455</v>
      </c>
      <c r="N49" s="23">
        <v>4</v>
      </c>
      <c r="O49" s="4" t="str">
        <f t="shared" si="0"/>
        <v>ifcp:226
    rdfs:label "佐原の山車行事"@ja .
&lt;https://w3id.org/ifcp/226/held/2019/&gt;
    rdf:type crm:E5 ;
    crm:P170 2019 ;
    crm:P17 ifcp:226 ;
    crm:P7 &lt;http://data.e-stat.go.jp/lod/sac/C12236-20060327&gt; ;
    crm:P14 "佐原山車行事伝承保存会" ;
    crm:P67 &lt;http://www.aoyagi-food.co.jp/『2019年佐原の大祭秋祭り』が行われます！/&gt; ;
    crm:P4 [
        crm:P116 "2019-10-11" ;
        crm:P115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459</v>
      </c>
      <c r="L50" s="7" t="s">
        <v>451</v>
      </c>
      <c r="M50" t="s">
        <v>458</v>
      </c>
      <c r="N50" s="23">
        <v>4</v>
      </c>
      <c r="O50" s="4" t="str">
        <f t="shared" si="0"/>
        <v>ifcp:231
    rdfs:label "川越氷川祭の山車行事"@ja .
&lt;https://w3id.org/ifcp/231/held/2019/&gt;
    rdf:type crm:E5 ;
    crm:P170 2019 ;
    crm:P17 ifcp:231 ;
    crm:P7 &lt;http://data.e-stat.go.jp/lod/sac/C11201-20030401&gt; ;
    crm:P14 "川越氷川祭の山車行事保存会" ;
    crm:P67 &lt;https://kanko-bank.com/event_spots/detail/3850/2019_10_19～10_20%E3%80%80川越まつり（川越氷川祭）&gt; ;
    crm:P4 [
        crm:P116 "2019-10-19" ;
        crm:P115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346</v>
      </c>
      <c r="J51" t="s">
        <v>152</v>
      </c>
      <c r="K51" s="7" t="s">
        <v>461</v>
      </c>
      <c r="L51" s="7" t="s">
        <v>462</v>
      </c>
      <c r="M51" t="s">
        <v>460</v>
      </c>
      <c r="N51" s="23">
        <v>4</v>
      </c>
      <c r="O51" s="4" t="str">
        <f t="shared" si="0"/>
        <v>ifcp:232
    rdfs:label "茂名の里芋祭"@ja .
&lt;https://w3id.org/ifcp/232/held/2019/&gt;
    rdf:type crm:E5 ;
    crm:P170 2019 ;
    crm:P17 ifcp:232 ;
    crm:P7 &lt;http://data.e-stat.go.jp/lod/smallArea/g00200521/2015/S122050440&gt; ;
    crm:P14 "茂名区" ;
    crm:P67 &lt;http://yagimitinomise.livedoor.blog/archives/1793266.html&gt; ;
    crm:P4 [
        crm:P116 "2019-02-19" ;
        crm:P115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347</v>
      </c>
      <c r="J52" t="s">
        <v>153</v>
      </c>
      <c r="K52" s="7" t="s">
        <v>444</v>
      </c>
      <c r="L52" s="7" t="s">
        <v>444</v>
      </c>
      <c r="M52" t="s">
        <v>463</v>
      </c>
      <c r="N52" s="23">
        <v>4</v>
      </c>
      <c r="O52" s="4" t="str">
        <f t="shared" si="0"/>
        <v>ifcp:234
    rdfs:label "三上のずいき祭"@ja .
&lt;https://w3id.org/ifcp/234/held/2019/&gt;
    rdf:type crm:E5 ;
    crm:P170 2019 ;
    crm:P17 ifcp:234 ;
    crm:P7 &lt;http://data.e-stat.go.jp/lod/smallArea/g00200521/2015/S252100330&gt; ;
    crm:P14 "ずいき祭保存会" ;
    crm:P67 &lt;http://www.photoland-aris.com/myanmar/oumi/59/&gt; ;
    crm:P4 [
        crm:P116 "2019-10-14" ;
        crm:P115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465</v>
      </c>
      <c r="L53" s="7" t="s">
        <v>466</v>
      </c>
      <c r="M53" t="s">
        <v>464</v>
      </c>
      <c r="N53" s="23">
        <v>4</v>
      </c>
      <c r="O53" s="4" t="str">
        <f t="shared" si="0"/>
        <v>ifcp:243
    rdfs:label "犬山祭の車山行事"@ja .
&lt;https://w3id.org/ifcp/243/held/2019/&gt;
    rdf:type crm:E5 ;
    crm:P170 2019 ;
    crm:P17 ifcp:243 ;
    crm:P7 &lt;http://data.e-stat.go.jp/lod/sac/C23215-19830301&gt; ;
    crm:P14 "犬山祭保存会" ;
    crm:P67 &lt;https://yuu-goannai.com/?p=3935&gt; ;
    crm:P4 [
        crm:P116 "2019-04-06" ;
        crm:P115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350</v>
      </c>
      <c r="L54" s="7" t="s">
        <v>467</v>
      </c>
      <c r="M54" t="s">
        <v>468</v>
      </c>
      <c r="N54" s="23">
        <v>2</v>
      </c>
      <c r="O54" s="4" t="str">
        <f t="shared" si="0"/>
        <v>ifcp:244
    rdfs:label "亀崎潮干祭の山車行事"@ja .
&lt;https://w3id.org/ifcp/244/held/2019/&gt;
    rdf:type crm:E5 ;
    crm:P170 2019 ;
    crm:P17 ifcp:244 ;
    crm:P7 &lt;http://data.e-stat.go.jp/lod/sac/C23205-19950901&gt; ;
    crm:P14 "亀崎潮干祭保存会" ;
    crm:P67 &lt;https://dashimatsuri.jp/matsuri/kamezaki&gt; ;
    crm:P4 [
        crm:P116 "2019-05-03" ;
        crm:P115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428</v>
      </c>
      <c r="L55" s="7" t="s">
        <v>382</v>
      </c>
      <c r="M55" s="5" t="s">
        <v>469</v>
      </c>
      <c r="N55" s="23">
        <v>1</v>
      </c>
      <c r="O55" s="4" t="str">
        <f t="shared" si="0"/>
        <v>ifcp:249
    rdfs:label "桑名石取祭の祭車行事"@ja .
&lt;https://w3id.org/ifcp/249/held/2019/&gt;
    rdf:type crm:E5 ;
    crm:P170 2019 ;
    crm:P17 ifcp:249 ;
    crm:P7 &lt;http://data.e-stat.go.jp/lod/sac/C24205-20041206&gt; ;
    crm:P14 "桑名石取祭保存会" ;
    crm:P67 &lt;https://www.city.kuwana.lg.jp/index.cfm/26,62805,234,790,html&gt; ;
    crm:P4 [
        crm:P116 "2019-08-03" ;
        crm:P115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471</v>
      </c>
      <c r="L56" s="7" t="s">
        <v>472</v>
      </c>
      <c r="M56" s="5" t="s">
        <v>470</v>
      </c>
      <c r="N56" s="23">
        <v>3</v>
      </c>
      <c r="O56" s="4" t="str">
        <f t="shared" si="0"/>
        <v>ifcp:259
    rdfs:label "新庄まつりの山車行事"@ja .
&lt;https://w3id.org/ifcp/259/held/2019/&gt;
    rdf:type crm:E5 ;
    crm:P170 2019 ;
    crm:P17 ifcp:259 ;
    crm:P7 &lt;http://data.e-stat.go.jp/lod/sac/C06205-20050218&gt; ;
    crm:P14 "新庄まつり山車行事保存会" ;
    crm:P67 &lt;https://www.kankokeizai.com/豪華絢爛「新庄まつり」、時代絵巻に観客ら感動/&gt; ;
    crm:P4 [
        crm:P116 "2019-08-24" ;
        crm:P115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426</v>
      </c>
      <c r="L57" s="9" t="s">
        <v>426</v>
      </c>
      <c r="M57" s="8" t="s">
        <v>473</v>
      </c>
      <c r="N57" s="26">
        <v>2</v>
      </c>
      <c r="O57" s="4" t="str">
        <f t="shared" si="0"/>
        <v>ifcp:270
    rdfs:label "小菅の柱松行事"@ja .
&lt;https://w3id.org/ifcp/270/held/2019/&gt;
    rdf:type crm:E5 ;
    crm:P170 2019 ;
    crm:P17 ifcp:270 ;
    crm:P7 &lt;http://data.e-stat.go.jp/lod/sac/C20213-20000401&gt; ;
    crm:P14 "小菅柱松保存会" ;
    crm:P67 &lt;http://kosugejinja.jp/post349/&gt; ;
    crm:P4 [
        crm:P116 "2019-07-21" ;
        crm:P115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475</v>
      </c>
      <c r="L58" s="7" t="s">
        <v>476</v>
      </c>
      <c r="M58" t="s">
        <v>474</v>
      </c>
      <c r="N58" s="23">
        <v>4</v>
      </c>
      <c r="O58" s="4" t="str">
        <f t="shared" si="0"/>
        <v>ifcp:272
    rdfs:label "八代妙見祭の神幸行事"@ja .
&lt;https://w3id.org/ifcp/272/held/2019/&gt;
    rdf:type crm:E5 ;
    crm:P170 2019 ;
    crm:P17 ifcp:272 ;
    crm:P7 &lt;http://data.e-stat.go.jp/lod/sac/C43202-20050801&gt; ;
    crm:P14 "八代妙見祭保存振興会" ;
    crm:P67 &lt;https://omatsurijapan.com/search/m/1410/&gt; ;
    crm:P4 [
        crm:P116 "2019-11-22" ;
        crm:P115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472</v>
      </c>
      <c r="L59" s="7" t="s">
        <v>478</v>
      </c>
      <c r="M59" s="5" t="s">
        <v>477</v>
      </c>
      <c r="N59" s="23">
        <v>4</v>
      </c>
      <c r="O59" s="4" t="str">
        <f t="shared" si="0"/>
        <v>ifcp:273
    rdfs:label "吉田の火祭"@ja .
&lt;https://w3id.org/ifcp/273/held/2019/&gt;
    rdf:type crm:E5 ;
    crm:P170 2019 ;
    crm:P17 ifcp:273 ;
    crm:P7 &lt;http://data.e-stat.go.jp/lod/sac/C19202-19700401&gt; ;
    crm:P14 "吉田の火祭保存会" ;
    crm:P67 &lt;https://nanotown01.com/yoshidano-himatsuri/&gt; ;
    crm:P4 [
        crm:P116 "2019-08-26" ;
        crm:P115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428</v>
      </c>
      <c r="L60" s="7" t="s">
        <v>382</v>
      </c>
      <c r="M60" t="s">
        <v>479</v>
      </c>
      <c r="N60" s="23">
        <v>4</v>
      </c>
      <c r="O60" s="4" t="str">
        <f t="shared" si="0"/>
        <v>ifcp:275
    rdfs:label "須成祭の車楽船行事と神葭流し"@ja .
&lt;https://w3id.org/ifcp/275/held/2019/&gt;
    rdf:type crm:E5 ;
    crm:P170 2019 ;
    crm:P17 ifcp:275 ;
    crm:P7 &lt;http://data.e-stat.go.jp/lod/sac/C23425-19960701&gt; ;
    crm:P14 "須成文化財保護委員会" ;
    crm:P67 &lt;https://www.jalan.net/event/evt_239782/&gt; ;
    crm:P4 [
        crm:P116 "2019-08-03" ;
        crm:P115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457</v>
      </c>
      <c r="L61" s="7" t="s">
        <v>457</v>
      </c>
      <c r="M61" s="5" t="s">
        <v>480</v>
      </c>
      <c r="N61" s="23">
        <v>1</v>
      </c>
      <c r="O61" s="4" t="str">
        <f t="shared" si="0"/>
        <v>ifcp:276
    rdfs:label "坂越の船祭"@ja .
&lt;https://w3id.org/ifcp/276/held/2019/&gt;
    rdf:type crm:E5 ;
    crm:P170 2019 ;
    crm:P17 ifcp:276 ;
    crm:P7 &lt;http://data.e-stat.go.jp/lod/sac/C28212-19700401&gt; ;
    crm:P14 "坂越の船渡御祭保存会" ;
    crm:P67 &lt;http://www.city.ako.lg.jp/channelako/funamaturi.html&gt; ;
    crm:P4 [
        crm:P116 "2019-10-13" ;
        crm:P115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482</v>
      </c>
      <c r="L62" s="7" t="s">
        <v>483</v>
      </c>
      <c r="M62" s="5" t="s">
        <v>481</v>
      </c>
      <c r="N62" s="23">
        <v>3</v>
      </c>
      <c r="O62" s="4" t="str">
        <f t="shared" si="0"/>
        <v>ifcp:282
    rdfs:label "花輪祭の屋台行事"@ja .
&lt;https://w3id.org/ifcp/282/held/2019/&gt;
    rdf:type crm:E5 ;
    crm:P170 2019 ;
    crm:P17 ifcp:282 ;
    crm:P7 &lt;http://data.e-stat.go.jp/lod/sac/C05209-19980601&gt; ;
    crm:P14 "花輪ばやし祭典委員会" ;
    crm:P67 &lt;https://www.kahoku.co.jp/tohokunews/201908/20190820_45020.html&gt; ;
    crm:P4 [
        crm:P116 "2019-08-19" ;
        crm:P115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484</v>
      </c>
      <c r="L63" s="7" t="s">
        <v>485</v>
      </c>
      <c r="M63" t="s">
        <v>486</v>
      </c>
      <c r="N63" s="23">
        <v>2</v>
      </c>
      <c r="O63" s="4" t="str">
        <f t="shared" si="0"/>
        <v>ifcp:283
    rdfs:label "松例祭の大松明行事"@ja .
&lt;https://w3id.org/ifcp/283/held/2019/&gt;
    rdf:type crm:E5 ;
    crm:P170 2019 ;
    crm:P17 ifcp:283 ;
    crm:P7 &lt;http://data.e-stat.go.jp/lod/sac/C06203-20180131&gt; ;
    crm:P14 "松例祭保存会" ;
    crm:P67 &lt;https://hagurokanko.jp/p3644/&gt; ;
    crm:P4 [
        crm:P116 "2019-12-31" ;
        crm:P115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488</v>
      </c>
      <c r="L64" s="7" t="s">
        <v>489</v>
      </c>
      <c r="M64" s="5" t="s">
        <v>487</v>
      </c>
      <c r="N64" s="23">
        <v>3</v>
      </c>
      <c r="O64" s="4" t="str">
        <f t="shared" si="0"/>
        <v>ifcp:288
    rdfs:label "大垣祭の軕行事"@ja .
&lt;https://w3id.org/ifcp/288/held/2019/&gt;
    rdf:type crm:E5 ;
    crm:P170 2019 ;
    crm:P17 ifcp:288 ;
    crm:P7 &lt;http://data.e-stat.go.jp/lod/sac/C21202-20091031&gt; ;
    crm:P14 "大垣祭保存会" ;
    crm:P67 &lt;https://www.asahi.com/articles/ASM5C3FPKM5COHGB001.html&gt; ;
    crm:P4 [
        crm:P116 "2019-05-11" ;
        crm:P115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491</v>
      </c>
      <c r="L65" s="7" t="s">
        <v>491</v>
      </c>
      <c r="M65" t="s">
        <v>490</v>
      </c>
      <c r="N65" s="23">
        <v>4</v>
      </c>
      <c r="O65" s="4" t="str">
        <f t="shared" si="0"/>
        <v>ifcp:290
    rdfs:label "那智の扇祭り"@ja .
&lt;https://w3id.org/ifcp/290/held/2019/&gt;
    rdf:type crm:E5 ;
    crm:P170 2019 ;
    crm:P17 ifcp:290 ;
    crm:P7 &lt;http://data.e-stat.go.jp/lod/sac/C30421-19700401&gt; ;
    crm:P14 "那智の扇祭り保存会" ;
    crm:P67 &lt;https://www.ticwakayama.jp/tour/nachi-ougimaturi2019/&gt; ;
    crm:P4 [
        crm:P116 "2019-07-14" ;
        crm:P115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408</v>
      </c>
      <c r="L66" s="7" t="s">
        <v>408</v>
      </c>
      <c r="M66" t="s">
        <v>492</v>
      </c>
      <c r="N66" s="23">
        <v>3</v>
      </c>
      <c r="O66" s="4" t="str">
        <f t="shared" si="0"/>
        <v>ifcp:291
    rdfs:label "大津祭の曳山行事"@ja .
&lt;https://w3id.org/ifcp/291/held/2019/&gt;
    rdf:type crm:E5 ;
    crm:P170 2019 ;
    crm:P17 ifcp:291 ;
    crm:P7 &lt;http://data.e-stat.go.jp/lod/sac/C25201-20090401&gt; ;
    crm:P14 "大津祭保存会" ;
    crm:P67 &lt;https://www.kyoto-np.co.jp/articles/-/32789&gt; ;
    crm:P4 [
        crm:P116 "開催せず" ;
        crm:P115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494</v>
      </c>
      <c r="L67" s="9" t="s">
        <v>494</v>
      </c>
      <c r="M67" s="8" t="s">
        <v>493</v>
      </c>
      <c r="N67" s="26">
        <v>3</v>
      </c>
      <c r="O67" s="4" t="str">
        <f t="shared" ref="O67:O71" si="1">"ifcp:"&amp;A67&amp;"
    rdfs:label """&amp;E67&amp;"""@ja .
&lt;https://w3id.org/ifcp/"&amp;A67&amp;"/held/2019/"&amp;B67&amp;"&gt;
    rdf:type crm:E5 ;
    crm:P170 "&amp;D67&amp;" ;
    crm:P17 ifcp:"&amp;A67&amp;" ;
    crm:P7 &lt;"&amp;I67&amp;"&gt; ;
    crm:P14 """&amp;J67&amp;""" ;
    crm:P67 &lt;"&amp;M67&amp;"&gt; ;
    crm:P4 [
        crm:P116 """&amp;K67&amp;""" ;
        crm:P115 """&amp;L67&amp;""" 
    ] ."</f>
        <v>ifcp:292
    rdfs:label "新宮の速玉祭・御燈祭り"@ja .
&lt;https://w3id.org/ifcp/292/held/2019/&gt;
    rdf:type crm:E5 ;
    crm:P170 2019 ;
    crm:P17 ifcp:292 ;
    crm:P7 &lt;http://data.e-stat.go.jp/lod/sac/C30207-20051001&gt; ;
    crm:P14 "熊野速玉大社祭事保存会" ;
    crm:P67 &lt;https://www.asahi.com/articles/ASM264PQ6M26PXLB007.html&gt; ;
    crm:P4 [
        crm:P116 "2019-02-06" ;
        crm:P115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496</v>
      </c>
      <c r="L68" s="7" t="s">
        <v>496</v>
      </c>
      <c r="M68" t="s">
        <v>495</v>
      </c>
      <c r="N68" s="23">
        <v>4</v>
      </c>
      <c r="O68" s="4" t="str">
        <f t="shared" si="1"/>
        <v>ifcp:293
    rdfs:label "西大寺の会陽"@ja .
&lt;https://w3id.org/ifcp/293/held/2019/&gt;
    rdf:type crm:E5 ;
    crm:P170 2019 ;
    crm:P17 ifcp:293 ;
    crm:P7 &lt;http://data.e-stat.go.jp/lod/sac/C33201-20090401&gt; ;
    crm:P14 "西大寺会陽保存会" ;
    crm:P67 &lt;https://omatsurijapan.com/blog/saidaijieyou-2019/&gt; ;
    crm:P4 [
        crm:P116 "2019-02-16" ;
        crm:P115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498</v>
      </c>
      <c r="L69" s="7" t="s">
        <v>350</v>
      </c>
      <c r="M69" t="s">
        <v>497</v>
      </c>
      <c r="N69" s="23">
        <v>2</v>
      </c>
      <c r="O69" s="4" t="str">
        <f t="shared" si="1"/>
        <v>ifcp:295
    rdfs:label "常陸大津の御船祭"@ja .
&lt;https://w3id.org/ifcp/295/held/2019/&gt;
    rdf:type crm:E5 ;
    crm:P170 2019 ;
    crm:P17 ifcp:295 ;
    crm:P7 &lt;http://data.e-stat.go.jp/lod/sac/C08215-19981001&gt; ;
    crm:P14 "常陸大津の御船祭保存会" ;
    crm:P67 &lt;http://www.kitaibarakishi-kankokyokai.gr.jp/page/page000506.html&gt; ;
    crm:P4 [
        crm:P116 "2019-05-02" ;
        crm:P115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500</v>
      </c>
      <c r="L70" s="7" t="s">
        <v>500</v>
      </c>
      <c r="M70" s="5" t="s">
        <v>499</v>
      </c>
      <c r="N70" s="23">
        <v>4</v>
      </c>
      <c r="O70" s="4" t="str">
        <f t="shared" si="1"/>
        <v>ifcp:301
    rdfs:label "浦佐毘沙門堂の裸押合"@ja .
&lt;https://w3id.org/ifcp/301/held/2019/&gt;
    rdf:type crm:E5 ;
    crm:P170 2019 ;
    crm:P17 ifcp:301 ;
    crm:P7 &lt;http://data.e-stat.go.jp/lod/sac/C15226-20051001&gt; ;
    crm:P14 "浦佐毘沙門堂裸押合大祭委員会" ;
    crm:P67 &lt;https://omatsurijapan.com/blog/dairousoku-2019/&gt; ;
    crm:P4 [
        crm:P116 "2019-03-03" ;
        crm:P115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410</v>
      </c>
      <c r="L71" s="7" t="s">
        <v>412</v>
      </c>
      <c r="M71" t="s">
        <v>501</v>
      </c>
      <c r="N71" s="23">
        <v>4</v>
      </c>
      <c r="O71" s="4" t="str">
        <f t="shared" si="1"/>
        <v>ifcp:302
    rdfs:label "村上祭の屋台行事"@ja .
&lt;https://w3id.org/ifcp/302/held/2019/&gt;
    rdf:type crm:E5 ;
    crm:P170 2019 ;
    crm:P17 ifcp:302 ;
    crm:P7 &lt;http://data.e-stat.go.jp/lod/sac/C15212-20100616&gt; ;
    crm:P14 "村上まつり保存会" ;
    crm:P67 &lt;https://omatsurijapan.com/blog/murakami-taisai-2019/&gt; ;
    crm:P4 [
        crm:P116 "2019-07-06" ;
        crm:P115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2020-08-15T06:58:05Z</dcterms:modified>
</cp:coreProperties>
</file>