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795" windowHeight="11880"/>
  </bookViews>
  <sheets>
    <sheet name="DK1131+000" sheetId="1" r:id="rId1"/>
    <sheet name="DK1126+450" sheetId="2" r:id="rId2"/>
    <sheet name="DK1120+000" sheetId="3" r:id="rId3"/>
  </sheets>
  <calcPr calcId="125725"/>
</workbook>
</file>

<file path=xl/calcChain.xml><?xml version="1.0" encoding="utf-8"?>
<calcChain xmlns="http://schemas.openxmlformats.org/spreadsheetml/2006/main">
  <c r="D12" i="3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11"/>
  <c r="B15" i="2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11"/>
  <c r="A12" i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A11"/>
</calcChain>
</file>

<file path=xl/sharedStrings.xml><?xml version="1.0" encoding="utf-8"?>
<sst xmlns="http://schemas.openxmlformats.org/spreadsheetml/2006/main" count="64" uniqueCount="29">
  <si>
    <t>DK1131+000秀水河站北段
块石路基，碎石护坡</t>
    <phoneticPr fontId="1" type="noConversion"/>
  </si>
  <si>
    <t>观测时间</t>
    <phoneticPr fontId="1" type="noConversion"/>
  </si>
  <si>
    <t>天然孔</t>
    <phoneticPr fontId="1" type="noConversion"/>
  </si>
  <si>
    <t>路基孔</t>
    <phoneticPr fontId="1" type="noConversion"/>
  </si>
  <si>
    <t>N</t>
    <phoneticPr fontId="1" type="noConversion"/>
  </si>
  <si>
    <t>34°45.157</t>
    <phoneticPr fontId="1" type="noConversion"/>
  </si>
  <si>
    <t>34°54.157</t>
    <phoneticPr fontId="1" type="noConversion"/>
  </si>
  <si>
    <t>E</t>
    <phoneticPr fontId="1" type="noConversion"/>
  </si>
  <si>
    <t>93°56.094</t>
    <phoneticPr fontId="1" type="noConversion"/>
  </si>
  <si>
    <t>92°56.094</t>
    <phoneticPr fontId="1" type="noConversion"/>
  </si>
  <si>
    <t>H</t>
    <phoneticPr fontId="1" type="noConversion"/>
  </si>
  <si>
    <t>天然孔位</t>
    <phoneticPr fontId="1" type="noConversion"/>
  </si>
  <si>
    <t>路基左侧</t>
    <phoneticPr fontId="1" type="noConversion"/>
  </si>
  <si>
    <t>路基孔位</t>
    <phoneticPr fontId="1" type="noConversion"/>
  </si>
  <si>
    <t>右路肩</t>
  </si>
  <si>
    <t>深度</t>
    <phoneticPr fontId="1" type="noConversion"/>
  </si>
  <si>
    <t>地温</t>
    <phoneticPr fontId="1" type="noConversion"/>
  </si>
  <si>
    <t>DK1131+000秀水河盆地小丘陵区
小型路堑，路堑深度约4m左右</t>
    <phoneticPr fontId="1" type="noConversion"/>
  </si>
  <si>
    <t>34°56.514</t>
    <phoneticPr fontId="1" type="noConversion"/>
  </si>
  <si>
    <t>E</t>
    <phoneticPr fontId="1" type="noConversion"/>
  </si>
  <si>
    <t>E</t>
    <phoneticPr fontId="1" type="noConversion"/>
  </si>
  <si>
    <t>92°56.837</t>
    <phoneticPr fontId="1" type="noConversion"/>
  </si>
  <si>
    <t>左路肩</t>
    <phoneticPr fontId="1" type="noConversion"/>
  </si>
  <si>
    <t>地温</t>
    <phoneticPr fontId="1" type="noConversion"/>
  </si>
  <si>
    <t>地温</t>
    <phoneticPr fontId="1" type="noConversion"/>
  </si>
  <si>
    <t>DK1120+000曲水河南侧小丘陵区
深路堑，路堑深度大于20m</t>
    <phoneticPr fontId="1" type="noConversion"/>
  </si>
  <si>
    <t>34°59.316</t>
    <phoneticPr fontId="1" type="noConversion"/>
  </si>
  <si>
    <t>92°59.110</t>
    <phoneticPr fontId="1" type="noConversion"/>
  </si>
  <si>
    <t>右路肩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</si>
</sst>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31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9662244363522445E-2"/>
          <c:y val="5.8104062297015806E-2"/>
          <c:w val="0.84966286296358962"/>
          <c:h val="0.91896161685543443"/>
        </c:manualLayout>
      </c:layout>
      <c:scatterChart>
        <c:scatterStyle val="lineMarker"/>
        <c:ser>
          <c:idx val="0"/>
          <c:order val="0"/>
          <c:tx>
            <c:strRef>
              <c:f>'DK1131+000'!$B$4:$C$4</c:f>
              <c:strCache>
                <c:ptCount val="1"/>
                <c:pt idx="0">
                  <c:v>天然孔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'DK1131+000'!$C$10:$C$37</c:f>
              <c:numCache>
                <c:formatCode>0.00</c:formatCode>
                <c:ptCount val="28"/>
                <c:pt idx="0">
                  <c:v>-5.0844670414783808</c:v>
                </c:pt>
                <c:pt idx="1">
                  <c:v>-7.881754782644963</c:v>
                </c:pt>
                <c:pt idx="2">
                  <c:v>-4.5344243744072532</c:v>
                </c:pt>
                <c:pt idx="3">
                  <c:v>-1.4039680255708586</c:v>
                </c:pt>
                <c:pt idx="4">
                  <c:v>-0.36085175920956325</c:v>
                </c:pt>
                <c:pt idx="5">
                  <c:v>-0.62140245928072002</c:v>
                </c:pt>
                <c:pt idx="6">
                  <c:v>-0.88066235485939792</c:v>
                </c:pt>
                <c:pt idx="7">
                  <c:v>-1.1465543066618884</c:v>
                </c:pt>
                <c:pt idx="8">
                  <c:v>-1.3983551457060841</c:v>
                </c:pt>
                <c:pt idx="9">
                  <c:v>-1.5341084161200096</c:v>
                </c:pt>
                <c:pt idx="10">
                  <c:v>-1.6693181936896777</c:v>
                </c:pt>
                <c:pt idx="11">
                  <c:v>-1.705494841932268</c:v>
                </c:pt>
                <c:pt idx="12">
                  <c:v>-1.7395429653542998</c:v>
                </c:pt>
                <c:pt idx="13">
                  <c:v>-1.7375361558918059</c:v>
                </c:pt>
                <c:pt idx="14">
                  <c:v>-1.7348905077713939</c:v>
                </c:pt>
                <c:pt idx="15">
                  <c:v>-1.7334329514357891</c:v>
                </c:pt>
                <c:pt idx="16">
                  <c:v>-1.7590706345345204</c:v>
                </c:pt>
                <c:pt idx="17">
                  <c:v>-1.7235254920728513</c:v>
                </c:pt>
                <c:pt idx="18">
                  <c:v>-1.7409729902081057</c:v>
                </c:pt>
                <c:pt idx="19">
                  <c:v>-1.7421541167984351</c:v>
                </c:pt>
                <c:pt idx="20">
                  <c:v>-1.7517600713007209</c:v>
                </c:pt>
                <c:pt idx="21">
                  <c:v>-1.6772671208709937</c:v>
                </c:pt>
                <c:pt idx="22">
                  <c:v>-1.6711703887980527</c:v>
                </c:pt>
                <c:pt idx="23">
                  <c:v>-1.6337798543136304</c:v>
                </c:pt>
                <c:pt idx="24">
                  <c:v>-1.5847692763911032</c:v>
                </c:pt>
                <c:pt idx="25">
                  <c:v>-1.5545903983077556</c:v>
                </c:pt>
                <c:pt idx="26">
                  <c:v>-1.5399270703903798</c:v>
                </c:pt>
                <c:pt idx="27">
                  <c:v>-1.5166846743972653</c:v>
                </c:pt>
              </c:numCache>
            </c:numRef>
          </c:xVal>
          <c:yVal>
            <c:numRef>
              <c:f>'DK1131+000'!$B$10:$B$37</c:f>
              <c:numCache>
                <c:formatCode>0.0_ </c:formatCode>
                <c:ptCount val="28"/>
                <c:pt idx="0">
                  <c:v>0.4</c:v>
                </c:pt>
                <c:pt idx="1">
                  <c:v>0.9</c:v>
                </c:pt>
                <c:pt idx="2">
                  <c:v>1.4</c:v>
                </c:pt>
                <c:pt idx="3">
                  <c:v>1.9</c:v>
                </c:pt>
                <c:pt idx="4">
                  <c:v>2.4</c:v>
                </c:pt>
                <c:pt idx="5">
                  <c:v>2.9</c:v>
                </c:pt>
                <c:pt idx="6">
                  <c:v>3.4</c:v>
                </c:pt>
                <c:pt idx="7">
                  <c:v>3.9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5.9</c:v>
                </c:pt>
                <c:pt idx="12">
                  <c:v>6.4</c:v>
                </c:pt>
                <c:pt idx="13">
                  <c:v>6.9</c:v>
                </c:pt>
                <c:pt idx="14">
                  <c:v>7.4</c:v>
                </c:pt>
                <c:pt idx="15">
                  <c:v>7.9</c:v>
                </c:pt>
                <c:pt idx="16">
                  <c:v>8.4</c:v>
                </c:pt>
                <c:pt idx="17">
                  <c:v>8.9</c:v>
                </c:pt>
                <c:pt idx="18">
                  <c:v>9.9</c:v>
                </c:pt>
                <c:pt idx="19">
                  <c:v>10.9</c:v>
                </c:pt>
                <c:pt idx="20">
                  <c:v>11.9</c:v>
                </c:pt>
                <c:pt idx="21">
                  <c:v>12.9</c:v>
                </c:pt>
                <c:pt idx="22">
                  <c:v>13.9</c:v>
                </c:pt>
                <c:pt idx="23">
                  <c:v>14.9</c:v>
                </c:pt>
                <c:pt idx="24">
                  <c:v>15.9</c:v>
                </c:pt>
                <c:pt idx="25">
                  <c:v>16.899999999999999</c:v>
                </c:pt>
                <c:pt idx="26">
                  <c:v>17.899999999999999</c:v>
                </c:pt>
                <c:pt idx="27">
                  <c:v>18.899999999999999</c:v>
                </c:pt>
              </c:numCache>
            </c:numRef>
          </c:yVal>
        </c:ser>
        <c:ser>
          <c:idx val="1"/>
          <c:order val="1"/>
          <c:tx>
            <c:strRef>
              <c:f>'DK1131+000'!$D$4:$E$4</c:f>
              <c:strCache>
                <c:ptCount val="1"/>
                <c:pt idx="0">
                  <c:v>路基孔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'DK1131+000'!$E$10:$E$40</c:f>
              <c:numCache>
                <c:formatCode>0.00</c:formatCode>
                <c:ptCount val="31"/>
                <c:pt idx="0">
                  <c:v>-11.10198963162903</c:v>
                </c:pt>
                <c:pt idx="1">
                  <c:v>-8.8150845027946936</c:v>
                </c:pt>
                <c:pt idx="2">
                  <c:v>-6.7186810217969439</c:v>
                </c:pt>
                <c:pt idx="3">
                  <c:v>-4.5619310515150682</c:v>
                </c:pt>
                <c:pt idx="4">
                  <c:v>-2.4733799000539545</c:v>
                </c:pt>
                <c:pt idx="5">
                  <c:v>-0.85730301852232627</c:v>
                </c:pt>
                <c:pt idx="6">
                  <c:v>-8.4092496289209895E-2</c:v>
                </c:pt>
                <c:pt idx="7">
                  <c:v>-9.3545618099594163E-4</c:v>
                </c:pt>
                <c:pt idx="8">
                  <c:v>-2.1077126095368742E-2</c:v>
                </c:pt>
                <c:pt idx="9">
                  <c:v>-4.3207188403248664E-2</c:v>
                </c:pt>
                <c:pt idx="10">
                  <c:v>-5.4637789404584025E-2</c:v>
                </c:pt>
                <c:pt idx="11">
                  <c:v>-4.2836243198335844E-2</c:v>
                </c:pt>
                <c:pt idx="12">
                  <c:v>-8.4438590926151136E-2</c:v>
                </c:pt>
                <c:pt idx="13">
                  <c:v>-0.13672688876828876</c:v>
                </c:pt>
                <c:pt idx="14">
                  <c:v>-0.21331955380668899</c:v>
                </c:pt>
                <c:pt idx="15">
                  <c:v>-0.2940176267645227</c:v>
                </c:pt>
                <c:pt idx="16">
                  <c:v>-0.4381311646662529</c:v>
                </c:pt>
                <c:pt idx="17">
                  <c:v>-0.56982468844360212</c:v>
                </c:pt>
                <c:pt idx="18">
                  <c:v>-0.65547882960475135</c:v>
                </c:pt>
                <c:pt idx="19">
                  <c:v>-0.74345196055742235</c:v>
                </c:pt>
                <c:pt idx="20">
                  <c:v>-0.91530969920895378</c:v>
                </c:pt>
                <c:pt idx="21">
                  <c:v>-1.2132510878402987</c:v>
                </c:pt>
                <c:pt idx="22">
                  <c:v>-1.3615101722228238</c:v>
                </c:pt>
                <c:pt idx="23">
                  <c:v>-1.4138509802986794</c:v>
                </c:pt>
                <c:pt idx="24">
                  <c:v>-1.4715442803147496</c:v>
                </c:pt>
                <c:pt idx="25">
                  <c:v>-1.4768257737195121</c:v>
                </c:pt>
                <c:pt idx="26">
                  <c:v>-1.5084266325895577</c:v>
                </c:pt>
                <c:pt idx="27">
                  <c:v>-1.486559773556152</c:v>
                </c:pt>
                <c:pt idx="28">
                  <c:v>-1.4386833337016443</c:v>
                </c:pt>
                <c:pt idx="29">
                  <c:v>-1.4338897276532065</c:v>
                </c:pt>
                <c:pt idx="30">
                  <c:v>-1.3756055187677396</c:v>
                </c:pt>
              </c:numCache>
            </c:numRef>
          </c:xVal>
          <c:yVal>
            <c:numRef>
              <c:f>'DK1131+000'!$D$10:$D$40</c:f>
              <c:numCache>
                <c:formatCode>General</c:formatCode>
                <c:ptCount val="31"/>
                <c:pt idx="0">
                  <c:v>-6.1</c:v>
                </c:pt>
                <c:pt idx="1">
                  <c:v>-5.6</c:v>
                </c:pt>
                <c:pt idx="2">
                  <c:v>-5.0999999999999996</c:v>
                </c:pt>
                <c:pt idx="3">
                  <c:v>-4.5999999999999996</c:v>
                </c:pt>
                <c:pt idx="4">
                  <c:v>-4.0999999999999996</c:v>
                </c:pt>
                <c:pt idx="5">
                  <c:v>-3.6</c:v>
                </c:pt>
                <c:pt idx="6">
                  <c:v>-3.1</c:v>
                </c:pt>
                <c:pt idx="7">
                  <c:v>-2.6</c:v>
                </c:pt>
                <c:pt idx="8">
                  <c:v>-2.1</c:v>
                </c:pt>
                <c:pt idx="9">
                  <c:v>-1.6</c:v>
                </c:pt>
                <c:pt idx="10">
                  <c:v>-1.1000000000000001</c:v>
                </c:pt>
                <c:pt idx="11">
                  <c:v>-0.6</c:v>
                </c:pt>
                <c:pt idx="12">
                  <c:v>-9.9999999999999645E-2</c:v>
                </c:pt>
                <c:pt idx="13" formatCode="0.0_ ">
                  <c:v>0.5</c:v>
                </c:pt>
                <c:pt idx="14" formatCode="0.0_ ">
                  <c:v>1</c:v>
                </c:pt>
                <c:pt idx="15" formatCode="0.0_ ">
                  <c:v>1.5</c:v>
                </c:pt>
                <c:pt idx="16" formatCode="0.0_ ">
                  <c:v>2</c:v>
                </c:pt>
                <c:pt idx="17" formatCode="0.0_ ">
                  <c:v>2.5</c:v>
                </c:pt>
                <c:pt idx="18" formatCode="0.0_ ">
                  <c:v>3</c:v>
                </c:pt>
                <c:pt idx="19" formatCode="0.0_ ">
                  <c:v>3.5</c:v>
                </c:pt>
                <c:pt idx="20" formatCode="0.0_ ">
                  <c:v>4</c:v>
                </c:pt>
                <c:pt idx="21" formatCode="0.0_ ">
                  <c:v>5</c:v>
                </c:pt>
                <c:pt idx="22" formatCode="0.0_ ">
                  <c:v>6</c:v>
                </c:pt>
                <c:pt idx="23" formatCode="0.0_ ">
                  <c:v>7</c:v>
                </c:pt>
                <c:pt idx="24" formatCode="0.0_ ">
                  <c:v>8</c:v>
                </c:pt>
                <c:pt idx="25" formatCode="0.0_ ">
                  <c:v>9</c:v>
                </c:pt>
                <c:pt idx="26" formatCode="0.0_ ">
                  <c:v>10</c:v>
                </c:pt>
                <c:pt idx="27" formatCode="0.0_ ">
                  <c:v>11</c:v>
                </c:pt>
                <c:pt idx="28" formatCode="0.0_ ">
                  <c:v>12</c:v>
                </c:pt>
                <c:pt idx="29" formatCode="0.0_ ">
                  <c:v>13</c:v>
                </c:pt>
                <c:pt idx="30" formatCode="0.0_ ">
                  <c:v>14</c:v>
                </c:pt>
              </c:numCache>
            </c:numRef>
          </c:yVal>
        </c:ser>
        <c:axId val="71435776"/>
        <c:axId val="71437696"/>
      </c:scatterChart>
      <c:valAx>
        <c:axId val="71435776"/>
        <c:scaling>
          <c:orientation val="minMax"/>
        </c:scaling>
        <c:axPos val="t"/>
        <c:numFmt formatCode="0.0_ " sourceLinked="0"/>
        <c:majorTickMark val="cross"/>
        <c:tickLblPos val="low"/>
        <c:spPr>
          <a:ln w="38100">
            <a:solidFill>
              <a:srgbClr val="8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1437696"/>
        <c:crosses val="autoZero"/>
        <c:crossBetween val="midCat"/>
      </c:valAx>
      <c:valAx>
        <c:axId val="71437696"/>
        <c:scaling>
          <c:orientation val="maxMin"/>
          <c:max val="2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1"/>
        <c:tickLblPos val="low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1435776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1728501378729497E-2"/>
          <c:y val="5.9654676810455526E-2"/>
          <c:w val="0.89241776278963181"/>
          <c:h val="0.91679819098173732"/>
        </c:manualLayout>
      </c:layout>
      <c:scatterChart>
        <c:scatterStyle val="lineMarker"/>
        <c:ser>
          <c:idx val="0"/>
          <c:order val="0"/>
          <c:tx>
            <c:strRef>
              <c:f>'DK1126+450'!$B$4:$C$4</c:f>
              <c:strCache>
                <c:ptCount val="1"/>
                <c:pt idx="0">
                  <c:v>天然孔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'DK1126+450'!$C$10:$C$40</c:f>
              <c:numCache>
                <c:formatCode>0.00</c:formatCode>
                <c:ptCount val="31"/>
                <c:pt idx="0">
                  <c:v>4.4609744533936457E-2</c:v>
                </c:pt>
                <c:pt idx="1">
                  <c:v>-0.28567187943140887</c:v>
                </c:pt>
                <c:pt idx="2">
                  <c:v>2.1509373126657909</c:v>
                </c:pt>
                <c:pt idx="3">
                  <c:v>-3.5400070280987879</c:v>
                </c:pt>
                <c:pt idx="4">
                  <c:v>-6.0460422339863138</c:v>
                </c:pt>
                <c:pt idx="5">
                  <c:v>-5.1389087797373385</c:v>
                </c:pt>
                <c:pt idx="6">
                  <c:v>-2.4849095612002641</c:v>
                </c:pt>
                <c:pt idx="7">
                  <c:v>-0.34018489636085614</c:v>
                </c:pt>
                <c:pt idx="8">
                  <c:v>-5.2666222931044671E-2</c:v>
                </c:pt>
                <c:pt idx="9">
                  <c:v>-0.10580726145564467</c:v>
                </c:pt>
                <c:pt idx="10">
                  <c:v>-0.27077025445068925</c:v>
                </c:pt>
                <c:pt idx="11">
                  <c:v>-0.40259523415977805</c:v>
                </c:pt>
                <c:pt idx="12">
                  <c:v>-0.48466206570598203</c:v>
                </c:pt>
                <c:pt idx="13">
                  <c:v>-0.53289067262524237</c:v>
                </c:pt>
                <c:pt idx="14">
                  <c:v>-0.60532645123136852</c:v>
                </c:pt>
                <c:pt idx="15">
                  <c:v>-0.61573582818512718</c:v>
                </c:pt>
                <c:pt idx="16">
                  <c:v>-0.65261840283046413</c:v>
                </c:pt>
                <c:pt idx="17">
                  <c:v>-0.67391843384086936</c:v>
                </c:pt>
                <c:pt idx="18">
                  <c:v>-0.68971692913022942</c:v>
                </c:pt>
                <c:pt idx="19">
                  <c:v>-0.70958755733885059</c:v>
                </c:pt>
                <c:pt idx="20">
                  <c:v>-0.75658916363076212</c:v>
                </c:pt>
                <c:pt idx="21">
                  <c:v>-0.79454242599009606</c:v>
                </c:pt>
                <c:pt idx="22">
                  <c:v>-0.7911653222037065</c:v>
                </c:pt>
                <c:pt idx="23">
                  <c:v>-0.801394602930109</c:v>
                </c:pt>
                <c:pt idx="24">
                  <c:v>-0.83069062667648752</c:v>
                </c:pt>
                <c:pt idx="25">
                  <c:v>-0.83827806015667505</c:v>
                </c:pt>
                <c:pt idx="26">
                  <c:v>-0.83353120697486549</c:v>
                </c:pt>
                <c:pt idx="27">
                  <c:v>-0.81050931483004418</c:v>
                </c:pt>
                <c:pt idx="28">
                  <c:v>-0.82281588221891644</c:v>
                </c:pt>
                <c:pt idx="29">
                  <c:v>-0.82307201826672927</c:v>
                </c:pt>
                <c:pt idx="30">
                  <c:v>-0.79931858684193213</c:v>
                </c:pt>
              </c:numCache>
            </c:numRef>
          </c:xVal>
          <c:yVal>
            <c:numRef>
              <c:f>'DK1126+450'!$B$10:$B$40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0.9</c:v>
                </c:pt>
                <c:pt idx="6">
                  <c:v>1.4</c:v>
                </c:pt>
                <c:pt idx="7">
                  <c:v>1.9</c:v>
                </c:pt>
                <c:pt idx="8">
                  <c:v>2.4</c:v>
                </c:pt>
                <c:pt idx="9">
                  <c:v>2.9</c:v>
                </c:pt>
                <c:pt idx="10">
                  <c:v>3.4</c:v>
                </c:pt>
                <c:pt idx="11">
                  <c:v>3.9</c:v>
                </c:pt>
                <c:pt idx="12">
                  <c:v>4.4000000000000004</c:v>
                </c:pt>
                <c:pt idx="13">
                  <c:v>4.9000000000000004</c:v>
                </c:pt>
                <c:pt idx="14">
                  <c:v>5.4</c:v>
                </c:pt>
                <c:pt idx="15">
                  <c:v>5.9</c:v>
                </c:pt>
                <c:pt idx="16">
                  <c:v>6.4</c:v>
                </c:pt>
                <c:pt idx="17">
                  <c:v>6.9</c:v>
                </c:pt>
                <c:pt idx="18">
                  <c:v>7.4</c:v>
                </c:pt>
                <c:pt idx="19">
                  <c:v>7.9</c:v>
                </c:pt>
                <c:pt idx="20">
                  <c:v>8.4</c:v>
                </c:pt>
                <c:pt idx="21">
                  <c:v>9.4</c:v>
                </c:pt>
                <c:pt idx="22">
                  <c:v>10.4</c:v>
                </c:pt>
                <c:pt idx="23">
                  <c:v>11.4</c:v>
                </c:pt>
                <c:pt idx="24">
                  <c:v>12.4</c:v>
                </c:pt>
                <c:pt idx="25">
                  <c:v>13.4</c:v>
                </c:pt>
                <c:pt idx="26">
                  <c:v>14.4</c:v>
                </c:pt>
                <c:pt idx="27">
                  <c:v>15.4</c:v>
                </c:pt>
                <c:pt idx="28">
                  <c:v>16.399999999999999</c:v>
                </c:pt>
                <c:pt idx="29">
                  <c:v>17.399999999999999</c:v>
                </c:pt>
                <c:pt idx="30">
                  <c:v>18.399999999999999</c:v>
                </c:pt>
              </c:numCache>
            </c:numRef>
          </c:yVal>
        </c:ser>
        <c:ser>
          <c:idx val="1"/>
          <c:order val="1"/>
          <c:tx>
            <c:strRef>
              <c:f>'DK1126+450'!$D$4:$E$4</c:f>
              <c:strCache>
                <c:ptCount val="1"/>
                <c:pt idx="0">
                  <c:v>路基孔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'DK1126+450'!$E$10:$E$40</c:f>
              <c:numCache>
                <c:formatCode>0.00</c:formatCode>
                <c:ptCount val="31"/>
                <c:pt idx="0">
                  <c:v>-3.887179233119241</c:v>
                </c:pt>
                <c:pt idx="1">
                  <c:v>-6.0642735850624394</c:v>
                </c:pt>
                <c:pt idx="2">
                  <c:v>-3.7756069442141702</c:v>
                </c:pt>
                <c:pt idx="3">
                  <c:v>-2.2360436701891291</c:v>
                </c:pt>
                <c:pt idx="4">
                  <c:v>-0.79906804705848367</c:v>
                </c:pt>
                <c:pt idx="5">
                  <c:v>-0.1477328539689432</c:v>
                </c:pt>
                <c:pt idx="6">
                  <c:v>-0.15291674373852771</c:v>
                </c:pt>
                <c:pt idx="7">
                  <c:v>-0.27917380149162641</c:v>
                </c:pt>
                <c:pt idx="8">
                  <c:v>-0.4235211298764221</c:v>
                </c:pt>
                <c:pt idx="9">
                  <c:v>-0.56027886510570413</c:v>
                </c:pt>
                <c:pt idx="10">
                  <c:v>-0.65007358487130296</c:v>
                </c:pt>
                <c:pt idx="11">
                  <c:v>-0.71289145311394653</c:v>
                </c:pt>
                <c:pt idx="12">
                  <c:v>-0.74311094142752354</c:v>
                </c:pt>
                <c:pt idx="13">
                  <c:v>-0.78500742967746706</c:v>
                </c:pt>
                <c:pt idx="14">
                  <c:v>-0.79306420776123632</c:v>
                </c:pt>
                <c:pt idx="15">
                  <c:v>-0.79075340499930658</c:v>
                </c:pt>
                <c:pt idx="16">
                  <c:v>-0.792671731545042</c:v>
                </c:pt>
                <c:pt idx="17">
                  <c:v>-0.77917658877096141</c:v>
                </c:pt>
                <c:pt idx="18">
                  <c:v>-0.81179878741733402</c:v>
                </c:pt>
                <c:pt idx="19">
                  <c:v>-0.79496585718919999</c:v>
                </c:pt>
                <c:pt idx="20">
                  <c:v>-0.79664031812053626</c:v>
                </c:pt>
                <c:pt idx="21">
                  <c:v>-0.8245827879456411</c:v>
                </c:pt>
                <c:pt idx="22">
                  <c:v>-0.82899605272302335</c:v>
                </c:pt>
                <c:pt idx="23">
                  <c:v>-0.7950756885477287</c:v>
                </c:pt>
                <c:pt idx="24">
                  <c:v>-0.76537147565086849</c:v>
                </c:pt>
                <c:pt idx="25">
                  <c:v>-0.7521750245344635</c:v>
                </c:pt>
                <c:pt idx="26">
                  <c:v>-0.75720465366826761</c:v>
                </c:pt>
                <c:pt idx="27">
                  <c:v>-0.73143452960297239</c:v>
                </c:pt>
                <c:pt idx="28">
                  <c:v>-0.68506882485756249</c:v>
                </c:pt>
                <c:pt idx="29">
                  <c:v>-0.69658295347508881</c:v>
                </c:pt>
                <c:pt idx="30">
                  <c:v>-0.66334975454136103</c:v>
                </c:pt>
              </c:numCache>
            </c:numRef>
          </c:xVal>
          <c:yVal>
            <c:numRef>
              <c:f>'DK1126+450'!$D$10:$D$40</c:f>
              <c:numCache>
                <c:formatCode>0.0_ 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yVal>
        </c:ser>
        <c:axId val="71710976"/>
        <c:axId val="71729536"/>
      </c:scatterChart>
      <c:valAx>
        <c:axId val="71710976"/>
        <c:scaling>
          <c:orientation val="minMax"/>
          <c:max val="2"/>
          <c:min val="-6"/>
        </c:scaling>
        <c:axPos val="t"/>
        <c:numFmt formatCode="0.0_ " sourceLinked="0"/>
        <c:majorTickMark val="in"/>
        <c:tickLblPos val="low"/>
        <c:spPr>
          <a:ln w="254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1729536"/>
        <c:crosses val="autoZero"/>
        <c:crossBetween val="midCat"/>
      </c:valAx>
      <c:valAx>
        <c:axId val="71729536"/>
        <c:scaling>
          <c:orientation val="maxMin"/>
          <c:max val="2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1710976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280463377120841"/>
          <c:y val="0.30769254354866532"/>
          <c:w val="0.15696676064876935"/>
          <c:h val="6.750397639077863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63058823529411789"/>
          <c:y val="0.10450819672131149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8.2352941176470629E-2"/>
          <c:y val="7.7868852459016424E-2"/>
          <c:w val="0.84705882352941209"/>
          <c:h val="0.89139344262295062"/>
        </c:manualLayout>
      </c:layout>
      <c:scatterChart>
        <c:scatterStyle val="lineMarker"/>
        <c:ser>
          <c:idx val="1"/>
          <c:order val="0"/>
          <c:tx>
            <c:strRef>
              <c:f>'DK1120+000'!$D$4:$E$4</c:f>
              <c:strCache>
                <c:ptCount val="1"/>
                <c:pt idx="0">
                  <c:v>路基孔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'DK1120+000'!$E$10:$E$40</c:f>
              <c:numCache>
                <c:formatCode>0.00</c:formatCode>
                <c:ptCount val="31"/>
                <c:pt idx="0">
                  <c:v>-7.8391693770735209</c:v>
                </c:pt>
                <c:pt idx="1">
                  <c:v>-6.690013441053849</c:v>
                </c:pt>
                <c:pt idx="2">
                  <c:v>-4.3472278256169599</c:v>
                </c:pt>
                <c:pt idx="3">
                  <c:v>-2.3534733040852465</c:v>
                </c:pt>
                <c:pt idx="4">
                  <c:v>-1.3038769635242997</c:v>
                </c:pt>
                <c:pt idx="5">
                  <c:v>-1.2200995074175831</c:v>
                </c:pt>
                <c:pt idx="6">
                  <c:v>-1.2402344301000323</c:v>
                </c:pt>
                <c:pt idx="7">
                  <c:v>-1.3400458312885259</c:v>
                </c:pt>
                <c:pt idx="8">
                  <c:v>-1.4256995432334914</c:v>
                </c:pt>
                <c:pt idx="9">
                  <c:v>-1.5266885030773698</c:v>
                </c:pt>
                <c:pt idx="10">
                  <c:v>-1.6097984729747596</c:v>
                </c:pt>
                <c:pt idx="11">
                  <c:v>-1.6801594783132623</c:v>
                </c:pt>
                <c:pt idx="12">
                  <c:v>-1.7247129646566792</c:v>
                </c:pt>
                <c:pt idx="13">
                  <c:v>-1.7590573819961532</c:v>
                </c:pt>
                <c:pt idx="14">
                  <c:v>-1.7582301540091196</c:v>
                </c:pt>
                <c:pt idx="15">
                  <c:v>-1.8037166329901537</c:v>
                </c:pt>
                <c:pt idx="16">
                  <c:v>-1.7830425136600019</c:v>
                </c:pt>
                <c:pt idx="17">
                  <c:v>-1.77406887339422</c:v>
                </c:pt>
                <c:pt idx="18">
                  <c:v>-1.8041670017589504</c:v>
                </c:pt>
                <c:pt idx="19">
                  <c:v>-1.7714543286344737</c:v>
                </c:pt>
                <c:pt idx="20">
                  <c:v>-1.765609899289077</c:v>
                </c:pt>
                <c:pt idx="21">
                  <c:v>-1.7303454882401779</c:v>
                </c:pt>
                <c:pt idx="22">
                  <c:v>-1.7262760397451828</c:v>
                </c:pt>
                <c:pt idx="23">
                  <c:v>-1.6943288391712503</c:v>
                </c:pt>
                <c:pt idx="24">
                  <c:v>-1.6689641002221103</c:v>
                </c:pt>
                <c:pt idx="25">
                  <c:v>-1.6683213853519152</c:v>
                </c:pt>
                <c:pt idx="26">
                  <c:v>-1.6358282096794889</c:v>
                </c:pt>
                <c:pt idx="27">
                  <c:v>-1.5672390915534027</c:v>
                </c:pt>
                <c:pt idx="28">
                  <c:v>-1.5352370697556046</c:v>
                </c:pt>
                <c:pt idx="29">
                  <c:v>-1.5160263029137253</c:v>
                </c:pt>
                <c:pt idx="30">
                  <c:v>-1.4676729086485059</c:v>
                </c:pt>
              </c:numCache>
            </c:numRef>
          </c:xVal>
          <c:yVal>
            <c:numRef>
              <c:f>'DK1120+000'!$D$10:$D$40</c:f>
              <c:numCache>
                <c:formatCode>General</c:formatCode>
                <c:ptCount val="31"/>
                <c:pt idx="0">
                  <c:v>0.15</c:v>
                </c:pt>
                <c:pt idx="1">
                  <c:v>0.65</c:v>
                </c:pt>
                <c:pt idx="2">
                  <c:v>1.1499999999999999</c:v>
                </c:pt>
                <c:pt idx="3">
                  <c:v>1.65</c:v>
                </c:pt>
                <c:pt idx="4">
                  <c:v>2.15</c:v>
                </c:pt>
                <c:pt idx="5">
                  <c:v>2.65</c:v>
                </c:pt>
                <c:pt idx="6">
                  <c:v>3.15</c:v>
                </c:pt>
                <c:pt idx="7">
                  <c:v>3.65</c:v>
                </c:pt>
                <c:pt idx="8">
                  <c:v>4.1500000000000004</c:v>
                </c:pt>
                <c:pt idx="9">
                  <c:v>4.6500000000000004</c:v>
                </c:pt>
                <c:pt idx="10">
                  <c:v>5.15</c:v>
                </c:pt>
                <c:pt idx="11">
                  <c:v>5.65</c:v>
                </c:pt>
                <c:pt idx="12">
                  <c:v>6.15</c:v>
                </c:pt>
                <c:pt idx="13">
                  <c:v>6.65</c:v>
                </c:pt>
                <c:pt idx="14">
                  <c:v>7.15</c:v>
                </c:pt>
                <c:pt idx="15">
                  <c:v>7.65</c:v>
                </c:pt>
                <c:pt idx="16">
                  <c:v>8.15</c:v>
                </c:pt>
                <c:pt idx="17">
                  <c:v>8.65</c:v>
                </c:pt>
                <c:pt idx="18">
                  <c:v>9.15</c:v>
                </c:pt>
                <c:pt idx="19">
                  <c:v>9.65</c:v>
                </c:pt>
                <c:pt idx="20">
                  <c:v>10.15</c:v>
                </c:pt>
                <c:pt idx="21">
                  <c:v>11.15</c:v>
                </c:pt>
                <c:pt idx="22">
                  <c:v>12.15</c:v>
                </c:pt>
                <c:pt idx="23">
                  <c:v>13.15</c:v>
                </c:pt>
                <c:pt idx="24">
                  <c:v>14.15</c:v>
                </c:pt>
                <c:pt idx="25">
                  <c:v>15.15</c:v>
                </c:pt>
                <c:pt idx="26">
                  <c:v>16.149999999999999</c:v>
                </c:pt>
                <c:pt idx="27">
                  <c:v>17.149999999999999</c:v>
                </c:pt>
                <c:pt idx="28">
                  <c:v>18.149999999999999</c:v>
                </c:pt>
                <c:pt idx="29">
                  <c:v>19.149999999999999</c:v>
                </c:pt>
                <c:pt idx="30">
                  <c:v>20.149999999999999</c:v>
                </c:pt>
              </c:numCache>
            </c:numRef>
          </c:yVal>
        </c:ser>
        <c:axId val="71768704"/>
        <c:axId val="71787264"/>
      </c:scatterChart>
      <c:valAx>
        <c:axId val="71768704"/>
        <c:scaling>
          <c:orientation val="minMax"/>
        </c:scaling>
        <c:axPos val="t"/>
        <c:numFmt formatCode="0.0_ " sourceLinked="0"/>
        <c:majorTickMark val="in"/>
        <c:tickLblPos val="low"/>
        <c:spPr>
          <a:ln w="254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1787264"/>
        <c:crosses val="autoZero"/>
        <c:crossBetween val="midCat"/>
      </c:valAx>
      <c:valAx>
        <c:axId val="71787264"/>
        <c:scaling>
          <c:orientation val="maxMin"/>
          <c:max val="2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low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1768704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647058823529416"/>
          <c:y val="0.32991803278688542"/>
          <c:w val="0.20941176470588241"/>
          <c:h val="4.508196721311477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95250</xdr:rowOff>
    </xdr:from>
    <xdr:to>
      <xdr:col>14</xdr:col>
      <xdr:colOff>247650</xdr:colOff>
      <xdr:row>35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600075</xdr:colOff>
      <xdr:row>34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171450</xdr:rowOff>
    </xdr:from>
    <xdr:to>
      <xdr:col>11</xdr:col>
      <xdr:colOff>333375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zoomScale="75" workbookViewId="0">
      <selection activeCell="P12" sqref="P12"/>
    </sheetView>
  </sheetViews>
  <sheetFormatPr defaultRowHeight="14.25"/>
  <cols>
    <col min="1" max="1" width="6.5" bestFit="1" customWidth="1"/>
    <col min="2" max="2" width="9.5" customWidth="1"/>
    <col min="3" max="3" width="11.625" bestFit="1" customWidth="1"/>
    <col min="4" max="4" width="9.5" bestFit="1" customWidth="1"/>
    <col min="5" max="5" width="11.625" bestFit="1" customWidth="1"/>
    <col min="6" max="6" width="6.5" bestFit="1" customWidth="1"/>
  </cols>
  <sheetData>
    <row r="1" spans="1:6">
      <c r="B1" s="1" t="s">
        <v>0</v>
      </c>
      <c r="C1" s="1"/>
      <c r="D1" s="1"/>
      <c r="E1" s="1"/>
    </row>
    <row r="2" spans="1:6">
      <c r="B2" s="1"/>
      <c r="C2" s="1"/>
      <c r="D2" s="1"/>
      <c r="E2" s="1"/>
    </row>
    <row r="3" spans="1:6">
      <c r="B3" s="1" t="s">
        <v>1</v>
      </c>
      <c r="C3" s="1"/>
      <c r="D3" s="2">
        <v>38337</v>
      </c>
      <c r="E3" s="1"/>
    </row>
    <row r="4" spans="1:6">
      <c r="B4" s="3" t="s">
        <v>2</v>
      </c>
      <c r="C4" s="3"/>
      <c r="D4" s="3" t="s">
        <v>3</v>
      </c>
      <c r="E4" s="3"/>
    </row>
    <row r="5" spans="1:6">
      <c r="B5" s="4" t="s">
        <v>4</v>
      </c>
      <c r="C5" s="4" t="s">
        <v>5</v>
      </c>
      <c r="D5" s="4" t="s">
        <v>4</v>
      </c>
      <c r="E5" s="4" t="s">
        <v>6</v>
      </c>
    </row>
    <row r="6" spans="1:6">
      <c r="B6" s="4" t="s">
        <v>7</v>
      </c>
      <c r="C6" s="4" t="s">
        <v>8</v>
      </c>
      <c r="D6" s="4" t="s">
        <v>7</v>
      </c>
      <c r="E6" s="4" t="s">
        <v>9</v>
      </c>
    </row>
    <row r="7" spans="1:6">
      <c r="B7" s="4" t="s">
        <v>10</v>
      </c>
      <c r="C7" s="4">
        <v>4574</v>
      </c>
      <c r="D7" s="4" t="s">
        <v>10</v>
      </c>
      <c r="E7" s="4">
        <v>4580</v>
      </c>
    </row>
    <row r="8" spans="1:6">
      <c r="B8" s="4" t="s">
        <v>11</v>
      </c>
      <c r="C8" s="4" t="s">
        <v>12</v>
      </c>
      <c r="D8" s="4" t="s">
        <v>13</v>
      </c>
      <c r="E8" s="4" t="s">
        <v>14</v>
      </c>
      <c r="F8" s="5"/>
    </row>
    <row r="9" spans="1:6">
      <c r="B9" s="4" t="s">
        <v>15</v>
      </c>
      <c r="C9" s="4" t="s">
        <v>16</v>
      </c>
      <c r="D9" s="4" t="s">
        <v>15</v>
      </c>
      <c r="E9" s="4" t="s">
        <v>16</v>
      </c>
    </row>
    <row r="10" spans="1:6">
      <c r="A10" s="6">
        <v>0.1</v>
      </c>
      <c r="B10" s="6">
        <v>0.4</v>
      </c>
      <c r="C10" s="7">
        <v>-5.0844670414783808</v>
      </c>
      <c r="D10">
        <v>-6.1</v>
      </c>
      <c r="E10" s="7">
        <v>-11.10198963162903</v>
      </c>
    </row>
    <row r="11" spans="1:6">
      <c r="A11" s="6">
        <f t="shared" ref="A11:B26" si="0">A10+0.5</f>
        <v>0.6</v>
      </c>
      <c r="B11" s="6">
        <f t="shared" si="0"/>
        <v>0.9</v>
      </c>
      <c r="C11" s="7">
        <v>-7.881754782644963</v>
      </c>
      <c r="D11">
        <v>-5.6</v>
      </c>
      <c r="E11" s="7">
        <v>-8.8150845027946936</v>
      </c>
    </row>
    <row r="12" spans="1:6">
      <c r="A12" s="6">
        <f t="shared" si="0"/>
        <v>1.1000000000000001</v>
      </c>
      <c r="B12" s="6">
        <f t="shared" si="0"/>
        <v>1.4</v>
      </c>
      <c r="C12" s="7">
        <v>-4.5344243744072532</v>
      </c>
      <c r="D12">
        <v>-5.0999999999999996</v>
      </c>
      <c r="E12" s="7">
        <v>-6.7186810217969439</v>
      </c>
    </row>
    <row r="13" spans="1:6">
      <c r="A13" s="6">
        <f t="shared" si="0"/>
        <v>1.6</v>
      </c>
      <c r="B13" s="6">
        <f t="shared" si="0"/>
        <v>1.9</v>
      </c>
      <c r="C13" s="7">
        <v>-1.4039680255708586</v>
      </c>
      <c r="D13">
        <v>-4.5999999999999996</v>
      </c>
      <c r="E13" s="7">
        <v>-4.5619310515150682</v>
      </c>
    </row>
    <row r="14" spans="1:6">
      <c r="A14" s="6">
        <f t="shared" si="0"/>
        <v>2.1</v>
      </c>
      <c r="B14" s="6">
        <f t="shared" si="0"/>
        <v>2.4</v>
      </c>
      <c r="C14" s="7">
        <v>-0.36085175920956325</v>
      </c>
      <c r="D14">
        <v>-4.0999999999999996</v>
      </c>
      <c r="E14" s="7">
        <v>-2.4733799000539545</v>
      </c>
    </row>
    <row r="15" spans="1:6">
      <c r="A15" s="6">
        <f t="shared" si="0"/>
        <v>2.6</v>
      </c>
      <c r="B15" s="6">
        <f t="shared" si="0"/>
        <v>2.9</v>
      </c>
      <c r="C15" s="7">
        <v>-0.62140245928072002</v>
      </c>
      <c r="D15">
        <v>-3.6</v>
      </c>
      <c r="E15" s="7">
        <v>-0.85730301852232627</v>
      </c>
    </row>
    <row r="16" spans="1:6">
      <c r="A16" s="6">
        <f t="shared" si="0"/>
        <v>3.1</v>
      </c>
      <c r="B16" s="6">
        <f t="shared" si="0"/>
        <v>3.4</v>
      </c>
      <c r="C16" s="7">
        <v>-0.88066235485939792</v>
      </c>
      <c r="D16">
        <v>-3.1</v>
      </c>
      <c r="E16" s="7">
        <v>-8.4092496289209895E-2</v>
      </c>
    </row>
    <row r="17" spans="1:5" ht="15.6" customHeight="1">
      <c r="A17" s="6">
        <f t="shared" si="0"/>
        <v>3.6</v>
      </c>
      <c r="B17" s="6">
        <f t="shared" si="0"/>
        <v>3.9</v>
      </c>
      <c r="C17" s="7">
        <v>-1.1465543066618884</v>
      </c>
      <c r="D17">
        <v>-2.6</v>
      </c>
      <c r="E17" s="7">
        <v>-9.3545618099594163E-4</v>
      </c>
    </row>
    <row r="18" spans="1:5" ht="15.6" customHeight="1">
      <c r="A18" s="6">
        <f t="shared" si="0"/>
        <v>4.0999999999999996</v>
      </c>
      <c r="B18" s="6">
        <f t="shared" si="0"/>
        <v>4.4000000000000004</v>
      </c>
      <c r="C18" s="7">
        <v>-1.3983551457060841</v>
      </c>
      <c r="D18">
        <v>-2.1</v>
      </c>
      <c r="E18" s="7">
        <v>-2.1077126095368742E-2</v>
      </c>
    </row>
    <row r="19" spans="1:5">
      <c r="A19" s="6">
        <f t="shared" si="0"/>
        <v>4.5999999999999996</v>
      </c>
      <c r="B19" s="6">
        <f t="shared" si="0"/>
        <v>4.9000000000000004</v>
      </c>
      <c r="C19" s="7">
        <v>-1.5341084161200096</v>
      </c>
      <c r="D19">
        <v>-1.6</v>
      </c>
      <c r="E19" s="7">
        <v>-4.3207188403248664E-2</v>
      </c>
    </row>
    <row r="20" spans="1:5">
      <c r="A20" s="6">
        <f t="shared" si="0"/>
        <v>5.0999999999999996</v>
      </c>
      <c r="B20" s="6">
        <f t="shared" si="0"/>
        <v>5.4</v>
      </c>
      <c r="C20" s="7">
        <v>-1.6693181936896777</v>
      </c>
      <c r="D20">
        <v>-1.1000000000000001</v>
      </c>
      <c r="E20" s="7">
        <v>-5.4637789404584025E-2</v>
      </c>
    </row>
    <row r="21" spans="1:5">
      <c r="A21" s="6">
        <f t="shared" si="0"/>
        <v>5.6</v>
      </c>
      <c r="B21" s="6">
        <f t="shared" si="0"/>
        <v>5.9</v>
      </c>
      <c r="C21" s="7">
        <v>-1.705494841932268</v>
      </c>
      <c r="D21">
        <v>-0.6</v>
      </c>
      <c r="E21" s="7">
        <v>-4.2836243198335844E-2</v>
      </c>
    </row>
    <row r="22" spans="1:5">
      <c r="A22" s="6">
        <f t="shared" si="0"/>
        <v>6.1</v>
      </c>
      <c r="B22" s="6">
        <f t="shared" si="0"/>
        <v>6.4</v>
      </c>
      <c r="C22" s="7">
        <v>-1.7395429653542998</v>
      </c>
      <c r="D22">
        <v>-9.9999999999999645E-2</v>
      </c>
      <c r="E22" s="7">
        <v>-8.4438590926151136E-2</v>
      </c>
    </row>
    <row r="23" spans="1:5">
      <c r="A23" s="6">
        <f t="shared" si="0"/>
        <v>6.6</v>
      </c>
      <c r="B23" s="6">
        <f t="shared" si="0"/>
        <v>6.9</v>
      </c>
      <c r="C23" s="7">
        <v>-1.7375361558918059</v>
      </c>
      <c r="D23" s="6">
        <v>0.5</v>
      </c>
      <c r="E23" s="7">
        <v>-0.13672688876828876</v>
      </c>
    </row>
    <row r="24" spans="1:5">
      <c r="A24" s="6">
        <f t="shared" si="0"/>
        <v>7.1</v>
      </c>
      <c r="B24" s="6">
        <f t="shared" si="0"/>
        <v>7.4</v>
      </c>
      <c r="C24" s="7">
        <v>-1.7348905077713939</v>
      </c>
      <c r="D24" s="6">
        <v>1</v>
      </c>
      <c r="E24" s="7">
        <v>-0.21331955380668899</v>
      </c>
    </row>
    <row r="25" spans="1:5">
      <c r="A25" s="6">
        <f t="shared" si="0"/>
        <v>7.6</v>
      </c>
      <c r="B25" s="6">
        <f t="shared" si="0"/>
        <v>7.9</v>
      </c>
      <c r="C25" s="7">
        <v>-1.7334329514357891</v>
      </c>
      <c r="D25" s="6">
        <v>1.5</v>
      </c>
      <c r="E25" s="7">
        <v>-0.2940176267645227</v>
      </c>
    </row>
    <row r="26" spans="1:5">
      <c r="A26" s="6">
        <f t="shared" si="0"/>
        <v>8.1</v>
      </c>
      <c r="B26" s="6">
        <f t="shared" si="0"/>
        <v>8.4</v>
      </c>
      <c r="C26" s="7">
        <v>-1.7590706345345204</v>
      </c>
      <c r="D26" s="6">
        <v>2</v>
      </c>
      <c r="E26" s="7">
        <v>-0.4381311646662529</v>
      </c>
    </row>
    <row r="27" spans="1:5">
      <c r="A27" s="6">
        <f t="shared" ref="A27:A30" si="1">A26+0.5</f>
        <v>8.6</v>
      </c>
      <c r="B27" s="6">
        <f>B26+0.5</f>
        <v>8.9</v>
      </c>
      <c r="C27" s="7">
        <v>-1.7235254920728513</v>
      </c>
      <c r="D27" s="6">
        <v>2.5</v>
      </c>
      <c r="E27" s="7">
        <v>-0.56982468844360212</v>
      </c>
    </row>
    <row r="28" spans="1:5">
      <c r="A28" s="6">
        <f t="shared" si="1"/>
        <v>9.1</v>
      </c>
      <c r="B28" s="6">
        <f t="shared" ref="B28:B37" si="2">B27+1</f>
        <v>9.9</v>
      </c>
      <c r="C28" s="7">
        <v>-1.7409729902081057</v>
      </c>
      <c r="D28" s="6">
        <v>3</v>
      </c>
      <c r="E28" s="7">
        <v>-0.65547882960475135</v>
      </c>
    </row>
    <row r="29" spans="1:5">
      <c r="A29" s="6">
        <f t="shared" si="1"/>
        <v>9.6</v>
      </c>
      <c r="B29" s="6">
        <f t="shared" si="2"/>
        <v>10.9</v>
      </c>
      <c r="C29" s="7">
        <v>-1.7421541167984351</v>
      </c>
      <c r="D29" s="6">
        <v>3.5</v>
      </c>
      <c r="E29" s="7">
        <v>-0.74345196055742235</v>
      </c>
    </row>
    <row r="30" spans="1:5">
      <c r="A30" s="6">
        <f t="shared" si="1"/>
        <v>10.1</v>
      </c>
      <c r="B30" s="6">
        <f t="shared" si="2"/>
        <v>11.9</v>
      </c>
      <c r="C30" s="7">
        <v>-1.7517600713007209</v>
      </c>
      <c r="D30" s="6">
        <v>4</v>
      </c>
      <c r="E30" s="7">
        <v>-0.91530969920895378</v>
      </c>
    </row>
    <row r="31" spans="1:5">
      <c r="A31" s="6">
        <f t="shared" ref="A31:A40" si="3">A30+1</f>
        <v>11.1</v>
      </c>
      <c r="B31" s="6">
        <f t="shared" si="2"/>
        <v>12.9</v>
      </c>
      <c r="C31" s="7">
        <v>-1.6772671208709937</v>
      </c>
      <c r="D31" s="6">
        <v>5</v>
      </c>
      <c r="E31" s="7">
        <v>-1.2132510878402987</v>
      </c>
    </row>
    <row r="32" spans="1:5">
      <c r="A32" s="6">
        <f t="shared" si="3"/>
        <v>12.1</v>
      </c>
      <c r="B32" s="6">
        <f t="shared" si="2"/>
        <v>13.9</v>
      </c>
      <c r="C32" s="7">
        <v>-1.6711703887980527</v>
      </c>
      <c r="D32" s="6">
        <v>6</v>
      </c>
      <c r="E32" s="7">
        <v>-1.3615101722228238</v>
      </c>
    </row>
    <row r="33" spans="1:5">
      <c r="A33" s="6">
        <f t="shared" si="3"/>
        <v>13.1</v>
      </c>
      <c r="B33" s="6">
        <f t="shared" si="2"/>
        <v>14.9</v>
      </c>
      <c r="C33" s="7">
        <v>-1.6337798543136304</v>
      </c>
      <c r="D33" s="6">
        <v>7</v>
      </c>
      <c r="E33" s="7">
        <v>-1.4138509802986794</v>
      </c>
    </row>
    <row r="34" spans="1:5">
      <c r="A34" s="6">
        <f t="shared" si="3"/>
        <v>14.1</v>
      </c>
      <c r="B34" s="6">
        <f t="shared" si="2"/>
        <v>15.9</v>
      </c>
      <c r="C34" s="7">
        <v>-1.5847692763911032</v>
      </c>
      <c r="D34" s="6">
        <v>8</v>
      </c>
      <c r="E34" s="7">
        <v>-1.4715442803147496</v>
      </c>
    </row>
    <row r="35" spans="1:5">
      <c r="A35" s="6">
        <f t="shared" si="3"/>
        <v>15.1</v>
      </c>
      <c r="B35" s="6">
        <f t="shared" si="2"/>
        <v>16.899999999999999</v>
      </c>
      <c r="C35" s="7">
        <v>-1.5545903983077556</v>
      </c>
      <c r="D35" s="6">
        <v>9</v>
      </c>
      <c r="E35" s="7">
        <v>-1.4768257737195121</v>
      </c>
    </row>
    <row r="36" spans="1:5">
      <c r="A36" s="6">
        <f t="shared" si="3"/>
        <v>16.100000000000001</v>
      </c>
      <c r="B36" s="6">
        <f t="shared" si="2"/>
        <v>17.899999999999999</v>
      </c>
      <c r="C36" s="7">
        <v>-1.5399270703903798</v>
      </c>
      <c r="D36" s="6">
        <v>10</v>
      </c>
      <c r="E36" s="7">
        <v>-1.5084266325895577</v>
      </c>
    </row>
    <row r="37" spans="1:5">
      <c r="A37" s="6">
        <f t="shared" si="3"/>
        <v>17.100000000000001</v>
      </c>
      <c r="B37" s="6">
        <f t="shared" si="2"/>
        <v>18.899999999999999</v>
      </c>
      <c r="C37" s="7">
        <v>-1.5166846743972653</v>
      </c>
      <c r="D37" s="6">
        <v>11</v>
      </c>
      <c r="E37" s="7">
        <v>-1.486559773556152</v>
      </c>
    </row>
    <row r="38" spans="1:5">
      <c r="A38" s="6">
        <f t="shared" si="3"/>
        <v>18.100000000000001</v>
      </c>
      <c r="D38" s="6">
        <v>12</v>
      </c>
      <c r="E38" s="7">
        <v>-1.4386833337016443</v>
      </c>
    </row>
    <row r="39" spans="1:5">
      <c r="A39" s="6">
        <f t="shared" si="3"/>
        <v>19.100000000000001</v>
      </c>
      <c r="D39" s="6">
        <v>13</v>
      </c>
      <c r="E39" s="7">
        <v>-1.4338897276532065</v>
      </c>
    </row>
    <row r="40" spans="1:5">
      <c r="A40" s="6">
        <f t="shared" si="3"/>
        <v>20.100000000000001</v>
      </c>
      <c r="D40" s="6">
        <v>14</v>
      </c>
      <c r="E40" s="7">
        <v>-1.3756055187677396</v>
      </c>
    </row>
  </sheetData>
  <mergeCells count="5">
    <mergeCell ref="B1:E2"/>
    <mergeCell ref="B3:C3"/>
    <mergeCell ref="D3:E3"/>
    <mergeCell ref="B4:C4"/>
    <mergeCell ref="D4:E4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0"/>
  <sheetViews>
    <sheetView zoomScale="75" workbookViewId="0">
      <selection activeCell="P12" sqref="P12"/>
    </sheetView>
  </sheetViews>
  <sheetFormatPr defaultRowHeight="14.25"/>
  <cols>
    <col min="2" max="2" width="9.5" bestFit="1" customWidth="1"/>
    <col min="3" max="3" width="11.625" bestFit="1" customWidth="1"/>
    <col min="4" max="4" width="9.5" bestFit="1" customWidth="1"/>
    <col min="5" max="5" width="11.625" bestFit="1" customWidth="1"/>
  </cols>
  <sheetData>
    <row r="1" spans="2:5">
      <c r="B1" s="1" t="s">
        <v>17</v>
      </c>
      <c r="C1" s="1"/>
      <c r="D1" s="1"/>
      <c r="E1" s="1"/>
    </row>
    <row r="2" spans="2:5">
      <c r="B2" s="1"/>
      <c r="C2" s="1"/>
      <c r="D2" s="1"/>
      <c r="E2" s="1"/>
    </row>
    <row r="3" spans="2:5">
      <c r="B3" s="1" t="s">
        <v>1</v>
      </c>
      <c r="C3" s="1"/>
      <c r="D3" s="2">
        <v>38337</v>
      </c>
      <c r="E3" s="1"/>
    </row>
    <row r="4" spans="2:5">
      <c r="B4" s="3" t="s">
        <v>2</v>
      </c>
      <c r="C4" s="3"/>
      <c r="D4" s="3" t="s">
        <v>3</v>
      </c>
      <c r="E4" s="3"/>
    </row>
    <row r="5" spans="2:5">
      <c r="B5" s="4" t="s">
        <v>4</v>
      </c>
      <c r="C5" s="4" t="s">
        <v>5</v>
      </c>
      <c r="D5" s="4" t="s">
        <v>4</v>
      </c>
      <c r="E5" s="4" t="s">
        <v>18</v>
      </c>
    </row>
    <row r="6" spans="2:5">
      <c r="B6" s="4" t="s">
        <v>19</v>
      </c>
      <c r="C6" s="4" t="s">
        <v>8</v>
      </c>
      <c r="D6" s="4" t="s">
        <v>20</v>
      </c>
      <c r="E6" s="4" t="s">
        <v>21</v>
      </c>
    </row>
    <row r="7" spans="2:5">
      <c r="B7" s="4" t="s">
        <v>10</v>
      </c>
      <c r="C7" s="4">
        <v>4558</v>
      </c>
      <c r="D7" s="4" t="s">
        <v>10</v>
      </c>
      <c r="E7" s="4">
        <v>4554</v>
      </c>
    </row>
    <row r="8" spans="2:5">
      <c r="B8" s="4" t="s">
        <v>11</v>
      </c>
      <c r="C8" s="4" t="s">
        <v>12</v>
      </c>
      <c r="D8" s="4" t="s">
        <v>13</v>
      </c>
      <c r="E8" s="4" t="s">
        <v>22</v>
      </c>
    </row>
    <row r="9" spans="2:5">
      <c r="B9" s="4" t="s">
        <v>15</v>
      </c>
      <c r="C9" s="4" t="s">
        <v>23</v>
      </c>
      <c r="D9" s="4" t="s">
        <v>15</v>
      </c>
      <c r="E9" s="4" t="s">
        <v>24</v>
      </c>
    </row>
    <row r="10" spans="2:5">
      <c r="B10">
        <v>0</v>
      </c>
      <c r="C10" s="7">
        <v>4.4609744533936457E-2</v>
      </c>
      <c r="D10" s="6">
        <v>0</v>
      </c>
      <c r="E10" s="7">
        <v>-3.887179233119241</v>
      </c>
    </row>
    <row r="11" spans="2:5">
      <c r="B11">
        <v>0</v>
      </c>
      <c r="C11" s="7">
        <v>-0.28567187943140887</v>
      </c>
      <c r="D11" s="6">
        <f>D10+0.5</f>
        <v>0.5</v>
      </c>
      <c r="E11" s="7">
        <v>-6.0642735850624394</v>
      </c>
    </row>
    <row r="12" spans="2:5">
      <c r="B12">
        <v>0</v>
      </c>
      <c r="C12" s="7">
        <v>2.1509373126657909</v>
      </c>
      <c r="D12" s="6">
        <f t="shared" ref="D12:D30" si="0">D11+0.5</f>
        <v>1</v>
      </c>
      <c r="E12" s="7">
        <v>-3.7756069442141702</v>
      </c>
    </row>
    <row r="13" spans="2:5">
      <c r="B13">
        <v>0</v>
      </c>
      <c r="C13" s="7">
        <v>-3.5400070280987879</v>
      </c>
      <c r="D13" s="6">
        <f t="shared" si="0"/>
        <v>1.5</v>
      </c>
      <c r="E13" s="7">
        <v>-2.2360436701891291</v>
      </c>
    </row>
    <row r="14" spans="2:5">
      <c r="B14">
        <v>0.4</v>
      </c>
      <c r="C14" s="7">
        <v>-6.0460422339863138</v>
      </c>
      <c r="D14" s="6">
        <f t="shared" si="0"/>
        <v>2</v>
      </c>
      <c r="E14" s="7">
        <v>-0.79906804705848367</v>
      </c>
    </row>
    <row r="15" spans="2:5">
      <c r="B15">
        <f>B14+0.5</f>
        <v>0.9</v>
      </c>
      <c r="C15" s="7">
        <v>-5.1389087797373385</v>
      </c>
      <c r="D15" s="6">
        <f t="shared" si="0"/>
        <v>2.5</v>
      </c>
      <c r="E15" s="7">
        <v>-0.1477328539689432</v>
      </c>
    </row>
    <row r="16" spans="2:5">
      <c r="B16">
        <f t="shared" ref="B16:B30" si="1">B15+0.5</f>
        <v>1.4</v>
      </c>
      <c r="C16" s="7">
        <v>-2.4849095612002641</v>
      </c>
      <c r="D16" s="6">
        <f t="shared" si="0"/>
        <v>3</v>
      </c>
      <c r="E16" s="7">
        <v>-0.15291674373852771</v>
      </c>
    </row>
    <row r="17" spans="2:5">
      <c r="B17">
        <f t="shared" si="1"/>
        <v>1.9</v>
      </c>
      <c r="C17" s="7">
        <v>-0.34018489636085614</v>
      </c>
      <c r="D17" s="6">
        <f t="shared" si="0"/>
        <v>3.5</v>
      </c>
      <c r="E17" s="7">
        <v>-0.27917380149162641</v>
      </c>
    </row>
    <row r="18" spans="2:5">
      <c r="B18">
        <f t="shared" si="1"/>
        <v>2.4</v>
      </c>
      <c r="C18" s="7">
        <v>-5.2666222931044671E-2</v>
      </c>
      <c r="D18" s="6">
        <f t="shared" si="0"/>
        <v>4</v>
      </c>
      <c r="E18" s="7">
        <v>-0.4235211298764221</v>
      </c>
    </row>
    <row r="19" spans="2:5">
      <c r="B19">
        <f t="shared" si="1"/>
        <v>2.9</v>
      </c>
      <c r="C19" s="7">
        <v>-0.10580726145564467</v>
      </c>
      <c r="D19" s="6">
        <f t="shared" si="0"/>
        <v>4.5</v>
      </c>
      <c r="E19" s="7">
        <v>-0.56027886510570413</v>
      </c>
    </row>
    <row r="20" spans="2:5">
      <c r="B20">
        <f t="shared" si="1"/>
        <v>3.4</v>
      </c>
      <c r="C20" s="7">
        <v>-0.27077025445068925</v>
      </c>
      <c r="D20" s="6">
        <f t="shared" si="0"/>
        <v>5</v>
      </c>
      <c r="E20" s="7">
        <v>-0.65007358487130296</v>
      </c>
    </row>
    <row r="21" spans="2:5">
      <c r="B21">
        <f t="shared" si="1"/>
        <v>3.9</v>
      </c>
      <c r="C21" s="7">
        <v>-0.40259523415977805</v>
      </c>
      <c r="D21" s="6">
        <f t="shared" si="0"/>
        <v>5.5</v>
      </c>
      <c r="E21" s="7">
        <v>-0.71289145311394653</v>
      </c>
    </row>
    <row r="22" spans="2:5">
      <c r="B22">
        <f t="shared" si="1"/>
        <v>4.4000000000000004</v>
      </c>
      <c r="C22" s="7">
        <v>-0.48466206570598203</v>
      </c>
      <c r="D22" s="6">
        <f t="shared" si="0"/>
        <v>6</v>
      </c>
      <c r="E22" s="7">
        <v>-0.74311094142752354</v>
      </c>
    </row>
    <row r="23" spans="2:5">
      <c r="B23">
        <f t="shared" si="1"/>
        <v>4.9000000000000004</v>
      </c>
      <c r="C23" s="7">
        <v>-0.53289067262524237</v>
      </c>
      <c r="D23" s="6">
        <f t="shared" si="0"/>
        <v>6.5</v>
      </c>
      <c r="E23" s="7">
        <v>-0.78500742967746706</v>
      </c>
    </row>
    <row r="24" spans="2:5">
      <c r="B24">
        <f t="shared" si="1"/>
        <v>5.4</v>
      </c>
      <c r="C24" s="7">
        <v>-0.60532645123136852</v>
      </c>
      <c r="D24" s="6">
        <f t="shared" si="0"/>
        <v>7</v>
      </c>
      <c r="E24" s="7">
        <v>-0.79306420776123632</v>
      </c>
    </row>
    <row r="25" spans="2:5">
      <c r="B25">
        <f t="shared" si="1"/>
        <v>5.9</v>
      </c>
      <c r="C25" s="7">
        <v>-0.61573582818512718</v>
      </c>
      <c r="D25" s="6">
        <f t="shared" si="0"/>
        <v>7.5</v>
      </c>
      <c r="E25" s="7">
        <v>-0.79075340499930658</v>
      </c>
    </row>
    <row r="26" spans="2:5">
      <c r="B26">
        <f t="shared" si="1"/>
        <v>6.4</v>
      </c>
      <c r="C26" s="7">
        <v>-0.65261840283046413</v>
      </c>
      <c r="D26" s="6">
        <f t="shared" si="0"/>
        <v>8</v>
      </c>
      <c r="E26" s="7">
        <v>-0.792671731545042</v>
      </c>
    </row>
    <row r="27" spans="2:5">
      <c r="B27">
        <f t="shared" si="1"/>
        <v>6.9</v>
      </c>
      <c r="C27" s="7">
        <v>-0.67391843384086936</v>
      </c>
      <c r="D27" s="6">
        <f t="shared" si="0"/>
        <v>8.5</v>
      </c>
      <c r="E27" s="7">
        <v>-0.77917658877096141</v>
      </c>
    </row>
    <row r="28" spans="2:5">
      <c r="B28">
        <f t="shared" si="1"/>
        <v>7.4</v>
      </c>
      <c r="C28" s="7">
        <v>-0.68971692913022942</v>
      </c>
      <c r="D28" s="6">
        <f t="shared" si="0"/>
        <v>9</v>
      </c>
      <c r="E28" s="7">
        <v>-0.81179878741733402</v>
      </c>
    </row>
    <row r="29" spans="2:5">
      <c r="B29">
        <f t="shared" si="1"/>
        <v>7.9</v>
      </c>
      <c r="C29" s="7">
        <v>-0.70958755733885059</v>
      </c>
      <c r="D29" s="6">
        <f t="shared" si="0"/>
        <v>9.5</v>
      </c>
      <c r="E29" s="7">
        <v>-0.79496585718919999</v>
      </c>
    </row>
    <row r="30" spans="2:5">
      <c r="B30">
        <f t="shared" si="1"/>
        <v>8.4</v>
      </c>
      <c r="C30" s="7">
        <v>-0.75658916363076212</v>
      </c>
      <c r="D30" s="6">
        <f t="shared" si="0"/>
        <v>10</v>
      </c>
      <c r="E30" s="7">
        <v>-0.79664031812053626</v>
      </c>
    </row>
    <row r="31" spans="2:5">
      <c r="B31">
        <f>B30+1</f>
        <v>9.4</v>
      </c>
      <c r="C31" s="7">
        <v>-0.79454242599009606</v>
      </c>
      <c r="D31" s="6">
        <f>D30+1</f>
        <v>11</v>
      </c>
      <c r="E31" s="7">
        <v>-0.8245827879456411</v>
      </c>
    </row>
    <row r="32" spans="2:5">
      <c r="B32">
        <f t="shared" ref="B32:B40" si="2">B31+1</f>
        <v>10.4</v>
      </c>
      <c r="C32" s="7">
        <v>-0.7911653222037065</v>
      </c>
      <c r="D32" s="6">
        <f t="shared" ref="D32:D40" si="3">D31+1</f>
        <v>12</v>
      </c>
      <c r="E32" s="7">
        <v>-0.82899605272302335</v>
      </c>
    </row>
    <row r="33" spans="2:5">
      <c r="B33">
        <f t="shared" si="2"/>
        <v>11.4</v>
      </c>
      <c r="C33" s="7">
        <v>-0.801394602930109</v>
      </c>
      <c r="D33" s="6">
        <f t="shared" si="3"/>
        <v>13</v>
      </c>
      <c r="E33" s="7">
        <v>-0.7950756885477287</v>
      </c>
    </row>
    <row r="34" spans="2:5">
      <c r="B34">
        <f t="shared" si="2"/>
        <v>12.4</v>
      </c>
      <c r="C34" s="7">
        <v>-0.83069062667648752</v>
      </c>
      <c r="D34" s="6">
        <f t="shared" si="3"/>
        <v>14</v>
      </c>
      <c r="E34" s="7">
        <v>-0.76537147565086849</v>
      </c>
    </row>
    <row r="35" spans="2:5">
      <c r="B35">
        <f t="shared" si="2"/>
        <v>13.4</v>
      </c>
      <c r="C35" s="7">
        <v>-0.83827806015667505</v>
      </c>
      <c r="D35" s="6">
        <f t="shared" si="3"/>
        <v>15</v>
      </c>
      <c r="E35" s="7">
        <v>-0.7521750245344635</v>
      </c>
    </row>
    <row r="36" spans="2:5">
      <c r="B36">
        <f t="shared" si="2"/>
        <v>14.4</v>
      </c>
      <c r="C36" s="7">
        <v>-0.83353120697486549</v>
      </c>
      <c r="D36" s="6">
        <f t="shared" si="3"/>
        <v>16</v>
      </c>
      <c r="E36" s="7">
        <v>-0.75720465366826761</v>
      </c>
    </row>
    <row r="37" spans="2:5">
      <c r="B37">
        <f t="shared" si="2"/>
        <v>15.4</v>
      </c>
      <c r="C37" s="7">
        <v>-0.81050931483004418</v>
      </c>
      <c r="D37" s="6">
        <f t="shared" si="3"/>
        <v>17</v>
      </c>
      <c r="E37" s="7">
        <v>-0.73143452960297239</v>
      </c>
    </row>
    <row r="38" spans="2:5">
      <c r="B38">
        <f t="shared" si="2"/>
        <v>16.399999999999999</v>
      </c>
      <c r="C38" s="7">
        <v>-0.82281588221891644</v>
      </c>
      <c r="D38" s="6">
        <f t="shared" si="3"/>
        <v>18</v>
      </c>
      <c r="E38" s="7">
        <v>-0.68506882485756249</v>
      </c>
    </row>
    <row r="39" spans="2:5">
      <c r="B39">
        <f t="shared" si="2"/>
        <v>17.399999999999999</v>
      </c>
      <c r="C39" s="7">
        <v>-0.82307201826672927</v>
      </c>
      <c r="D39" s="6">
        <f t="shared" si="3"/>
        <v>19</v>
      </c>
      <c r="E39" s="7">
        <v>-0.69658295347508881</v>
      </c>
    </row>
    <row r="40" spans="2:5">
      <c r="B40">
        <f t="shared" si="2"/>
        <v>18.399999999999999</v>
      </c>
      <c r="C40" s="7">
        <v>-0.79931858684193213</v>
      </c>
      <c r="D40" s="6">
        <f t="shared" si="3"/>
        <v>20</v>
      </c>
      <c r="E40" s="7">
        <v>-0.66334975454136103</v>
      </c>
    </row>
  </sheetData>
  <mergeCells count="5">
    <mergeCell ref="B1:E2"/>
    <mergeCell ref="B3:C3"/>
    <mergeCell ref="D3:E3"/>
    <mergeCell ref="B4:C4"/>
    <mergeCell ref="D4:E4"/>
  </mergeCells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40"/>
  <sheetViews>
    <sheetView zoomScale="75" workbookViewId="0">
      <selection activeCell="P12" sqref="P12"/>
    </sheetView>
  </sheetViews>
  <sheetFormatPr defaultRowHeight="14.25"/>
  <cols>
    <col min="2" max="2" width="9.5" bestFit="1" customWidth="1"/>
    <col min="3" max="3" width="11.625" bestFit="1" customWidth="1"/>
    <col min="4" max="4" width="9.5" bestFit="1" customWidth="1"/>
    <col min="5" max="5" width="11.625" bestFit="1" customWidth="1"/>
  </cols>
  <sheetData>
    <row r="1" spans="2:5">
      <c r="B1" s="1" t="s">
        <v>25</v>
      </c>
      <c r="C1" s="1"/>
      <c r="D1" s="1"/>
      <c r="E1" s="1"/>
    </row>
    <row r="2" spans="2:5">
      <c r="B2" s="1"/>
      <c r="C2" s="1"/>
      <c r="D2" s="1"/>
      <c r="E2" s="1"/>
    </row>
    <row r="3" spans="2:5">
      <c r="B3" s="1" t="s">
        <v>1</v>
      </c>
      <c r="C3" s="1"/>
      <c r="D3" s="2">
        <v>38337</v>
      </c>
      <c r="E3" s="1"/>
    </row>
    <row r="4" spans="2:5">
      <c r="B4" s="3" t="s">
        <v>2</v>
      </c>
      <c r="C4" s="3"/>
      <c r="D4" s="3" t="s">
        <v>3</v>
      </c>
      <c r="E4" s="3"/>
    </row>
    <row r="5" spans="2:5">
      <c r="B5" s="4" t="s">
        <v>4</v>
      </c>
      <c r="C5" s="4"/>
      <c r="D5" s="4" t="s">
        <v>4</v>
      </c>
      <c r="E5" s="4" t="s">
        <v>26</v>
      </c>
    </row>
    <row r="6" spans="2:5">
      <c r="B6" s="4" t="s">
        <v>7</v>
      </c>
      <c r="C6" s="4"/>
      <c r="D6" s="4" t="s">
        <v>7</v>
      </c>
      <c r="E6" s="4" t="s">
        <v>27</v>
      </c>
    </row>
    <row r="7" spans="2:5">
      <c r="B7" s="4" t="s">
        <v>10</v>
      </c>
      <c r="C7" s="4"/>
      <c r="D7" s="4" t="s">
        <v>10</v>
      </c>
      <c r="E7" s="4">
        <v>4606</v>
      </c>
    </row>
    <row r="8" spans="2:5">
      <c r="B8" s="4" t="s">
        <v>11</v>
      </c>
      <c r="C8" s="4" t="s">
        <v>12</v>
      </c>
      <c r="D8" s="4" t="s">
        <v>13</v>
      </c>
      <c r="E8" s="4" t="s">
        <v>28</v>
      </c>
    </row>
    <row r="9" spans="2:5">
      <c r="B9" s="4" t="s">
        <v>15</v>
      </c>
      <c r="C9" s="4" t="s">
        <v>16</v>
      </c>
      <c r="D9" s="4" t="s">
        <v>15</v>
      </c>
      <c r="E9" s="4" t="s">
        <v>16</v>
      </c>
    </row>
    <row r="10" spans="2:5">
      <c r="D10">
        <v>0.15</v>
      </c>
      <c r="E10" s="7">
        <v>-7.8391693770735209</v>
      </c>
    </row>
    <row r="11" spans="2:5">
      <c r="D11">
        <f>D10+0.5</f>
        <v>0.65</v>
      </c>
      <c r="E11" s="7">
        <v>-6.690013441053849</v>
      </c>
    </row>
    <row r="12" spans="2:5">
      <c r="D12">
        <f t="shared" ref="D12:D30" si="0">D11+0.5</f>
        <v>1.1499999999999999</v>
      </c>
      <c r="E12" s="7">
        <v>-4.3472278256169599</v>
      </c>
    </row>
    <row r="13" spans="2:5">
      <c r="D13">
        <f t="shared" si="0"/>
        <v>1.65</v>
      </c>
      <c r="E13" s="7">
        <v>-2.3534733040852465</v>
      </c>
    </row>
    <row r="14" spans="2:5">
      <c r="D14">
        <f t="shared" si="0"/>
        <v>2.15</v>
      </c>
      <c r="E14" s="7">
        <v>-1.3038769635242997</v>
      </c>
    </row>
    <row r="15" spans="2:5">
      <c r="D15">
        <f t="shared" si="0"/>
        <v>2.65</v>
      </c>
      <c r="E15" s="7">
        <v>-1.2200995074175831</v>
      </c>
    </row>
    <row r="16" spans="2:5">
      <c r="D16">
        <f t="shared" si="0"/>
        <v>3.15</v>
      </c>
      <c r="E16" s="7">
        <v>-1.2402344301000323</v>
      </c>
    </row>
    <row r="17" spans="4:5">
      <c r="D17">
        <f t="shared" si="0"/>
        <v>3.65</v>
      </c>
      <c r="E17" s="7">
        <v>-1.3400458312885259</v>
      </c>
    </row>
    <row r="18" spans="4:5">
      <c r="D18">
        <f t="shared" si="0"/>
        <v>4.1500000000000004</v>
      </c>
      <c r="E18" s="7">
        <v>-1.4256995432334914</v>
      </c>
    </row>
    <row r="19" spans="4:5">
      <c r="D19">
        <f t="shared" si="0"/>
        <v>4.6500000000000004</v>
      </c>
      <c r="E19" s="7">
        <v>-1.5266885030773698</v>
      </c>
    </row>
    <row r="20" spans="4:5">
      <c r="D20">
        <f t="shared" si="0"/>
        <v>5.15</v>
      </c>
      <c r="E20" s="7">
        <v>-1.6097984729747596</v>
      </c>
    </row>
    <row r="21" spans="4:5">
      <c r="D21">
        <f t="shared" si="0"/>
        <v>5.65</v>
      </c>
      <c r="E21" s="7">
        <v>-1.6801594783132623</v>
      </c>
    </row>
    <row r="22" spans="4:5">
      <c r="D22">
        <f t="shared" si="0"/>
        <v>6.15</v>
      </c>
      <c r="E22" s="7">
        <v>-1.7247129646566792</v>
      </c>
    </row>
    <row r="23" spans="4:5">
      <c r="D23">
        <f t="shared" si="0"/>
        <v>6.65</v>
      </c>
      <c r="E23" s="7">
        <v>-1.7590573819961532</v>
      </c>
    </row>
    <row r="24" spans="4:5">
      <c r="D24">
        <f t="shared" si="0"/>
        <v>7.15</v>
      </c>
      <c r="E24" s="7">
        <v>-1.7582301540091196</v>
      </c>
    </row>
    <row r="25" spans="4:5">
      <c r="D25">
        <f t="shared" si="0"/>
        <v>7.65</v>
      </c>
      <c r="E25" s="7">
        <v>-1.8037166329901537</v>
      </c>
    </row>
    <row r="26" spans="4:5">
      <c r="D26">
        <f t="shared" si="0"/>
        <v>8.15</v>
      </c>
      <c r="E26" s="7">
        <v>-1.7830425136600019</v>
      </c>
    </row>
    <row r="27" spans="4:5">
      <c r="D27">
        <f t="shared" si="0"/>
        <v>8.65</v>
      </c>
      <c r="E27" s="7">
        <v>-1.77406887339422</v>
      </c>
    </row>
    <row r="28" spans="4:5">
      <c r="D28">
        <f t="shared" si="0"/>
        <v>9.15</v>
      </c>
      <c r="E28" s="7">
        <v>-1.8041670017589504</v>
      </c>
    </row>
    <row r="29" spans="4:5">
      <c r="D29">
        <f t="shared" si="0"/>
        <v>9.65</v>
      </c>
      <c r="E29" s="7">
        <v>-1.7714543286344737</v>
      </c>
    </row>
    <row r="30" spans="4:5">
      <c r="D30">
        <f t="shared" si="0"/>
        <v>10.15</v>
      </c>
      <c r="E30" s="7">
        <v>-1.765609899289077</v>
      </c>
    </row>
    <row r="31" spans="4:5">
      <c r="D31">
        <f>D30+1</f>
        <v>11.15</v>
      </c>
      <c r="E31" s="7">
        <v>-1.7303454882401779</v>
      </c>
    </row>
    <row r="32" spans="4:5">
      <c r="D32">
        <f t="shared" ref="D32:D40" si="1">D31+1</f>
        <v>12.15</v>
      </c>
      <c r="E32" s="7">
        <v>-1.7262760397451828</v>
      </c>
    </row>
    <row r="33" spans="4:5">
      <c r="D33">
        <f t="shared" si="1"/>
        <v>13.15</v>
      </c>
      <c r="E33" s="7">
        <v>-1.6943288391712503</v>
      </c>
    </row>
    <row r="34" spans="4:5">
      <c r="D34">
        <f t="shared" si="1"/>
        <v>14.15</v>
      </c>
      <c r="E34" s="7">
        <v>-1.6689641002221103</v>
      </c>
    </row>
    <row r="35" spans="4:5">
      <c r="D35">
        <f t="shared" si="1"/>
        <v>15.15</v>
      </c>
      <c r="E35" s="7">
        <v>-1.6683213853519152</v>
      </c>
    </row>
    <row r="36" spans="4:5">
      <c r="D36">
        <f t="shared" si="1"/>
        <v>16.149999999999999</v>
      </c>
      <c r="E36" s="7">
        <v>-1.6358282096794889</v>
      </c>
    </row>
    <row r="37" spans="4:5">
      <c r="D37">
        <f t="shared" si="1"/>
        <v>17.149999999999999</v>
      </c>
      <c r="E37" s="7">
        <v>-1.5672390915534027</v>
      </c>
    </row>
    <row r="38" spans="4:5">
      <c r="D38">
        <f t="shared" si="1"/>
        <v>18.149999999999999</v>
      </c>
      <c r="E38" s="7">
        <v>-1.5352370697556046</v>
      </c>
    </row>
    <row r="39" spans="4:5">
      <c r="D39">
        <f t="shared" si="1"/>
        <v>19.149999999999999</v>
      </c>
      <c r="E39" s="7">
        <v>-1.5160263029137253</v>
      </c>
    </row>
    <row r="40" spans="4:5">
      <c r="D40">
        <f t="shared" si="1"/>
        <v>20.149999999999999</v>
      </c>
      <c r="E40" s="7">
        <v>-1.4676729086485059</v>
      </c>
    </row>
  </sheetData>
  <mergeCells count="5">
    <mergeCell ref="B1:E2"/>
    <mergeCell ref="B3:C3"/>
    <mergeCell ref="D3:E3"/>
    <mergeCell ref="B4:C4"/>
    <mergeCell ref="D4:E4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DK1131+000</vt:lpstr>
      <vt:lpstr>DK1126+450</vt:lpstr>
      <vt:lpstr>DK1120+000</vt:lpstr>
    </vt:vector>
  </TitlesOfParts>
  <Company>rslab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guojw</dc:creator>
  <cp:lastModifiedBy>guojw</cp:lastModifiedBy>
  <dcterms:created xsi:type="dcterms:W3CDTF">2014-09-12T03:38:34Z</dcterms:created>
  <dcterms:modified xsi:type="dcterms:W3CDTF">2014-09-12T03:38:49Z</dcterms:modified>
</cp:coreProperties>
</file>