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" sheetId="1" r:id="rId4"/>
    <sheet state="visible" name="Service Pricing Structure" sheetId="2" r:id="rId5"/>
  </sheets>
  <definedNames/>
  <calcPr/>
</workbook>
</file>

<file path=xl/sharedStrings.xml><?xml version="1.0" encoding="utf-8"?>
<sst xmlns="http://schemas.openxmlformats.org/spreadsheetml/2006/main" count="99" uniqueCount="54">
  <si>
    <t>Website Type</t>
  </si>
  <si>
    <t>Size</t>
  </si>
  <si>
    <t>Logo Design Price</t>
  </si>
  <si>
    <t>Year Web Host cost</t>
  </si>
  <si>
    <t>Email Service</t>
  </si>
  <si>
    <t>Price</t>
  </si>
  <si>
    <t>No logo : No host : No Email</t>
  </si>
  <si>
    <t>No logo : Host : No Email</t>
  </si>
  <si>
    <t>Logo : No host : No Email</t>
  </si>
  <si>
    <t>Logo : Host : No Email</t>
  </si>
  <si>
    <t>No logo : No host : Email</t>
  </si>
  <si>
    <t>No logo : Host : Email</t>
  </si>
  <si>
    <t>Logo : No host : Email</t>
  </si>
  <si>
    <t>Logo : Host : Email</t>
  </si>
  <si>
    <t>Sources</t>
  </si>
  <si>
    <t>Small Business</t>
  </si>
  <si>
    <t>1 Page</t>
  </si>
  <si>
    <t>https://www.websitesorted.com/website-design-cost-calculator</t>
  </si>
  <si>
    <t>Local Service</t>
  </si>
  <si>
    <t>https://www.bluehost.com/hosting/shared</t>
  </si>
  <si>
    <t>Medium Business</t>
  </si>
  <si>
    <t>https://www.hostinger.co.uk/web-hosting</t>
  </si>
  <si>
    <t>Large Business</t>
  </si>
  <si>
    <t>https://www.a2hosting.com/business-hosting/</t>
  </si>
  <si>
    <t>Ecommerce</t>
  </si>
  <si>
    <t>5 page</t>
  </si>
  <si>
    <t>5 Page</t>
  </si>
  <si>
    <t>Webhost type</t>
  </si>
  <si>
    <t>Cost 1</t>
  </si>
  <si>
    <t>Cost 2</t>
  </si>
  <si>
    <t>Cost 3</t>
  </si>
  <si>
    <t>small</t>
  </si>
  <si>
    <t>medium</t>
  </si>
  <si>
    <t>10 Page</t>
  </si>
  <si>
    <t>expensive</t>
  </si>
  <si>
    <t>ecommerce</t>
  </si>
  <si>
    <t>15 Page</t>
  </si>
  <si>
    <t>Type</t>
  </si>
  <si>
    <t>Hosting Price</t>
  </si>
  <si>
    <t>Logo Price</t>
  </si>
  <si>
    <t>Addons</t>
  </si>
  <si>
    <t xml:space="preserve"> (for all types of business)</t>
  </si>
  <si>
    <t>Service</t>
  </si>
  <si>
    <t>Source</t>
  </si>
  <si>
    <t>CMS</t>
  </si>
  <si>
    <t>https://www.websitesorted.com/bristol-web-design-company-web-design-prices</t>
  </si>
  <si>
    <t>Web Stats and Monthly Report</t>
  </si>
  <si>
    <t>Gallery/Portfolio</t>
  </si>
  <si>
    <t>Domain Email Account</t>
  </si>
  <si>
    <t>SEO</t>
  </si>
  <si>
    <t>Website Personalisation</t>
  </si>
  <si>
    <t>Intergrated Social Media</t>
  </si>
  <si>
    <t>Intergrated Blog</t>
  </si>
  <si>
    <t>Starting from £600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</si>
</sst>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Inherit"/>
    </font>
    <font>
      <u/>
      <color rgb="FF0000FF"/>
    </font>
    <font>
      <color theme="1"/>
      <name val="Arial"/>
    </font>
    <font>
      <b/>
      <color theme="1"/>
      <name val="Arial"/>
    </font>
    <font>
      <color rgb="FF000000"/>
      <name val="Inherit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horizontal="left"/>
    </xf>
    <xf borderId="1" fillId="3" fontId="0" numFmtId="164" xfId="0" applyBorder="1" applyFill="1" applyFont="1" applyNumberFormat="1"/>
    <xf borderId="0" fillId="0" fontId="5" numFmtId="0" xfId="0" applyAlignment="1" applyFont="1">
      <alignment readingOrder="0"/>
    </xf>
    <xf borderId="1" fillId="0" fontId="4" numFmtId="164" xfId="0" applyAlignment="1" applyBorder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2" fillId="0" fontId="6" numFmtId="0" xfId="0" applyAlignment="1" applyBorder="1" applyFont="1">
      <alignment vertical="bottom"/>
    </xf>
    <xf borderId="0" fillId="0" fontId="6" numFmtId="164" xfId="0" applyAlignment="1" applyFont="1" applyNumberFormat="1">
      <alignment vertical="bottom"/>
    </xf>
    <xf borderId="3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0" fontId="8" numFmtId="0" xfId="0" applyAlignment="1" applyFont="1">
      <alignment horizontal="left" readingOrder="0"/>
    </xf>
    <xf borderId="0" fillId="0" fontId="8" numFmtId="164" xfId="0" applyAlignment="1" applyFont="1" applyNumberFormat="1">
      <alignment horizontal="left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8" numFmtId="164" xfId="0" applyAlignment="1" applyBorder="1" applyFont="1" applyNumberFormat="1">
      <alignment horizontal="right" readingOrder="0"/>
    </xf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sitesorted.com/website-design-cost-calculator" TargetMode="External"/><Relationship Id="rId2" Type="http://schemas.openxmlformats.org/officeDocument/2006/relationships/hyperlink" Target="https://www.bluehost.com/hosting/shared" TargetMode="External"/><Relationship Id="rId3" Type="http://schemas.openxmlformats.org/officeDocument/2006/relationships/hyperlink" Target="https://www.hostinger.co.uk/web-hosting" TargetMode="External"/><Relationship Id="rId4" Type="http://schemas.openxmlformats.org/officeDocument/2006/relationships/hyperlink" Target="https://www.a2hosting.com/business-hosting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sitesorted.com/bristol-web-design-company-web-design-price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75"/>
    <col customWidth="1" min="3" max="3" width="15.63"/>
    <col customWidth="1" min="4" max="4" width="16.5"/>
    <col customWidth="1" min="5" max="5" width="11.88"/>
    <col customWidth="1" min="6" max="6" width="6.13"/>
    <col customWidth="1" min="7" max="7" width="23.5"/>
    <col customWidth="1" min="8" max="8" width="21.0"/>
    <col customWidth="1" min="9" max="9" width="21.38"/>
    <col customWidth="1" min="10" max="10" width="18.88"/>
    <col customWidth="1" min="11" max="11" width="20.75"/>
    <col customWidth="1" min="12" max="14" width="18.88"/>
    <col customWidth="1" min="15" max="15" width="24.0"/>
    <col customWidth="1" min="16" max="16" width="46.75"/>
    <col customWidth="1" min="18" max="1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14</v>
      </c>
    </row>
    <row r="2">
      <c r="A2" s="3" t="s">
        <v>15</v>
      </c>
      <c r="B2" s="3" t="s">
        <v>16</v>
      </c>
      <c r="C2" s="4">
        <f t="shared" ref="C2:C6" si="1">D24</f>
        <v>100</v>
      </c>
      <c r="D2" s="4">
        <f t="shared" ref="D2:D6" si="2">C24</f>
        <v>150</v>
      </c>
      <c r="E2" s="4">
        <f>B31</f>
        <v>100</v>
      </c>
      <c r="F2" s="4">
        <v>300.0</v>
      </c>
      <c r="G2" s="5" t="str">
        <f t="shared" ref="G2:G21" si="3">IF(ISNUMBER(F2), "£" &amp; TEXT(F2-100, "0.00") &amp; " - £" &amp; TEXT(F2+0, "0.00"), "Add Price.")</f>
        <v>£200.00 - £300.00</v>
      </c>
      <c r="H2" s="4" t="str">
        <f t="shared" ref="H2:H21" si="4">IF(ISNUMBER(F2), "£" &amp; TEXT(F2+D2-100, "0.00") &amp; " - £" &amp; TEXT(F2+D2+0, "0.00"), "Add Price.")</f>
        <v>£350.00 - £450.00</v>
      </c>
      <c r="I2" s="4" t="str">
        <f t="shared" ref="I2:I21" si="5">IF(ISNUMBER(F2), "£" &amp; TEXT(F2+C2-100, "0.00") &amp; " - £" &amp; TEXT(F2+C2+0, "0.00"), "Add Price.")</f>
        <v>£300.00 - £400.00</v>
      </c>
      <c r="J2" s="4" t="str">
        <f t="shared" ref="J2:J21" si="6">IF(ISNUMBER(F2), "£" &amp; TEXT(F2+D2+C2-100, "0.00") &amp; " - £" &amp; TEXT(F2+D2+C2+0, "0.00"), "Add Price.")</f>
        <v>£450.00 - £550.00</v>
      </c>
      <c r="K2" s="5" t="str">
        <f t="shared" ref="K2:K21" si="7">IF(ISNUMBER(F2), "£" &amp; TEXT(F2+E2-100, "0.00") &amp; " - £" &amp; TEXT(F2+E2+0, "0.00"), "Add Price.")</f>
        <v>£300.00 - £400.00</v>
      </c>
      <c r="L2" s="4" t="str">
        <f t="shared" ref="L2:L21" si="8">IF(ISNUMBER(F2), "£" &amp; TEXT(F2+D2+E2-100, "0.00") &amp; " - £" &amp; TEXT(F2+D2+E2+0, "0.00"), "Add Price.")</f>
        <v>£450.00 - £550.00</v>
      </c>
      <c r="M2" s="6" t="str">
        <f t="shared" ref="M2:M21" si="9">IF(ISNUMBER(F2), "£" &amp; TEXT(F2+C2+E2-100, "0.00") &amp; " - £" &amp; TEXT(F2+C2+E2+0, "0.00"), "Add Price.")</f>
        <v>£400.00 - £500.00</v>
      </c>
      <c r="N2" s="6" t="str">
        <f t="shared" ref="N2:N21" si="10">IF(ISNUMBER(F2), "£" &amp; TEXT(F2+D2+C2+E2-100, "0.00") &amp; " - £" &amp; TEXT(F2+D2+C2+E2+0, "0.00"), "Add Price.")</f>
        <v>£550.00 - £650.00</v>
      </c>
      <c r="P2" s="7" t="s">
        <v>17</v>
      </c>
    </row>
    <row r="3">
      <c r="A3" s="3" t="s">
        <v>18</v>
      </c>
      <c r="B3" s="3" t="s">
        <v>16</v>
      </c>
      <c r="C3" s="4">
        <f t="shared" si="1"/>
        <v>100</v>
      </c>
      <c r="D3" s="8">
        <f t="shared" si="2"/>
        <v>250</v>
      </c>
      <c r="E3" s="4">
        <f>B31</f>
        <v>100</v>
      </c>
      <c r="F3" s="4">
        <v>450.0</v>
      </c>
      <c r="G3" s="5" t="str">
        <f t="shared" si="3"/>
        <v>£350.00 - £450.00</v>
      </c>
      <c r="H3" s="4" t="str">
        <f t="shared" si="4"/>
        <v>£600.00 - £700.00</v>
      </c>
      <c r="I3" s="4" t="str">
        <f t="shared" si="5"/>
        <v>£450.00 - £550.00</v>
      </c>
      <c r="J3" s="4" t="str">
        <f t="shared" si="6"/>
        <v>£700.00 - £800.00</v>
      </c>
      <c r="K3" s="5" t="str">
        <f t="shared" si="7"/>
        <v>£450.00 - £550.00</v>
      </c>
      <c r="L3" s="4" t="str">
        <f t="shared" si="8"/>
        <v>£700.00 - £800.00</v>
      </c>
      <c r="M3" s="6" t="str">
        <f t="shared" si="9"/>
        <v>£550.00 - £650.00</v>
      </c>
      <c r="N3" s="6" t="str">
        <f t="shared" si="10"/>
        <v>£800.00 - £900.00</v>
      </c>
      <c r="P3" s="7" t="s">
        <v>19</v>
      </c>
    </row>
    <row r="4">
      <c r="A4" s="3" t="s">
        <v>20</v>
      </c>
      <c r="B4" s="3" t="s">
        <v>16</v>
      </c>
      <c r="C4" s="4">
        <f t="shared" si="1"/>
        <v>200</v>
      </c>
      <c r="D4" s="4">
        <f t="shared" si="2"/>
        <v>650</v>
      </c>
      <c r="E4" s="4">
        <f>B31</f>
        <v>100</v>
      </c>
      <c r="F4" s="4">
        <v>450.0</v>
      </c>
      <c r="G4" s="5" t="str">
        <f t="shared" si="3"/>
        <v>£350.00 - £450.00</v>
      </c>
      <c r="H4" s="4" t="str">
        <f t="shared" si="4"/>
        <v>£1000.00 - £1100.00</v>
      </c>
      <c r="I4" s="4" t="str">
        <f t="shared" si="5"/>
        <v>£550.00 - £650.00</v>
      </c>
      <c r="J4" s="4" t="str">
        <f t="shared" si="6"/>
        <v>£1200.00 - £1300.00</v>
      </c>
      <c r="K4" s="5" t="str">
        <f t="shared" si="7"/>
        <v>£450.00 - £550.00</v>
      </c>
      <c r="L4" s="4" t="str">
        <f t="shared" si="8"/>
        <v>£1100.00 - £1200.00</v>
      </c>
      <c r="M4" s="6" t="str">
        <f t="shared" si="9"/>
        <v>£650.00 - £750.00</v>
      </c>
      <c r="N4" s="6" t="str">
        <f t="shared" si="10"/>
        <v>£1300.00 - £1400.00</v>
      </c>
      <c r="P4" s="7" t="s">
        <v>21</v>
      </c>
    </row>
    <row r="5">
      <c r="A5" s="3" t="s">
        <v>22</v>
      </c>
      <c r="B5" s="3" t="s">
        <v>16</v>
      </c>
      <c r="C5" s="4">
        <f t="shared" si="1"/>
        <v>300</v>
      </c>
      <c r="D5" s="4">
        <f t="shared" si="2"/>
        <v>1200</v>
      </c>
      <c r="E5" s="4">
        <f>B31</f>
        <v>100</v>
      </c>
      <c r="F5" s="4">
        <v>450.0</v>
      </c>
      <c r="G5" s="5" t="str">
        <f t="shared" si="3"/>
        <v>£350.00 - £450.00</v>
      </c>
      <c r="H5" s="4" t="str">
        <f t="shared" si="4"/>
        <v>£1550.00 - £1650.00</v>
      </c>
      <c r="I5" s="4" t="str">
        <f t="shared" si="5"/>
        <v>£650.00 - £750.00</v>
      </c>
      <c r="J5" s="4" t="str">
        <f t="shared" si="6"/>
        <v>£1850.00 - £1950.00</v>
      </c>
      <c r="K5" s="5" t="str">
        <f t="shared" si="7"/>
        <v>£450.00 - £550.00</v>
      </c>
      <c r="L5" s="4" t="str">
        <f t="shared" si="8"/>
        <v>£1650.00 - £1750.00</v>
      </c>
      <c r="M5" s="6" t="str">
        <f t="shared" si="9"/>
        <v>£750.00 - £850.00</v>
      </c>
      <c r="N5" s="6" t="str">
        <f t="shared" si="10"/>
        <v>£1950.00 - £2050.00</v>
      </c>
      <c r="P5" s="7" t="s">
        <v>23</v>
      </c>
    </row>
    <row r="6">
      <c r="A6" s="3" t="s">
        <v>24</v>
      </c>
      <c r="B6" s="3" t="s">
        <v>16</v>
      </c>
      <c r="C6" s="4">
        <f t="shared" si="1"/>
        <v>200</v>
      </c>
      <c r="D6" s="4">
        <f t="shared" si="2"/>
        <v>600</v>
      </c>
      <c r="E6" s="4">
        <f>B31</f>
        <v>100</v>
      </c>
      <c r="F6" s="4">
        <v>500.0</v>
      </c>
      <c r="G6" s="5" t="str">
        <f t="shared" si="3"/>
        <v>£400.00 - £500.00</v>
      </c>
      <c r="H6" s="4" t="str">
        <f t="shared" si="4"/>
        <v>£1000.00 - £1100.00</v>
      </c>
      <c r="I6" s="4" t="str">
        <f t="shared" si="5"/>
        <v>£600.00 - £700.00</v>
      </c>
      <c r="J6" s="4" t="str">
        <f t="shared" si="6"/>
        <v>£1200.00 - £1300.00</v>
      </c>
      <c r="K6" s="5" t="str">
        <f t="shared" si="7"/>
        <v>£500.00 - £600.00</v>
      </c>
      <c r="L6" s="4" t="str">
        <f t="shared" si="8"/>
        <v>£1100.00 - £1200.00</v>
      </c>
      <c r="M6" s="6" t="str">
        <f t="shared" si="9"/>
        <v>£700.00 - £800.00</v>
      </c>
      <c r="N6" s="6" t="str">
        <f t="shared" si="10"/>
        <v>£1300.00 - £1400.00</v>
      </c>
    </row>
    <row r="7">
      <c r="A7" s="3" t="s">
        <v>15</v>
      </c>
      <c r="B7" s="3" t="s">
        <v>25</v>
      </c>
      <c r="C7" s="4">
        <f t="shared" ref="C7:C11" si="11">D24</f>
        <v>100</v>
      </c>
      <c r="D7" s="4">
        <f t="shared" ref="D7:D11" si="12">C24</f>
        <v>150</v>
      </c>
      <c r="E7" s="4">
        <f>B31</f>
        <v>100</v>
      </c>
      <c r="F7" s="4">
        <v>500.0</v>
      </c>
      <c r="G7" s="5" t="str">
        <f t="shared" si="3"/>
        <v>£400.00 - £500.00</v>
      </c>
      <c r="H7" s="4" t="str">
        <f t="shared" si="4"/>
        <v>£550.00 - £650.00</v>
      </c>
      <c r="I7" s="4" t="str">
        <f t="shared" si="5"/>
        <v>£500.00 - £600.00</v>
      </c>
      <c r="J7" s="4" t="str">
        <f t="shared" si="6"/>
        <v>£650.00 - £750.00</v>
      </c>
      <c r="K7" s="5" t="str">
        <f t="shared" si="7"/>
        <v>£500.00 - £600.00</v>
      </c>
      <c r="L7" s="4" t="str">
        <f t="shared" si="8"/>
        <v>£650.00 - £750.00</v>
      </c>
      <c r="M7" s="6" t="str">
        <f t="shared" si="9"/>
        <v>£600.00 - £700.00</v>
      </c>
      <c r="N7" s="6" t="str">
        <f t="shared" si="10"/>
        <v>£750.00 - £850.00</v>
      </c>
      <c r="O7" s="9"/>
    </row>
    <row r="8">
      <c r="A8" s="3" t="s">
        <v>18</v>
      </c>
      <c r="B8" s="3" t="s">
        <v>26</v>
      </c>
      <c r="C8" s="4">
        <f t="shared" si="11"/>
        <v>100</v>
      </c>
      <c r="D8" s="8">
        <f t="shared" si="12"/>
        <v>250</v>
      </c>
      <c r="E8" s="4">
        <f>B31</f>
        <v>100</v>
      </c>
      <c r="F8" s="4">
        <v>500.0</v>
      </c>
      <c r="G8" s="5" t="str">
        <f t="shared" si="3"/>
        <v>£400.00 - £500.00</v>
      </c>
      <c r="H8" s="4" t="str">
        <f t="shared" si="4"/>
        <v>£650.00 - £750.00</v>
      </c>
      <c r="I8" s="4" t="str">
        <f t="shared" si="5"/>
        <v>£500.00 - £600.00</v>
      </c>
      <c r="J8" s="4" t="str">
        <f t="shared" si="6"/>
        <v>£750.00 - £850.00</v>
      </c>
      <c r="K8" s="5" t="str">
        <f t="shared" si="7"/>
        <v>£500.00 - £600.00</v>
      </c>
      <c r="L8" s="4" t="str">
        <f t="shared" si="8"/>
        <v>£750.00 - £850.00</v>
      </c>
      <c r="M8" s="6" t="str">
        <f t="shared" si="9"/>
        <v>£600.00 - £700.00</v>
      </c>
      <c r="N8" s="6" t="str">
        <f t="shared" si="10"/>
        <v>£850.00 - £950.00</v>
      </c>
      <c r="O8" s="9"/>
      <c r="P8" s="10"/>
      <c r="Q8" s="10"/>
      <c r="R8" s="10"/>
      <c r="S8" s="10"/>
      <c r="T8" s="11"/>
    </row>
    <row r="9">
      <c r="A9" s="3" t="s">
        <v>20</v>
      </c>
      <c r="B9" s="3" t="s">
        <v>25</v>
      </c>
      <c r="C9" s="4">
        <f t="shared" si="11"/>
        <v>200</v>
      </c>
      <c r="D9" s="4">
        <f t="shared" si="12"/>
        <v>650</v>
      </c>
      <c r="E9" s="4">
        <f>B31</f>
        <v>100</v>
      </c>
      <c r="F9" s="4">
        <v>600.0</v>
      </c>
      <c r="G9" s="5" t="str">
        <f t="shared" si="3"/>
        <v>£500.00 - £600.00</v>
      </c>
      <c r="H9" s="4" t="str">
        <f t="shared" si="4"/>
        <v>£1150.00 - £1250.00</v>
      </c>
      <c r="I9" s="4" t="str">
        <f t="shared" si="5"/>
        <v>£700.00 - £800.00</v>
      </c>
      <c r="J9" s="4" t="str">
        <f t="shared" si="6"/>
        <v>£1350.00 - £1450.00</v>
      </c>
      <c r="K9" s="5" t="str">
        <f t="shared" si="7"/>
        <v>£600.00 - £700.00</v>
      </c>
      <c r="L9" s="4" t="str">
        <f t="shared" si="8"/>
        <v>£1250.00 - £1350.00</v>
      </c>
      <c r="M9" s="6" t="str">
        <f t="shared" si="9"/>
        <v>£800.00 - £900.00</v>
      </c>
      <c r="N9" s="6" t="str">
        <f t="shared" si="10"/>
        <v>£1450.00 - £1550.00</v>
      </c>
      <c r="O9" s="9"/>
      <c r="P9" s="12" t="s">
        <v>27</v>
      </c>
      <c r="Q9" s="13" t="s">
        <v>28</v>
      </c>
      <c r="R9" s="13" t="s">
        <v>29</v>
      </c>
      <c r="S9" s="13" t="s">
        <v>30</v>
      </c>
      <c r="T9" s="11"/>
    </row>
    <row r="10">
      <c r="A10" s="3" t="s">
        <v>22</v>
      </c>
      <c r="B10" s="3" t="s">
        <v>26</v>
      </c>
      <c r="C10" s="4">
        <f t="shared" si="11"/>
        <v>300</v>
      </c>
      <c r="D10" s="4">
        <f t="shared" si="12"/>
        <v>1200</v>
      </c>
      <c r="E10" s="4">
        <f>B31</f>
        <v>100</v>
      </c>
      <c r="F10" s="4">
        <v>700.0</v>
      </c>
      <c r="G10" s="5" t="str">
        <f t="shared" si="3"/>
        <v>£600.00 - £700.00</v>
      </c>
      <c r="H10" s="4" t="str">
        <f t="shared" si="4"/>
        <v>£1800.00 - £1900.00</v>
      </c>
      <c r="I10" s="4" t="str">
        <f t="shared" si="5"/>
        <v>£900.00 - £1000.00</v>
      </c>
      <c r="J10" s="4" t="str">
        <f t="shared" si="6"/>
        <v>£2100.00 - £2200.00</v>
      </c>
      <c r="K10" s="5" t="str">
        <f t="shared" si="7"/>
        <v>£700.00 - £800.00</v>
      </c>
      <c r="L10" s="4" t="str">
        <f t="shared" si="8"/>
        <v>£1900.00 - £2000.00</v>
      </c>
      <c r="M10" s="6" t="str">
        <f t="shared" si="9"/>
        <v>£1000.00 - £1100.00</v>
      </c>
      <c r="N10" s="6" t="str">
        <f t="shared" si="10"/>
        <v>£2200.00 - £2300.00</v>
      </c>
      <c r="O10" s="9"/>
      <c r="P10" s="14" t="s">
        <v>31</v>
      </c>
      <c r="Q10" s="15">
        <v>50.0</v>
      </c>
      <c r="R10" s="15">
        <v>145.0</v>
      </c>
      <c r="S10" s="15">
        <v>124.0</v>
      </c>
      <c r="T10" s="16"/>
    </row>
    <row r="11">
      <c r="A11" s="17" t="s">
        <v>24</v>
      </c>
      <c r="B11" s="17" t="s">
        <v>25</v>
      </c>
      <c r="C11" s="4">
        <f t="shared" si="11"/>
        <v>200</v>
      </c>
      <c r="D11" s="4">
        <f t="shared" si="12"/>
        <v>600</v>
      </c>
      <c r="E11" s="4">
        <f>B31</f>
        <v>100</v>
      </c>
      <c r="F11" s="4">
        <v>900.0</v>
      </c>
      <c r="G11" s="5" t="str">
        <f t="shared" si="3"/>
        <v>£800.00 - £900.00</v>
      </c>
      <c r="H11" s="4" t="str">
        <f t="shared" si="4"/>
        <v>£1400.00 - £1500.00</v>
      </c>
      <c r="I11" s="4" t="str">
        <f t="shared" si="5"/>
        <v>£1000.00 - £1100.00</v>
      </c>
      <c r="J11" s="4" t="str">
        <f t="shared" si="6"/>
        <v>£1600.00 - £1700.00</v>
      </c>
      <c r="K11" s="5" t="str">
        <f t="shared" si="7"/>
        <v>£900.00 - £1000.00</v>
      </c>
      <c r="L11" s="4" t="str">
        <f t="shared" si="8"/>
        <v>£1500.00 - £1600.00</v>
      </c>
      <c r="M11" s="6" t="str">
        <f t="shared" si="9"/>
        <v>£1100.00 - £1200.00</v>
      </c>
      <c r="N11" s="6" t="str">
        <f t="shared" si="10"/>
        <v>£1700.00 - £1800.00</v>
      </c>
      <c r="O11" s="9"/>
      <c r="P11" s="14" t="s">
        <v>32</v>
      </c>
      <c r="Q11" s="15">
        <v>220.0</v>
      </c>
      <c r="R11" s="15">
        <v>180.0</v>
      </c>
      <c r="S11" s="15">
        <v>247.0</v>
      </c>
      <c r="T11" s="16"/>
    </row>
    <row r="12">
      <c r="A12" s="3" t="s">
        <v>15</v>
      </c>
      <c r="B12" s="3" t="s">
        <v>33</v>
      </c>
      <c r="C12" s="4">
        <f t="shared" ref="C12:C16" si="13">D24</f>
        <v>100</v>
      </c>
      <c r="D12" s="4">
        <f t="shared" ref="D12:D16" si="14">C24</f>
        <v>150</v>
      </c>
      <c r="E12" s="4">
        <f>B31</f>
        <v>100</v>
      </c>
      <c r="F12" s="4">
        <v>1100.0</v>
      </c>
      <c r="G12" s="5" t="str">
        <f t="shared" si="3"/>
        <v>£1000.00 - £1100.00</v>
      </c>
      <c r="H12" s="4" t="str">
        <f t="shared" si="4"/>
        <v>£1150.00 - £1250.00</v>
      </c>
      <c r="I12" s="4" t="str">
        <f t="shared" si="5"/>
        <v>£1100.00 - £1200.00</v>
      </c>
      <c r="J12" s="4" t="str">
        <f t="shared" si="6"/>
        <v>£1250.00 - £1350.00</v>
      </c>
      <c r="K12" s="5" t="str">
        <f t="shared" si="7"/>
        <v>£1100.00 - £1200.00</v>
      </c>
      <c r="L12" s="4" t="str">
        <f t="shared" si="8"/>
        <v>£1250.00 - £1350.00</v>
      </c>
      <c r="M12" s="6" t="str">
        <f t="shared" si="9"/>
        <v>£1200.00 - £1300.00</v>
      </c>
      <c r="N12" s="6" t="str">
        <f t="shared" si="10"/>
        <v>£1350.00 - £1450.00</v>
      </c>
      <c r="O12" s="9"/>
      <c r="P12" s="14" t="s">
        <v>34</v>
      </c>
      <c r="Q12" s="15">
        <v>288.0</v>
      </c>
      <c r="R12" s="15">
        <v>290.0</v>
      </c>
      <c r="S12" s="15">
        <v>275.0</v>
      </c>
      <c r="T12" s="16"/>
    </row>
    <row r="13">
      <c r="A13" s="3" t="s">
        <v>18</v>
      </c>
      <c r="B13" s="3" t="s">
        <v>33</v>
      </c>
      <c r="C13" s="4">
        <f t="shared" si="13"/>
        <v>100</v>
      </c>
      <c r="D13" s="8">
        <f t="shared" si="14"/>
        <v>250</v>
      </c>
      <c r="E13" s="4">
        <f>B31</f>
        <v>100</v>
      </c>
      <c r="F13" s="4">
        <v>900.0</v>
      </c>
      <c r="G13" s="5" t="str">
        <f t="shared" si="3"/>
        <v>£800.00 - £900.00</v>
      </c>
      <c r="H13" s="4" t="str">
        <f t="shared" si="4"/>
        <v>£1050.00 - £1150.00</v>
      </c>
      <c r="I13" s="4" t="str">
        <f t="shared" si="5"/>
        <v>£900.00 - £1000.00</v>
      </c>
      <c r="J13" s="4" t="str">
        <f t="shared" si="6"/>
        <v>£1150.00 - £1250.00</v>
      </c>
      <c r="K13" s="5" t="str">
        <f t="shared" si="7"/>
        <v>£900.00 - £1000.00</v>
      </c>
      <c r="L13" s="4" t="str">
        <f t="shared" si="8"/>
        <v>£1150.00 - £1250.00</v>
      </c>
      <c r="M13" s="6" t="str">
        <f t="shared" si="9"/>
        <v>£1000.00 - £1100.00</v>
      </c>
      <c r="N13" s="6" t="str">
        <f t="shared" si="10"/>
        <v>£1250.00 - £1350.00</v>
      </c>
      <c r="O13" s="9"/>
      <c r="P13" s="14" t="s">
        <v>35</v>
      </c>
      <c r="Q13" s="15">
        <v>260.0</v>
      </c>
      <c r="R13" s="15">
        <v>240.0</v>
      </c>
      <c r="S13" s="15">
        <v>398.0</v>
      </c>
      <c r="T13" s="16"/>
    </row>
    <row r="14">
      <c r="A14" s="3" t="s">
        <v>20</v>
      </c>
      <c r="B14" s="3" t="s">
        <v>33</v>
      </c>
      <c r="C14" s="4">
        <f t="shared" si="13"/>
        <v>200</v>
      </c>
      <c r="D14" s="4">
        <f t="shared" si="14"/>
        <v>650</v>
      </c>
      <c r="E14" s="4">
        <f>B31</f>
        <v>100</v>
      </c>
      <c r="F14" s="4">
        <v>1100.0</v>
      </c>
      <c r="G14" s="5" t="str">
        <f t="shared" si="3"/>
        <v>£1000.00 - £1100.00</v>
      </c>
      <c r="H14" s="4" t="str">
        <f t="shared" si="4"/>
        <v>£1650.00 - £1750.00</v>
      </c>
      <c r="I14" s="4" t="str">
        <f t="shared" si="5"/>
        <v>£1200.00 - £1300.00</v>
      </c>
      <c r="J14" s="4" t="str">
        <f t="shared" si="6"/>
        <v>£1850.00 - £1950.00</v>
      </c>
      <c r="K14" s="5" t="str">
        <f t="shared" si="7"/>
        <v>£1100.00 - £1200.00</v>
      </c>
      <c r="L14" s="4" t="str">
        <f t="shared" si="8"/>
        <v>£1750.00 - £1850.00</v>
      </c>
      <c r="M14" s="6" t="str">
        <f t="shared" si="9"/>
        <v>£1300.00 - £1400.00</v>
      </c>
      <c r="N14" s="6" t="str">
        <f t="shared" si="10"/>
        <v>£1950.00 - £2050.00</v>
      </c>
      <c r="O14" s="9"/>
    </row>
    <row r="15">
      <c r="A15" s="3" t="s">
        <v>22</v>
      </c>
      <c r="B15" s="3" t="s">
        <v>33</v>
      </c>
      <c r="C15" s="4">
        <f t="shared" si="13"/>
        <v>300</v>
      </c>
      <c r="D15" s="4">
        <f t="shared" si="14"/>
        <v>1200</v>
      </c>
      <c r="E15" s="4">
        <f>B31</f>
        <v>100</v>
      </c>
      <c r="F15" s="4">
        <v>1300.0</v>
      </c>
      <c r="G15" s="5" t="str">
        <f t="shared" si="3"/>
        <v>£1200.00 - £1300.00</v>
      </c>
      <c r="H15" s="4" t="str">
        <f t="shared" si="4"/>
        <v>£2400.00 - £2500.00</v>
      </c>
      <c r="I15" s="4" t="str">
        <f t="shared" si="5"/>
        <v>£1500.00 - £1600.00</v>
      </c>
      <c r="J15" s="4" t="str">
        <f t="shared" si="6"/>
        <v>£2700.00 - £2800.00</v>
      </c>
      <c r="K15" s="5" t="str">
        <f t="shared" si="7"/>
        <v>£1300.00 - £1400.00</v>
      </c>
      <c r="L15" s="4" t="str">
        <f t="shared" si="8"/>
        <v>£2500.00 - £2600.00</v>
      </c>
      <c r="M15" s="6" t="str">
        <f t="shared" si="9"/>
        <v>£1600.00 - £1700.00</v>
      </c>
      <c r="N15" s="6" t="str">
        <f t="shared" si="10"/>
        <v>£2800.00 - £2900.00</v>
      </c>
      <c r="P15" s="18"/>
    </row>
    <row r="16">
      <c r="A16" s="3" t="s">
        <v>24</v>
      </c>
      <c r="B16" s="3" t="s">
        <v>33</v>
      </c>
      <c r="C16" s="4">
        <f t="shared" si="13"/>
        <v>200</v>
      </c>
      <c r="D16" s="4">
        <f t="shared" si="14"/>
        <v>600</v>
      </c>
      <c r="E16" s="4">
        <f>B31</f>
        <v>100</v>
      </c>
      <c r="F16" s="4">
        <v>1500.0</v>
      </c>
      <c r="G16" s="5" t="str">
        <f t="shared" si="3"/>
        <v>£1400.00 - £1500.00</v>
      </c>
      <c r="H16" s="4" t="str">
        <f t="shared" si="4"/>
        <v>£2000.00 - £2100.00</v>
      </c>
      <c r="I16" s="4" t="str">
        <f t="shared" si="5"/>
        <v>£1600.00 - £1700.00</v>
      </c>
      <c r="J16" s="4" t="str">
        <f t="shared" si="6"/>
        <v>£2200.00 - £2300.00</v>
      </c>
      <c r="K16" s="5" t="str">
        <f t="shared" si="7"/>
        <v>£1500.00 - £1600.00</v>
      </c>
      <c r="L16" s="4" t="str">
        <f t="shared" si="8"/>
        <v>£2100.00 - £2200.00</v>
      </c>
      <c r="M16" s="6" t="str">
        <f t="shared" si="9"/>
        <v>£1700.00 - £1800.00</v>
      </c>
      <c r="N16" s="6" t="str">
        <f t="shared" si="10"/>
        <v>£2300.00 - £2400.00</v>
      </c>
      <c r="P16" s="18"/>
      <c r="R16" s="9"/>
      <c r="S16" s="19"/>
      <c r="T16" s="2"/>
      <c r="U16" s="2"/>
      <c r="V16" s="2"/>
      <c r="W16" s="2"/>
      <c r="X16" s="9"/>
      <c r="Y16" s="19"/>
      <c r="Z16" s="2"/>
      <c r="AA16" s="2"/>
      <c r="AB16" s="2"/>
      <c r="AC16" s="2"/>
      <c r="AD16" s="9"/>
      <c r="AE16" s="19"/>
    </row>
    <row r="17">
      <c r="A17" s="3" t="s">
        <v>15</v>
      </c>
      <c r="B17" s="3" t="s">
        <v>36</v>
      </c>
      <c r="C17" s="4">
        <f t="shared" ref="C17:C21" si="15">D24</f>
        <v>100</v>
      </c>
      <c r="D17" s="4">
        <f t="shared" ref="D17:D21" si="16">C24</f>
        <v>150</v>
      </c>
      <c r="E17" s="4">
        <f>B31</f>
        <v>100</v>
      </c>
      <c r="F17" s="4">
        <v>1600.0</v>
      </c>
      <c r="G17" s="5" t="str">
        <f t="shared" si="3"/>
        <v>£1500.00 - £1600.00</v>
      </c>
      <c r="H17" s="4" t="str">
        <f t="shared" si="4"/>
        <v>£1650.00 - £1750.00</v>
      </c>
      <c r="I17" s="4" t="str">
        <f t="shared" si="5"/>
        <v>£1600.00 - £1700.00</v>
      </c>
      <c r="J17" s="4" t="str">
        <f t="shared" si="6"/>
        <v>£1750.00 - £1850.00</v>
      </c>
      <c r="K17" s="5" t="str">
        <f t="shared" si="7"/>
        <v>£1600.00 - £1700.00</v>
      </c>
      <c r="L17" s="4" t="str">
        <f t="shared" si="8"/>
        <v>£1750.00 - £1850.00</v>
      </c>
      <c r="M17" s="6" t="str">
        <f t="shared" si="9"/>
        <v>£1700.00 - £1800.00</v>
      </c>
      <c r="N17" s="6" t="str">
        <f t="shared" si="10"/>
        <v>£1850.00 - £1950.00</v>
      </c>
      <c r="P17" s="18"/>
    </row>
    <row r="18">
      <c r="A18" s="3" t="s">
        <v>18</v>
      </c>
      <c r="B18" s="3" t="s">
        <v>36</v>
      </c>
      <c r="C18" s="4">
        <f t="shared" si="15"/>
        <v>100</v>
      </c>
      <c r="D18" s="8">
        <f t="shared" si="16"/>
        <v>250</v>
      </c>
      <c r="E18" s="4">
        <f>B31</f>
        <v>100</v>
      </c>
      <c r="F18" s="4">
        <v>1500.0</v>
      </c>
      <c r="G18" s="5" t="str">
        <f t="shared" si="3"/>
        <v>£1400.00 - £1500.00</v>
      </c>
      <c r="H18" s="4" t="str">
        <f t="shared" si="4"/>
        <v>£1650.00 - £1750.00</v>
      </c>
      <c r="I18" s="4" t="str">
        <f t="shared" si="5"/>
        <v>£1500.00 - £1600.00</v>
      </c>
      <c r="J18" s="4" t="str">
        <f t="shared" si="6"/>
        <v>£1750.00 - £1850.00</v>
      </c>
      <c r="K18" s="5" t="str">
        <f t="shared" si="7"/>
        <v>£1500.00 - £1600.00</v>
      </c>
      <c r="L18" s="4" t="str">
        <f t="shared" si="8"/>
        <v>£1750.00 - £1850.00</v>
      </c>
      <c r="M18" s="6" t="str">
        <f t="shared" si="9"/>
        <v>£1600.00 - £1700.00</v>
      </c>
      <c r="N18" s="6" t="str">
        <f t="shared" si="10"/>
        <v>£1850.00 - £1950.00</v>
      </c>
      <c r="P18" s="18"/>
    </row>
    <row r="19">
      <c r="A19" s="3" t="s">
        <v>20</v>
      </c>
      <c r="B19" s="3" t="s">
        <v>36</v>
      </c>
      <c r="C19" s="4">
        <f t="shared" si="15"/>
        <v>200</v>
      </c>
      <c r="D19" s="4">
        <f t="shared" si="16"/>
        <v>650</v>
      </c>
      <c r="E19" s="4">
        <f>B31</f>
        <v>100</v>
      </c>
      <c r="F19" s="4">
        <v>2230.0</v>
      </c>
      <c r="G19" s="5" t="str">
        <f t="shared" si="3"/>
        <v>£2130.00 - £2230.00</v>
      </c>
      <c r="H19" s="4" t="str">
        <f t="shared" si="4"/>
        <v>£2780.00 - £2880.00</v>
      </c>
      <c r="I19" s="4" t="str">
        <f t="shared" si="5"/>
        <v>£2330.00 - £2430.00</v>
      </c>
      <c r="J19" s="4" t="str">
        <f t="shared" si="6"/>
        <v>£2980.00 - £3080.00</v>
      </c>
      <c r="K19" s="5" t="str">
        <f t="shared" si="7"/>
        <v>£2230.00 - £2330.00</v>
      </c>
      <c r="L19" s="4" t="str">
        <f t="shared" si="8"/>
        <v>£2880.00 - £2980.00</v>
      </c>
      <c r="M19" s="6" t="str">
        <f t="shared" si="9"/>
        <v>£2430.00 - £2530.00</v>
      </c>
      <c r="N19" s="6" t="str">
        <f t="shared" si="10"/>
        <v>£3080.00 - £3180.00</v>
      </c>
      <c r="O19" s="9"/>
    </row>
    <row r="20">
      <c r="A20" s="3" t="s">
        <v>22</v>
      </c>
      <c r="B20" s="3" t="s">
        <v>36</v>
      </c>
      <c r="C20" s="4">
        <f t="shared" si="15"/>
        <v>300</v>
      </c>
      <c r="D20" s="4">
        <f t="shared" si="16"/>
        <v>1200</v>
      </c>
      <c r="E20" s="4">
        <f>B31</f>
        <v>100</v>
      </c>
      <c r="F20" s="4">
        <v>2730.0</v>
      </c>
      <c r="G20" s="5" t="str">
        <f t="shared" si="3"/>
        <v>£2630.00 - £2730.00</v>
      </c>
      <c r="H20" s="4" t="str">
        <f t="shared" si="4"/>
        <v>£3830.00 - £3930.00</v>
      </c>
      <c r="I20" s="4" t="str">
        <f t="shared" si="5"/>
        <v>£2930.00 - £3030.00</v>
      </c>
      <c r="J20" s="4" t="str">
        <f t="shared" si="6"/>
        <v>£4130.00 - £4230.00</v>
      </c>
      <c r="K20" s="5" t="str">
        <f t="shared" si="7"/>
        <v>£2730.00 - £2830.00</v>
      </c>
      <c r="L20" s="4" t="str">
        <f t="shared" si="8"/>
        <v>£3930.00 - £4030.00</v>
      </c>
      <c r="M20" s="6" t="str">
        <f t="shared" si="9"/>
        <v>£3030.00 - £3130.00</v>
      </c>
      <c r="N20" s="6" t="str">
        <f t="shared" si="10"/>
        <v>£4230.00 - £4330.00</v>
      </c>
      <c r="O20" s="9"/>
    </row>
    <row r="21">
      <c r="A21" s="3" t="s">
        <v>24</v>
      </c>
      <c r="B21" s="3" t="s">
        <v>36</v>
      </c>
      <c r="C21" s="4">
        <f t="shared" si="15"/>
        <v>200</v>
      </c>
      <c r="D21" s="4">
        <f t="shared" si="16"/>
        <v>600</v>
      </c>
      <c r="E21" s="4">
        <f>B31</f>
        <v>100</v>
      </c>
      <c r="F21" s="4">
        <v>3330.0</v>
      </c>
      <c r="G21" s="5" t="str">
        <f t="shared" si="3"/>
        <v>£3230.00 - £3330.00</v>
      </c>
      <c r="H21" s="4" t="str">
        <f t="shared" si="4"/>
        <v>£3830.00 - £3930.00</v>
      </c>
      <c r="I21" s="4" t="str">
        <f t="shared" si="5"/>
        <v>£3430.00 - £3530.00</v>
      </c>
      <c r="J21" s="4" t="str">
        <f t="shared" si="6"/>
        <v>£4030.00 - £4130.00</v>
      </c>
      <c r="K21" s="5" t="str">
        <f t="shared" si="7"/>
        <v>£3330.00 - £3430.00</v>
      </c>
      <c r="L21" s="4" t="str">
        <f t="shared" si="8"/>
        <v>£3930.00 - £4030.00</v>
      </c>
      <c r="M21" s="6" t="str">
        <f t="shared" si="9"/>
        <v>£3530.00 - £3630.00</v>
      </c>
      <c r="N21" s="6" t="str">
        <f t="shared" si="10"/>
        <v>£4130.00 - £4230.00</v>
      </c>
      <c r="O21" s="9"/>
    </row>
    <row r="23">
      <c r="A23" s="1" t="s">
        <v>37</v>
      </c>
      <c r="B23" s="1" t="s">
        <v>1</v>
      </c>
      <c r="C23" s="1" t="s">
        <v>38</v>
      </c>
      <c r="D23" s="1" t="s">
        <v>39</v>
      </c>
      <c r="E23" s="20"/>
    </row>
    <row r="24">
      <c r="A24" s="3" t="s">
        <v>15</v>
      </c>
      <c r="B24" s="3" t="s">
        <v>31</v>
      </c>
      <c r="C24" s="21">
        <v>150.0</v>
      </c>
      <c r="D24" s="21">
        <v>100.0</v>
      </c>
      <c r="E24" s="9"/>
      <c r="F24" s="9"/>
    </row>
    <row r="25">
      <c r="A25" s="3" t="s">
        <v>18</v>
      </c>
      <c r="B25" s="3" t="s">
        <v>31</v>
      </c>
      <c r="C25" s="22">
        <v>250.0</v>
      </c>
      <c r="D25" s="21">
        <v>100.0</v>
      </c>
      <c r="E25" s="9"/>
      <c r="F25" s="9"/>
    </row>
    <row r="26">
      <c r="A26" s="3" t="s">
        <v>20</v>
      </c>
      <c r="B26" s="3" t="s">
        <v>32</v>
      </c>
      <c r="C26" s="21">
        <v>650.0</v>
      </c>
      <c r="D26" s="21">
        <v>200.0</v>
      </c>
      <c r="E26" s="9"/>
      <c r="F26" s="9"/>
    </row>
    <row r="27">
      <c r="A27" s="3" t="s">
        <v>22</v>
      </c>
      <c r="B27" s="3" t="s">
        <v>34</v>
      </c>
      <c r="C27" s="21">
        <v>1200.0</v>
      </c>
      <c r="D27" s="21">
        <v>300.0</v>
      </c>
      <c r="E27" s="9"/>
      <c r="F27" s="9"/>
    </row>
    <row r="28">
      <c r="A28" s="3" t="s">
        <v>24</v>
      </c>
      <c r="B28" s="3" t="s">
        <v>35</v>
      </c>
      <c r="C28" s="21">
        <v>600.0</v>
      </c>
      <c r="D28" s="21">
        <v>200.0</v>
      </c>
      <c r="E28" s="9"/>
      <c r="F28" s="9"/>
    </row>
    <row r="29">
      <c r="F29" s="9"/>
    </row>
    <row r="30">
      <c r="A30" s="1" t="s">
        <v>40</v>
      </c>
      <c r="B30" s="1" t="s">
        <v>5</v>
      </c>
      <c r="F30" s="9"/>
    </row>
    <row r="31">
      <c r="A31" s="3" t="s">
        <v>4</v>
      </c>
      <c r="B31" s="21">
        <v>100.0</v>
      </c>
      <c r="C31" s="20" t="s">
        <v>41</v>
      </c>
      <c r="D31" s="20"/>
      <c r="E31" s="20"/>
      <c r="F31" s="9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</sheetData>
  <hyperlinks>
    <hyperlink r:id="rId1" ref="P2"/>
    <hyperlink r:id="rId2" ref="P3"/>
    <hyperlink r:id="rId3" ref="P4"/>
    <hyperlink r:id="rId4" ref="P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4.75"/>
    <col customWidth="1" min="3" max="3" width="59.25"/>
  </cols>
  <sheetData>
    <row r="1">
      <c r="A1" s="3" t="s">
        <v>42</v>
      </c>
      <c r="B1" s="3" t="s">
        <v>5</v>
      </c>
      <c r="C1" s="2" t="s">
        <v>43</v>
      </c>
    </row>
    <row r="2">
      <c r="A2" s="3" t="s">
        <v>44</v>
      </c>
      <c r="B2" s="21">
        <v>300.0</v>
      </c>
      <c r="C2" s="23" t="s">
        <v>45</v>
      </c>
    </row>
    <row r="3">
      <c r="A3" s="3" t="s">
        <v>46</v>
      </c>
      <c r="B3" s="21">
        <v>75.0</v>
      </c>
      <c r="C3" s="9"/>
    </row>
    <row r="4">
      <c r="A4" s="3" t="s">
        <v>47</v>
      </c>
      <c r="B4" s="21">
        <v>200.0</v>
      </c>
      <c r="C4" s="9"/>
    </row>
    <row r="5">
      <c r="A5" s="3" t="s">
        <v>48</v>
      </c>
      <c r="B5" s="21">
        <v>75.0</v>
      </c>
      <c r="C5" s="9"/>
    </row>
    <row r="6">
      <c r="A6" s="3" t="s">
        <v>49</v>
      </c>
      <c r="B6" s="21">
        <v>300.0</v>
      </c>
      <c r="C6" s="9"/>
    </row>
    <row r="7">
      <c r="A7" s="3" t="s">
        <v>50</v>
      </c>
      <c r="B7" s="21">
        <v>150.0</v>
      </c>
      <c r="C7" s="9"/>
    </row>
    <row r="8">
      <c r="A8" s="3" t="s">
        <v>51</v>
      </c>
      <c r="B8" s="21">
        <v>60.0</v>
      </c>
      <c r="C8" s="9"/>
    </row>
    <row r="9">
      <c r="A9" s="3" t="s">
        <v>52</v>
      </c>
      <c r="B9" s="21">
        <v>400.0</v>
      </c>
      <c r="C9" s="9"/>
    </row>
    <row r="10">
      <c r="A10" s="3" t="s">
        <v>24</v>
      </c>
      <c r="B10" s="3" t="s">
        <v>53</v>
      </c>
      <c r="C10" s="2"/>
    </row>
  </sheetData>
  <hyperlinks>
    <hyperlink r:id="rId1" ref="C2"/>
  </hyperlinks>
  <drawing r:id="rId2"/>
</worksheet>
</file>