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userpackaging-my.sharepoint.com/personal/andy_yeoman_mauserpackaging_com/Documents/Documents/"/>
    </mc:Choice>
  </mc:AlternateContent>
  <xr:revisionPtr revIDLastSave="202" documentId="8_{97128F5B-0FBF-473A-8C03-F12A5B848410}" xr6:coauthVersionLast="47" xr6:coauthVersionMax="47" xr10:uidLastSave="{DF5AE2DE-CA6F-4F79-B982-C86E7C56BC59}"/>
  <bookViews>
    <workbookView xWindow="28680" yWindow="-120" windowWidth="29040" windowHeight="15840" xr2:uid="{D8E48288-4919-4E1E-A7EB-57E84F29559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/>
  <c r="D6" i="2"/>
  <c r="E6" i="2"/>
  <c r="D4" i="2"/>
  <c r="D3" i="2"/>
  <c r="E5" i="2"/>
  <c r="E3" i="2"/>
  <c r="E4" i="2"/>
  <c r="D5" i="2"/>
  <c r="C5" i="2"/>
  <c r="C4" i="2"/>
  <c r="C3" i="2"/>
</calcChain>
</file>

<file path=xl/sharedStrings.xml><?xml version="1.0" encoding="utf-8"?>
<sst xmlns="http://schemas.openxmlformats.org/spreadsheetml/2006/main" count="11" uniqueCount="11">
  <si>
    <t>Homestead Property</t>
  </si>
  <si>
    <t>Non-Homestead Property</t>
  </si>
  <si>
    <t>Sanitation Fee</t>
  </si>
  <si>
    <t>Stormwater Fee</t>
  </si>
  <si>
    <t>Doraville</t>
  </si>
  <si>
    <t>Dekalb</t>
  </si>
  <si>
    <t>Senior 70+</t>
  </si>
  <si>
    <t>Chamblee</t>
  </si>
  <si>
    <t>Unincorporated Bond</t>
  </si>
  <si>
    <t>Enter Total Appraisal</t>
  </si>
  <si>
    <t>Enter Base Assessment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</si>
</sst>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2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 wrapText="1"/>
    </xf>
    <xf numFmtId="0" fontId="2" fillId="0" borderId="0" xfId="0" applyFont="1"/>
    <xf numFmtId="164" fontId="0" fillId="2" borderId="4" xfId="0" applyNumberFormat="1" applyFill="1" applyBorder="1" applyAlignment="1">
      <alignment horizontal="left" vertical="top"/>
    </xf>
    <xf numFmtId="164" fontId="1" fillId="3" borderId="3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numFmt numFmtId="164" formatCode="&quot;$&quot;#,##0.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/>
        <vertical style="thin">
          <color auto="1"/>
        </vertical>
      </border>
    </dxf>
    <dxf>
      <numFmt numFmtId="164" formatCode="&quot;$&quot;#,##0.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numFmt numFmtId="164" formatCode="&quot;$&quot;#,##0.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vertical style="thin">
          <color auto="1"/>
        </vertical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2F187B-1713-43B3-977C-2E06EDB41199}" name="Table1346" displayName="Table1346" ref="C2:E8" totalsRowShown="0" headerRowDxfId="6" dataDxfId="4" headerRowBorderDxfId="5" tableBorderDxfId="3">
  <tableColumns count="3">
    <tableColumn id="2" xr3:uid="{42F349A9-F1FB-4273-8FFD-1C7333A9C775}" name="Chamblee" dataDxfId="2">
      <calculatedColumnFormula>(0.4*B2-50000)*0.006281</calculatedColumnFormula>
    </tableColumn>
    <tableColumn id="18" xr3:uid="{ECE5E1BD-CC69-4754-B3C6-9CFE5FAA41C2}" name="Doraville" dataDxfId="1">
      <calculatedColumnFormula>(#REF!-10000)*0.00675</calculatedColumnFormula>
    </tableColumn>
    <tableColumn id="1" xr3:uid="{9416CD7B-6252-4D1B-814B-A2D519E71F9B}" name="Dekalb" dataDxfId="0">
      <calculatedColumnFormula>(#REF!-10000)*0.008385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9FCB-3423-4DC7-8BDD-607E8B1393DF}">
  <dimension ref="A1:E12"/>
  <sheetViews>
    <sheetView tabSelected="1" workbookViewId="0">
      <selection activeCell="A3" sqref="A3:A8"/>
    </sheetView>
  </sheetViews>
  <sheetFormatPr defaultRowHeight="15" x14ac:dyDescent="0.25"/>
  <cols>
    <col min="1" max="1" width="28.28515625" bestFit="1" customWidth="1"/>
    <col min="2" max="2" width="24.140625" bestFit="1" customWidth="1"/>
    <col min="3" max="5" width="12.28515625" customWidth="1"/>
  </cols>
  <sheetData>
    <row r="1" spans="1:5" x14ac:dyDescent="0.25">
      <c r="A1" s="3" t="s">
        <v>10</v>
      </c>
      <c r="B1" s="1">
        <v>56360</v>
      </c>
      <c r="C1" s="5"/>
      <c r="D1" s="5"/>
      <c r="E1" s="5"/>
    </row>
    <row r="2" spans="1:5" x14ac:dyDescent="0.25">
      <c r="A2" s="3" t="s">
        <v>9</v>
      </c>
      <c r="B2" s="1">
        <v>184800</v>
      </c>
      <c r="C2" s="2" t="s">
        <v>7</v>
      </c>
      <c r="D2" s="2" t="s">
        <v>4</v>
      </c>
      <c r="E2" s="2" t="s">
        <v>5</v>
      </c>
    </row>
    <row r="3" spans="1:5" x14ac:dyDescent="0.25">
      <c r="A3" s="6"/>
      <c r="B3" t="s">
        <v>0</v>
      </c>
      <c r="C3" s="4">
        <f>(0.4*B2-50000)*0.006281</f>
        <v>150.24152000000001</v>
      </c>
      <c r="D3" s="4">
        <f>(0.4*B2-10000)*0.0065</f>
        <v>415.47999999999996</v>
      </c>
      <c r="E3" s="4">
        <f>(B1-10000)*0.007906</f>
        <v>366.52215999999999</v>
      </c>
    </row>
    <row r="4" spans="1:5" x14ac:dyDescent="0.25">
      <c r="A4" s="6"/>
      <c r="B4" t="s">
        <v>1</v>
      </c>
      <c r="C4" s="4">
        <f>(0.4*B2)*0.006281</f>
        <v>464.29151999999999</v>
      </c>
      <c r="D4" s="4">
        <f>(0.4*B2)*0.009</f>
        <v>665.28</v>
      </c>
      <c r="E4" s="4">
        <f>(0.4*B2)*0.007906</f>
        <v>584.41152</v>
      </c>
    </row>
    <row r="5" spans="1:5" x14ac:dyDescent="0.25">
      <c r="A5" s="6"/>
      <c r="B5" t="s">
        <v>6</v>
      </c>
      <c r="C5" s="4">
        <f>(0.4*B2-50000)*0.006281</f>
        <v>150.24152000000001</v>
      </c>
      <c r="D5" s="4">
        <f>B2*0</f>
        <v>0</v>
      </c>
      <c r="E5" s="4">
        <f>(B1-10000)*0.007906</f>
        <v>366.52215999999999</v>
      </c>
    </row>
    <row r="6" spans="1:5" x14ac:dyDescent="0.25">
      <c r="A6" s="6"/>
      <c r="B6" t="s">
        <v>8</v>
      </c>
      <c r="C6" s="4">
        <f>B1*0.000479</f>
        <v>26.99644</v>
      </c>
      <c r="D6" s="4">
        <f>B1*0.000479</f>
        <v>26.99644</v>
      </c>
      <c r="E6" s="4">
        <f>B1*0.000479</f>
        <v>26.99644</v>
      </c>
    </row>
    <row r="7" spans="1:5" x14ac:dyDescent="0.25">
      <c r="A7" s="6"/>
      <c r="B7" t="s">
        <v>2</v>
      </c>
      <c r="C7" s="4">
        <v>285</v>
      </c>
      <c r="D7" s="4">
        <v>285</v>
      </c>
      <c r="E7" s="4">
        <v>265</v>
      </c>
    </row>
    <row r="8" spans="1:5" x14ac:dyDescent="0.25">
      <c r="A8" s="6"/>
      <c r="B8" t="s">
        <v>3</v>
      </c>
      <c r="C8" s="4">
        <v>120</v>
      </c>
      <c r="D8" s="4">
        <v>79.16</v>
      </c>
      <c r="E8" s="4">
        <v>108</v>
      </c>
    </row>
    <row r="12" spans="1:5" x14ac:dyDescent="0.25">
      <c r="A12" s="3"/>
    </row>
  </sheetData>
  <mergeCells count="1">
    <mergeCell ref="A3:A8"/>
  </mergeCells>
  <pageMargins left="0.7" right="0.7" top="0.75" bottom="0.75" header="0.3" footer="0.3"/>
  <ignoredErrors>
    <ignoredError sqref="C4 D3:D4 E3:E4 C7:C8 D7:D8 E7:E8 C5:E6" calculatedColumn="1"/>
  </ignoredErrors>
  <tableParts count="1">
    <tablePart r:id="rId1"/>
  </tableParts>
</worksheet>
</file>

<file path=docMetadata/LabelInfo.xml><?xml version="1.0" encoding="utf-8"?>
<clbl:labelList xmlns:clbl="http://schemas.microsoft.com/office/2020/mipLabelMetadata">
  <clbl:label id="{19bbf8f7-2698-48b4-bbd3-985a111033f7}" enabled="0" method="" siteId="{19bbf8f7-2698-48b4-bbd3-985a111033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Yeoman</dc:creator>
  <cp:lastModifiedBy>Andy Yeoman</cp:lastModifiedBy>
  <dcterms:created xsi:type="dcterms:W3CDTF">2019-08-03T05:51:16Z</dcterms:created>
  <dcterms:modified xsi:type="dcterms:W3CDTF">2024-02-28T18:16:39Z</dcterms:modified>
</cp:coreProperties>
</file>