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B0C4ED4-1962-4759-95A4-AA196ED07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GT 23-24 except property" sheetId="3" r:id="rId1"/>
  </sheets>
  <calcPr calcId="181029"/>
  <extLst>
    <ext uri="GoogleSheetsCustomDataVersion2">
      <go:sheetsCustomData xmlns:go="http://customooxmlschemas.google.com/" r:id="rId14" roundtripDataChecksum="CtKAbY2rZ9MvsHVkhZutUEoj7PV+tMTF3HwKIBAbjXc="/>
    </ext>
  </extLst>
</workbook>
</file>

<file path=xl/calcChain.xml><?xml version="1.0" encoding="utf-8"?>
<calcChain xmlns="http://schemas.openxmlformats.org/spreadsheetml/2006/main">
  <c r="B9" i="3" l="1"/>
  <c r="B5" i="3"/>
  <c r="B7" i="3" s="1"/>
  <c r="B11" i="3" l="1"/>
  <c r="B10" i="3"/>
  <c r="B13" i="3" l="1"/>
  <c r="B15" i="3" s="1"/>
</calcChain>
</file>

<file path=xl/sharedStrings.xml><?xml version="1.0" encoding="utf-8"?>
<sst xmlns="http://schemas.openxmlformats.org/spreadsheetml/2006/main" count="12" uniqueCount="12">
  <si>
    <t>type of disposal</t>
  </si>
  <si>
    <t>shares, crypto, other</t>
  </si>
  <si>
    <t>https://taxscouts.com/calculator/capital-gains-tax/</t>
  </si>
  <si>
    <t>Capital Gain</t>
  </si>
  <si>
    <t>Other Income</t>
  </si>
  <si>
    <t>Annual Exempt Amount</t>
  </si>
  <si>
    <t>Taxable Gain</t>
  </si>
  <si>
    <t>Basic Rate Band Remaining</t>
  </si>
  <si>
    <t>Gain Taxed at 10%</t>
  </si>
  <si>
    <t>Gain Taxed at 20%</t>
  </si>
  <si>
    <t>Capital Gains Tax</t>
  </si>
  <si>
    <t>Profit 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</si>
</sst>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"/>
  </numFmts>
  <fonts count="5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rgb="FFFF0000"/>
      <name val="Aptos narrow"/>
    </font>
    <font>
      <u/>
      <sz val="12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3" fillId="0" borderId="0" xfId="0" applyFont="1"/>
    <xf numFmtId="164" fontId="1" fillId="0" borderId="0" xfId="0" applyNumberFormat="1" applyFont="1"/>
    <xf numFmtId="0" fontId="4" fillId="0" borderId="0" xfId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xscouts.com/calculator/capital-gains-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1000"/>
  <sheetViews>
    <sheetView tabSelected="1" workbookViewId="0">
      <selection activeCell="D6" sqref="D6"/>
    </sheetView>
  </sheetViews>
  <sheetFormatPr defaultColWidth="11.19921875" defaultRowHeight="15" customHeight="1" x14ac:dyDescent="0.3"/>
  <cols>
    <col min="1" max="1" width="23.59765625" customWidth="1"/>
    <col min="2" max="2" width="10.5" customWidth="1"/>
    <col min="3" max="3" width="13.5" customWidth="1"/>
    <col min="4" max="26" width="10.5" customWidth="1"/>
  </cols>
  <sheetData>
    <row r="1" spans="1:6" ht="15.75" customHeight="1" x14ac:dyDescent="0.3">
      <c r="C1" s="5" t="s">
        <v>0</v>
      </c>
      <c r="D1" s="5" t="s">
        <v>1</v>
      </c>
      <c r="F1" s="7" t="s">
        <v>2</v>
      </c>
    </row>
    <row r="2" spans="1:6" ht="15.75" customHeight="1" x14ac:dyDescent="0.3">
      <c r="A2" s="1" t="s">
        <v>3</v>
      </c>
      <c r="B2" s="2">
        <v>20000</v>
      </c>
    </row>
    <row r="3" spans="1:6" ht="15.75" customHeight="1" x14ac:dyDescent="0.3">
      <c r="A3" s="1" t="s">
        <v>4</v>
      </c>
      <c r="B3" s="2">
        <v>50000</v>
      </c>
    </row>
    <row r="4" spans="1:6" ht="15.75" customHeight="1" x14ac:dyDescent="0.3"/>
    <row r="5" spans="1:6" ht="15.75" customHeight="1" x14ac:dyDescent="0.3">
      <c r="A5" s="1" t="s">
        <v>5</v>
      </c>
      <c r="B5" s="3">
        <f>6000</f>
        <v>6000</v>
      </c>
    </row>
    <row r="6" spans="1:6" ht="15.75" customHeight="1" x14ac:dyDescent="0.3"/>
    <row r="7" spans="1:6" ht="15.75" customHeight="1" x14ac:dyDescent="0.3">
      <c r="A7" s="1" t="s">
        <v>6</v>
      </c>
      <c r="B7" s="6">
        <f>MAX(B2-B5,0)</f>
        <v>14000</v>
      </c>
    </row>
    <row r="8" spans="1:6" ht="15.75" customHeight="1" x14ac:dyDescent="0.3"/>
    <row r="9" spans="1:6" ht="15.75" customHeight="1" x14ac:dyDescent="0.3">
      <c r="A9" s="1" t="s">
        <v>7</v>
      </c>
      <c r="B9" s="4">
        <f>MAX(50270-B3,0)</f>
        <v>270</v>
      </c>
    </row>
    <row r="10" spans="1:6" ht="15.75" customHeight="1" x14ac:dyDescent="0.3">
      <c r="A10" s="1" t="s">
        <v>8</v>
      </c>
      <c r="B10" s="3">
        <f>MIN(B7,B9)*0.1</f>
        <v>27</v>
      </c>
    </row>
    <row r="11" spans="1:6" ht="15.75" customHeight="1" x14ac:dyDescent="0.3">
      <c r="A11" s="1" t="s">
        <v>9</v>
      </c>
      <c r="B11" s="3">
        <f>IF(B7&gt;B9,(B7-B9)*0.2,0)</f>
        <v>2746</v>
      </c>
    </row>
    <row r="12" spans="1:6" ht="15.75" customHeight="1" x14ac:dyDescent="0.3"/>
    <row r="13" spans="1:6" ht="15.75" customHeight="1" x14ac:dyDescent="0.3">
      <c r="A13" s="1" t="s">
        <v>10</v>
      </c>
      <c r="B13" s="2">
        <f>B10+B11</f>
        <v>2773</v>
      </c>
    </row>
    <row r="14" spans="1:6" ht="15.75" customHeight="1" x14ac:dyDescent="0.3"/>
    <row r="15" spans="1:6" ht="15.75" customHeight="1" x14ac:dyDescent="0.3">
      <c r="A15" t="s">
        <v>11</v>
      </c>
      <c r="B15" s="8">
        <f>B2-B13</f>
        <v>17227</v>
      </c>
    </row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F1" r:id="rId1" xr:uid="{A2489E58-66DB-40EE-96BE-FF1F7EFBCAD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 23-24 except 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clayton</dc:creator>
  <cp:lastModifiedBy>Abdullah Al Masud</cp:lastModifiedBy>
  <dcterms:created xsi:type="dcterms:W3CDTF">2024-03-08T07:20:25Z</dcterms:created>
  <dcterms:modified xsi:type="dcterms:W3CDTF">2024-03-19T16:02:40Z</dcterms:modified>
</cp:coreProperties>
</file>