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A1C5D03-EBC2-410B-89DA-A2A87AEB13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ving Figures" sheetId="1" r:id="rId1"/>
    <sheet name="Data-Extracted and uploaded" sheetId="2" r:id="rId2"/>
  </sheets>
  <calcPr calcId="181029"/>
</workbook>
</file>

<file path=xl/calcChain.xml><?xml version="1.0" encoding="utf-8"?>
<calcChain xmlns="http://schemas.openxmlformats.org/spreadsheetml/2006/main">
  <c r="B12" i="1" l="1"/>
  <c r="B9" i="1"/>
  <c r="C12" i="1" s="1"/>
  <c r="C8" i="1"/>
  <c r="C7" i="1"/>
  <c r="C9" i="1" l="1"/>
  <c r="B16" i="1" s="1"/>
  <c r="D12" i="1"/>
  <c r="B17" i="1" s="1"/>
  <c r="B18" i="1" s="1"/>
  <c r="B20" i="1" s="1"/>
</calcChain>
</file>

<file path=xl/sharedStrings.xml><?xml version="1.0" encoding="utf-8"?>
<sst xmlns="http://schemas.openxmlformats.org/spreadsheetml/2006/main" count="316" uniqueCount="127">
  <si>
    <t>Device Type</t>
  </si>
  <si>
    <t>SN</t>
  </si>
  <si>
    <t>Parent Device</t>
  </si>
  <si>
    <t>Time</t>
  </si>
  <si>
    <t>Production(kWh)</t>
  </si>
  <si>
    <t>Inverter</t>
  </si>
  <si>
    <t>SS2AS1A5N61197</t>
  </si>
  <si>
    <t>2022/12/01</t>
  </si>
  <si>
    <t>2022/12/02</t>
  </si>
  <si>
    <t>2022/12/03</t>
  </si>
  <si>
    <t>2022/12/04</t>
  </si>
  <si>
    <t>2022/12/05</t>
  </si>
  <si>
    <t>2022/12/06</t>
  </si>
  <si>
    <t>2022/12/07</t>
  </si>
  <si>
    <t>2022/12/08</t>
  </si>
  <si>
    <t>2022/12/09</t>
  </si>
  <si>
    <t>2022/12/10</t>
  </si>
  <si>
    <t>2022/12/11</t>
  </si>
  <si>
    <t>2022/12/12</t>
  </si>
  <si>
    <t>2022/12/13</t>
  </si>
  <si>
    <t>2022/12/14</t>
  </si>
  <si>
    <t>2022/12/15</t>
  </si>
  <si>
    <t>2022/12/16</t>
  </si>
  <si>
    <t>2022/12/17</t>
  </si>
  <si>
    <t>2022/12/18</t>
  </si>
  <si>
    <t>2022/12/19</t>
  </si>
  <si>
    <t>2022/12/20</t>
  </si>
  <si>
    <t>2022/12/21</t>
  </si>
  <si>
    <t>2022/12/22</t>
  </si>
  <si>
    <t>2022/12/23</t>
  </si>
  <si>
    <t>2022/12/24</t>
  </si>
  <si>
    <t>2022/12/25</t>
  </si>
  <si>
    <t>2022/12/26</t>
  </si>
  <si>
    <t>2022/12/27</t>
  </si>
  <si>
    <t>2022/12/28</t>
  </si>
  <si>
    <t>2022/12/29</t>
  </si>
  <si>
    <t>2022/12/30</t>
  </si>
  <si>
    <t>2022/12/31</t>
  </si>
  <si>
    <t xml:space="preserve">Units sent back to the grid </t>
  </si>
  <si>
    <t>Credit</t>
  </si>
  <si>
    <t>Total</t>
  </si>
  <si>
    <t>System Produced</t>
  </si>
  <si>
    <t>Sent to grid</t>
  </si>
  <si>
    <t>Household Used</t>
  </si>
  <si>
    <t>Money Saved by System</t>
  </si>
  <si>
    <t>Credit for unused power</t>
  </si>
  <si>
    <t>Power your home consumed</t>
  </si>
  <si>
    <t>Total money saved by your system</t>
  </si>
  <si>
    <t>Potential Yearly Savings</t>
  </si>
  <si>
    <t>2023/01/01</t>
  </si>
  <si>
    <t>2023/01/02</t>
  </si>
  <si>
    <t>2023/01/03</t>
  </si>
  <si>
    <t>2023/01/04</t>
  </si>
  <si>
    <t>2023/01/05</t>
  </si>
  <si>
    <t>2023/01/06</t>
  </si>
  <si>
    <t>2023/01/07</t>
  </si>
  <si>
    <t>2023/01/08</t>
  </si>
  <si>
    <t>2023/01/09</t>
  </si>
  <si>
    <t>2023/01/10</t>
  </si>
  <si>
    <t>2023/01/11</t>
  </si>
  <si>
    <t>2023/01/12</t>
  </si>
  <si>
    <t>2023/01/13</t>
  </si>
  <si>
    <t>2023/01/14</t>
  </si>
  <si>
    <t>2023/01/15</t>
  </si>
  <si>
    <t>2023/01/16</t>
  </si>
  <si>
    <t>2023/01/17</t>
  </si>
  <si>
    <t>2023/01/18</t>
  </si>
  <si>
    <t>2023/01/19</t>
  </si>
  <si>
    <t>2023/01/20</t>
  </si>
  <si>
    <t>2023/01/21</t>
  </si>
  <si>
    <t>2023/01/22</t>
  </si>
  <si>
    <t>2023/01/23</t>
  </si>
  <si>
    <t>2023/01/24</t>
  </si>
  <si>
    <t>2023/01/25</t>
  </si>
  <si>
    <t>2023/01/26</t>
  </si>
  <si>
    <t>2023/01/27</t>
  </si>
  <si>
    <t>2023/01/28</t>
  </si>
  <si>
    <t>2023/01/29</t>
  </si>
  <si>
    <t>2023/01/30</t>
  </si>
  <si>
    <t>2023/01/31</t>
  </si>
  <si>
    <t>2023/02/01</t>
  </si>
  <si>
    <t>2023/02/02</t>
  </si>
  <si>
    <t>2023/02/03</t>
  </si>
  <si>
    <t>2023/02/04</t>
  </si>
  <si>
    <t>2023/02/05</t>
  </si>
  <si>
    <t>2023/02/06</t>
  </si>
  <si>
    <t>2023/02/07</t>
  </si>
  <si>
    <t>2023/02/08</t>
  </si>
  <si>
    <t>2023/02/09</t>
  </si>
  <si>
    <t>2023/02/10</t>
  </si>
  <si>
    <t>2023/02/11</t>
  </si>
  <si>
    <t>2023/02/12</t>
  </si>
  <si>
    <t>2023/02/13</t>
  </si>
  <si>
    <t>2023/02/14</t>
  </si>
  <si>
    <t>2023/02/15</t>
  </si>
  <si>
    <t>2023/02/16</t>
  </si>
  <si>
    <t>2023/02/17</t>
  </si>
  <si>
    <t>2023/02/18</t>
  </si>
  <si>
    <t>2023/02/19</t>
  </si>
  <si>
    <t>2023/02/20</t>
  </si>
  <si>
    <t>2023/02/21</t>
  </si>
  <si>
    <t>2023/02/22</t>
  </si>
  <si>
    <t>2023/02/23</t>
  </si>
  <si>
    <t>2023/02/24</t>
  </si>
  <si>
    <t>2023/02/25</t>
  </si>
  <si>
    <t>2023/02/26</t>
  </si>
  <si>
    <t>2023/02/27</t>
  </si>
  <si>
    <t>2023/02/28</t>
  </si>
  <si>
    <t>Bill Period</t>
  </si>
  <si>
    <t>10 Dec -10 Mar</t>
  </si>
  <si>
    <t>2022/12/10 - 2023/02/10</t>
  </si>
  <si>
    <t>Bill period dictates range of units produced</t>
  </si>
  <si>
    <t>Information off Synergy Bill</t>
  </si>
  <si>
    <t>Credit as per Synergy Bill</t>
  </si>
  <si>
    <t>This is the money you saved by using power that your system produced</t>
  </si>
  <si>
    <t>Combined savings and credit of unused power that you sent back to the grid</t>
  </si>
  <si>
    <t>If you had the same savings you experienced over a whole year (will fluctuate depending on the season)</t>
  </si>
  <si>
    <t>Off Peak (Up until 3pm)</t>
  </si>
  <si>
    <t>On Peak (After 3pm)</t>
  </si>
  <si>
    <t>Try ans send as many units back to the grid after 3pm - try and do more earlier in the day</t>
  </si>
  <si>
    <t>(Data Format-way the data is extracted)</t>
  </si>
  <si>
    <t>Highlighted Data on Tab2</t>
  </si>
  <si>
    <t>Billing period from bill</t>
  </si>
  <si>
    <t>EDIT</t>
  </si>
  <si>
    <t>ENTER THIS</t>
  </si>
  <si>
    <t>Bill Period From</t>
  </si>
  <si>
    <t>Bill Period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</si>
</sst>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85" zoomScaleNormal="85" workbookViewId="0">
      <selection activeCell="E8" sqref="E8"/>
    </sheetView>
  </sheetViews>
  <sheetFormatPr defaultColWidth="21" defaultRowHeight="15" x14ac:dyDescent="0.25"/>
  <cols>
    <col min="1" max="1" width="5.140625" customWidth="1"/>
    <col min="3" max="3" width="28" bestFit="1" customWidth="1"/>
    <col min="4" max="4" width="51.42578125" style="17" customWidth="1"/>
    <col min="5" max="5" width="84.7109375" bestFit="1" customWidth="1"/>
    <col min="9" max="9" width="28" bestFit="1" customWidth="1"/>
  </cols>
  <sheetData>
    <row r="1" spans="1:9" x14ac:dyDescent="0.25">
      <c r="B1" s="1"/>
      <c r="C1" s="1"/>
      <c r="D1" s="13"/>
      <c r="E1" s="1"/>
      <c r="F1" s="1"/>
      <c r="G1" s="1"/>
      <c r="H1" s="1"/>
      <c r="I1" s="1"/>
    </row>
    <row r="2" spans="1:9" x14ac:dyDescent="0.25">
      <c r="B2" s="1"/>
      <c r="C2" s="10" t="s">
        <v>122</v>
      </c>
      <c r="D2" s="13"/>
      <c r="E2" s="1"/>
      <c r="F2" s="1"/>
      <c r="H2" s="1"/>
      <c r="I2" s="1"/>
    </row>
    <row r="3" spans="1:9" x14ac:dyDescent="0.25">
      <c r="C3" s="6" t="s">
        <v>108</v>
      </c>
      <c r="D3" s="1" t="s">
        <v>120</v>
      </c>
      <c r="E3" s="1"/>
      <c r="F3" s="1"/>
    </row>
    <row r="4" spans="1:9" x14ac:dyDescent="0.25">
      <c r="B4" t="s">
        <v>124</v>
      </c>
      <c r="C4" s="8" t="s">
        <v>109</v>
      </c>
      <c r="D4" s="7" t="s">
        <v>110</v>
      </c>
      <c r="E4" s="15" t="s">
        <v>111</v>
      </c>
      <c r="F4" s="1"/>
    </row>
    <row r="5" spans="1:9" x14ac:dyDescent="0.25">
      <c r="B5" s="1"/>
      <c r="C5" s="1"/>
      <c r="D5" s="13"/>
      <c r="E5" s="13"/>
      <c r="F5" s="1"/>
    </row>
    <row r="6" spans="1:9" x14ac:dyDescent="0.25">
      <c r="B6" s="1" t="s">
        <v>38</v>
      </c>
      <c r="C6" s="1" t="s">
        <v>39</v>
      </c>
      <c r="D6" s="13"/>
      <c r="E6" s="16" t="s">
        <v>112</v>
      </c>
      <c r="F6" s="1"/>
    </row>
    <row r="7" spans="1:9" x14ac:dyDescent="0.25">
      <c r="A7" t="s">
        <v>123</v>
      </c>
      <c r="B7" s="19">
        <v>627</v>
      </c>
      <c r="C7" s="2">
        <f>SUM(B7*0.033)</f>
        <v>20.691000000000003</v>
      </c>
      <c r="D7" s="13" t="s">
        <v>117</v>
      </c>
      <c r="E7" s="13"/>
      <c r="F7" s="1"/>
    </row>
    <row r="8" spans="1:9" x14ac:dyDescent="0.25">
      <c r="A8" t="s">
        <v>123</v>
      </c>
      <c r="B8" s="19">
        <v>417</v>
      </c>
      <c r="C8" s="2">
        <f>SUM(B8*0.11)</f>
        <v>45.87</v>
      </c>
      <c r="D8" s="13" t="s">
        <v>118</v>
      </c>
      <c r="E8" s="15" t="s">
        <v>119</v>
      </c>
      <c r="F8" s="1"/>
    </row>
    <row r="9" spans="1:9" x14ac:dyDescent="0.25">
      <c r="B9" s="1">
        <f>SUM(B7+B8)</f>
        <v>1044</v>
      </c>
      <c r="C9" s="2">
        <f>SUM(C7+C8)</f>
        <v>66.561000000000007</v>
      </c>
      <c r="D9" s="13" t="s">
        <v>40</v>
      </c>
      <c r="E9" s="1"/>
      <c r="F9" s="1"/>
    </row>
    <row r="10" spans="1:9" x14ac:dyDescent="0.25">
      <c r="B10" s="1"/>
      <c r="C10" s="1"/>
      <c r="D10" s="13"/>
      <c r="E10" s="1"/>
      <c r="F10" s="1"/>
    </row>
    <row r="11" spans="1:9" x14ac:dyDescent="0.25">
      <c r="B11" s="1" t="s">
        <v>41</v>
      </c>
      <c r="C11" s="1" t="s">
        <v>42</v>
      </c>
      <c r="D11" s="13" t="s">
        <v>43</v>
      </c>
      <c r="E11" s="1"/>
      <c r="F11" s="1"/>
    </row>
    <row r="12" spans="1:9" x14ac:dyDescent="0.25">
      <c r="B12" s="9">
        <f>SUM('Data-Extracted and uploaded'!E11:E73)</f>
        <v>2342.4499999999998</v>
      </c>
      <c r="C12" s="1">
        <f>B9</f>
        <v>1044</v>
      </c>
      <c r="D12" s="14">
        <f>SUM(B12-C12)</f>
        <v>1298.4499999999998</v>
      </c>
      <c r="E12" s="1"/>
      <c r="F12" s="1"/>
    </row>
    <row r="13" spans="1:9" x14ac:dyDescent="0.25">
      <c r="B13" s="6" t="s">
        <v>121</v>
      </c>
      <c r="C13" s="1"/>
      <c r="D13" s="13"/>
      <c r="E13" s="1"/>
      <c r="F13" s="1"/>
    </row>
    <row r="14" spans="1:9" x14ac:dyDescent="0.25">
      <c r="B14" s="1"/>
      <c r="C14" s="1"/>
      <c r="D14" s="13"/>
      <c r="E14" s="1"/>
      <c r="F14" s="1"/>
    </row>
    <row r="15" spans="1:9" ht="15.75" x14ac:dyDescent="0.25">
      <c r="B15" s="11" t="s">
        <v>44</v>
      </c>
      <c r="C15" s="1"/>
      <c r="D15" s="13"/>
      <c r="F15" s="1"/>
    </row>
    <row r="16" spans="1:9" x14ac:dyDescent="0.25">
      <c r="B16" s="2">
        <f>C9</f>
        <v>66.561000000000007</v>
      </c>
      <c r="C16" s="1" t="s">
        <v>45</v>
      </c>
      <c r="D16" s="15" t="s">
        <v>113</v>
      </c>
      <c r="F16" s="1"/>
    </row>
    <row r="17" spans="2:9" x14ac:dyDescent="0.25">
      <c r="B17" s="2">
        <f>SUM(D12*0.33)</f>
        <v>428.48849999999999</v>
      </c>
      <c r="C17" s="1" t="s">
        <v>46</v>
      </c>
      <c r="D17" s="16" t="s">
        <v>114</v>
      </c>
      <c r="F17" s="1"/>
    </row>
    <row r="18" spans="2:9" x14ac:dyDescent="0.25">
      <c r="B18" s="12">
        <f>SUM(B16+B17)</f>
        <v>495.04949999999997</v>
      </c>
      <c r="C18" s="1" t="s">
        <v>47</v>
      </c>
      <c r="D18" s="16" t="s">
        <v>115</v>
      </c>
      <c r="F18" s="1"/>
    </row>
    <row r="19" spans="2:9" x14ac:dyDescent="0.25">
      <c r="B19" s="1"/>
      <c r="C19" s="1"/>
      <c r="D19" s="13"/>
      <c r="F19" s="1"/>
    </row>
    <row r="20" spans="2:9" x14ac:dyDescent="0.25">
      <c r="B20" s="2">
        <f>SUM(B18*6)</f>
        <v>2970.2969999999996</v>
      </c>
      <c r="C20" s="1" t="s">
        <v>48</v>
      </c>
      <c r="D20" s="15" t="s">
        <v>116</v>
      </c>
      <c r="F20" s="1"/>
    </row>
    <row r="21" spans="2:9" x14ac:dyDescent="0.25">
      <c r="E21" s="1"/>
      <c r="F21" s="1"/>
    </row>
    <row r="22" spans="2:9" x14ac:dyDescent="0.25">
      <c r="B22" s="1"/>
      <c r="C22" s="1"/>
      <c r="D22" s="13"/>
      <c r="E22" s="1"/>
      <c r="F22" s="1"/>
    </row>
    <row r="23" spans="2:9" x14ac:dyDescent="0.25">
      <c r="B23" s="1"/>
      <c r="C23" s="3"/>
      <c r="D23" s="14"/>
      <c r="E23" s="1"/>
      <c r="F23" s="1"/>
    </row>
    <row r="24" spans="2:9" x14ac:dyDescent="0.25">
      <c r="B24" s="1"/>
      <c r="C24" s="1"/>
      <c r="D24" s="13"/>
      <c r="E24" s="1"/>
      <c r="F24" s="1"/>
    </row>
    <row r="25" spans="2:9" x14ac:dyDescent="0.25">
      <c r="B25" s="1"/>
      <c r="C25" s="4"/>
      <c r="D25" s="18"/>
      <c r="E25" s="1"/>
      <c r="F25" s="1"/>
    </row>
    <row r="26" spans="2:9" x14ac:dyDescent="0.25">
      <c r="B26" s="1"/>
      <c r="C26" s="2"/>
      <c r="D26" s="18"/>
      <c r="E26" s="7" t="s">
        <v>125</v>
      </c>
      <c r="F26" s="1"/>
    </row>
    <row r="27" spans="2:9" x14ac:dyDescent="0.25">
      <c r="E27" s="7" t="s">
        <v>126</v>
      </c>
      <c r="F27" s="1"/>
    </row>
    <row r="28" spans="2:9" x14ac:dyDescent="0.25">
      <c r="B28" s="1"/>
      <c r="C28" s="1"/>
      <c r="D28" s="13"/>
      <c r="E28" s="7"/>
      <c r="F28" s="1"/>
      <c r="G28" s="1"/>
      <c r="H28" s="1"/>
      <c r="I28" s="1"/>
    </row>
    <row r="29" spans="2:9" x14ac:dyDescent="0.25">
      <c r="B29" s="1"/>
      <c r="C29" s="1"/>
      <c r="D29" s="13"/>
      <c r="E29" s="7" t="s">
        <v>38</v>
      </c>
      <c r="F29" s="1"/>
      <c r="G29" s="1"/>
      <c r="H29" s="1"/>
      <c r="I29" s="1"/>
    </row>
    <row r="30" spans="2:9" x14ac:dyDescent="0.25">
      <c r="B30" s="1"/>
      <c r="C30" s="1"/>
      <c r="D30" s="13"/>
      <c r="E30" s="7" t="s">
        <v>117</v>
      </c>
      <c r="F30" s="1"/>
      <c r="G30" s="1"/>
      <c r="H30" s="1"/>
      <c r="I30" s="1"/>
    </row>
    <row r="31" spans="2:9" x14ac:dyDescent="0.25">
      <c r="B31" s="1"/>
      <c r="C31" s="1"/>
      <c r="D31" s="13"/>
      <c r="E31" s="7" t="s">
        <v>118</v>
      </c>
      <c r="F31" s="1"/>
      <c r="G31" s="1"/>
      <c r="H31" s="1"/>
      <c r="I31" s="1"/>
    </row>
    <row r="32" spans="2:9" x14ac:dyDescent="0.25">
      <c r="B32" s="1"/>
      <c r="C32" s="1"/>
      <c r="D32" s="13"/>
      <c r="E32" s="1"/>
      <c r="F32" s="1"/>
      <c r="G32" s="1"/>
      <c r="H32" s="1"/>
      <c r="I32" s="1"/>
    </row>
    <row r="33" spans="2:9" x14ac:dyDescent="0.25">
      <c r="B33" s="1"/>
      <c r="C33" s="1"/>
      <c r="D33" s="13"/>
      <c r="E33" s="20" t="s">
        <v>41</v>
      </c>
      <c r="H33" s="1"/>
      <c r="I33" s="1"/>
    </row>
    <row r="34" spans="2:9" x14ac:dyDescent="0.25">
      <c r="B34" s="1"/>
      <c r="C34" s="1"/>
      <c r="D34" s="13"/>
      <c r="E34" s="20" t="s">
        <v>42</v>
      </c>
      <c r="H34" s="1"/>
      <c r="I34" s="1"/>
    </row>
    <row r="35" spans="2:9" x14ac:dyDescent="0.25">
      <c r="B35" s="1"/>
      <c r="C35" s="1"/>
      <c r="D35" s="13"/>
      <c r="E35" s="20" t="s">
        <v>43</v>
      </c>
      <c r="H35" s="1"/>
      <c r="I35" s="1"/>
    </row>
    <row r="36" spans="2:9" x14ac:dyDescent="0.25">
      <c r="B36" s="1"/>
      <c r="C36" s="1"/>
      <c r="D36" s="13"/>
      <c r="E36" s="21"/>
      <c r="H36" s="1"/>
      <c r="I36" s="1"/>
    </row>
    <row r="37" spans="2:9" x14ac:dyDescent="0.25">
      <c r="B37" s="1"/>
      <c r="C37" s="1"/>
      <c r="D37" s="13"/>
      <c r="E37" s="20" t="s">
        <v>45</v>
      </c>
      <c r="H37" s="1"/>
      <c r="I37" s="1"/>
    </row>
    <row r="38" spans="2:9" x14ac:dyDescent="0.25">
      <c r="E38" s="20" t="s">
        <v>46</v>
      </c>
    </row>
    <row r="39" spans="2:9" x14ac:dyDescent="0.25">
      <c r="E39" s="20" t="s">
        <v>47</v>
      </c>
    </row>
    <row r="40" spans="2:9" x14ac:dyDescent="0.25">
      <c r="E40" s="20"/>
    </row>
    <row r="41" spans="2:9" x14ac:dyDescent="0.25">
      <c r="E41" s="20" t="s">
        <v>48</v>
      </c>
    </row>
  </sheetData>
  <pageMargins left="0.7" right="0.7" top="0.75" bottom="0.75" header="0.3" footer="0.3"/>
  <pageSetup paperSize="9" orientation="portrait" horizontalDpi="300" verticalDpi="300" r:id="rId1"/>
  <ignoredErrors>
    <ignoredError sqref="B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A859-1A5E-4AC8-9462-D6CAC1856643}">
  <dimension ref="A1:H122"/>
  <sheetViews>
    <sheetView workbookViewId="0">
      <selection activeCell="F9" sqref="F9"/>
    </sheetView>
  </sheetViews>
  <sheetFormatPr defaultColWidth="21" defaultRowHeight="15" x14ac:dyDescent="0.25"/>
  <cols>
    <col min="1" max="7" width="21" style="1"/>
    <col min="8" max="8" width="28" style="1" bestFit="1" customWidth="1"/>
    <col min="9" max="16384" width="21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1" t="s">
        <v>5</v>
      </c>
      <c r="B2" s="1" t="s">
        <v>6</v>
      </c>
      <c r="C2" s="1">
        <v>2371197017</v>
      </c>
      <c r="D2" s="1" t="s">
        <v>7</v>
      </c>
      <c r="E2" s="1">
        <v>19.2</v>
      </c>
    </row>
    <row r="3" spans="1:7" x14ac:dyDescent="0.25">
      <c r="A3" s="1" t="s">
        <v>5</v>
      </c>
      <c r="B3" s="1" t="s">
        <v>6</v>
      </c>
      <c r="C3" s="1">
        <v>2371197017</v>
      </c>
      <c r="D3" s="1" t="s">
        <v>8</v>
      </c>
      <c r="E3" s="1">
        <v>33.200000000000003</v>
      </c>
    </row>
    <row r="4" spans="1:7" x14ac:dyDescent="0.25">
      <c r="A4" s="1" t="s">
        <v>5</v>
      </c>
      <c r="B4" s="1" t="s">
        <v>6</v>
      </c>
      <c r="C4" s="1">
        <v>2371197017</v>
      </c>
      <c r="D4" s="1" t="s">
        <v>9</v>
      </c>
      <c r="E4" s="1">
        <v>35.99</v>
      </c>
    </row>
    <row r="5" spans="1:7" x14ac:dyDescent="0.25">
      <c r="A5" s="1" t="s">
        <v>5</v>
      </c>
      <c r="B5" s="1" t="s">
        <v>6</v>
      </c>
      <c r="C5" s="1">
        <v>2371197017</v>
      </c>
      <c r="D5" s="1" t="s">
        <v>10</v>
      </c>
      <c r="E5" s="1">
        <v>36.159999999999997</v>
      </c>
    </row>
    <row r="6" spans="1:7" x14ac:dyDescent="0.25">
      <c r="A6" s="1" t="s">
        <v>5</v>
      </c>
      <c r="B6" s="1" t="s">
        <v>6</v>
      </c>
      <c r="C6" s="1">
        <v>2371197017</v>
      </c>
      <c r="D6" s="1" t="s">
        <v>11</v>
      </c>
      <c r="E6" s="1">
        <v>40.869999999999997</v>
      </c>
    </row>
    <row r="7" spans="1:7" x14ac:dyDescent="0.25">
      <c r="A7" s="1" t="s">
        <v>5</v>
      </c>
      <c r="B7" s="1" t="s">
        <v>6</v>
      </c>
      <c r="C7" s="1">
        <v>2371197017</v>
      </c>
      <c r="D7" s="1" t="s">
        <v>12</v>
      </c>
      <c r="E7" s="1">
        <v>31.5</v>
      </c>
    </row>
    <row r="8" spans="1:7" x14ac:dyDescent="0.25">
      <c r="A8" s="1" t="s">
        <v>5</v>
      </c>
      <c r="B8" s="1" t="s">
        <v>6</v>
      </c>
      <c r="C8" s="1">
        <v>2371197017</v>
      </c>
      <c r="D8" s="1" t="s">
        <v>13</v>
      </c>
      <c r="E8" s="1">
        <v>40.44</v>
      </c>
    </row>
    <row r="9" spans="1:7" x14ac:dyDescent="0.25">
      <c r="A9" s="1" t="s">
        <v>5</v>
      </c>
      <c r="B9" s="1" t="s">
        <v>6</v>
      </c>
      <c r="C9" s="1">
        <v>2371197017</v>
      </c>
      <c r="D9" s="1" t="s">
        <v>14</v>
      </c>
      <c r="E9" s="1">
        <v>37.92</v>
      </c>
    </row>
    <row r="10" spans="1:7" x14ac:dyDescent="0.25">
      <c r="A10" s="1" t="s">
        <v>5</v>
      </c>
      <c r="B10" s="1" t="s">
        <v>6</v>
      </c>
      <c r="C10" s="1">
        <v>2371197017</v>
      </c>
      <c r="D10" s="1" t="s">
        <v>15</v>
      </c>
      <c r="E10" s="1">
        <v>32.130000000000003</v>
      </c>
    </row>
    <row r="11" spans="1:7" x14ac:dyDescent="0.25">
      <c r="A11" s="1" t="s">
        <v>5</v>
      </c>
      <c r="B11" s="1" t="s">
        <v>6</v>
      </c>
      <c r="C11" s="1">
        <v>2371197017</v>
      </c>
      <c r="D11" s="8" t="s">
        <v>16</v>
      </c>
      <c r="E11" s="7">
        <v>38.5</v>
      </c>
    </row>
    <row r="12" spans="1:7" x14ac:dyDescent="0.25">
      <c r="A12" s="1" t="s">
        <v>5</v>
      </c>
      <c r="B12" s="1" t="s">
        <v>6</v>
      </c>
      <c r="C12" s="1">
        <v>2371197017</v>
      </c>
      <c r="D12" s="1" t="s">
        <v>17</v>
      </c>
      <c r="E12" s="7">
        <v>40.729999999999997</v>
      </c>
    </row>
    <row r="13" spans="1:7" x14ac:dyDescent="0.25">
      <c r="A13" s="1" t="s">
        <v>5</v>
      </c>
      <c r="B13" s="1" t="s">
        <v>6</v>
      </c>
      <c r="C13" s="1">
        <v>2371197017</v>
      </c>
      <c r="D13" s="1" t="s">
        <v>18</v>
      </c>
      <c r="E13" s="7">
        <v>40.89</v>
      </c>
      <c r="G13" s="2"/>
    </row>
    <row r="14" spans="1:7" x14ac:dyDescent="0.25">
      <c r="A14" s="1" t="s">
        <v>5</v>
      </c>
      <c r="B14" s="1" t="s">
        <v>6</v>
      </c>
      <c r="C14" s="1">
        <v>2371197017</v>
      </c>
      <c r="D14" s="1" t="s">
        <v>19</v>
      </c>
      <c r="E14" s="7">
        <v>12.32</v>
      </c>
      <c r="G14" s="2"/>
    </row>
    <row r="15" spans="1:7" x14ac:dyDescent="0.25">
      <c r="A15" s="1" t="s">
        <v>5</v>
      </c>
      <c r="B15" s="1" t="s">
        <v>6</v>
      </c>
      <c r="C15" s="1">
        <v>2371197017</v>
      </c>
      <c r="D15" s="1" t="s">
        <v>20</v>
      </c>
      <c r="E15" s="7">
        <v>40.35</v>
      </c>
      <c r="G15" s="2"/>
    </row>
    <row r="16" spans="1:7" x14ac:dyDescent="0.25">
      <c r="A16" s="1" t="s">
        <v>5</v>
      </c>
      <c r="B16" s="1" t="s">
        <v>6</v>
      </c>
      <c r="C16" s="1">
        <v>2371197017</v>
      </c>
      <c r="D16" s="1" t="s">
        <v>21</v>
      </c>
      <c r="E16" s="7">
        <v>38.49</v>
      </c>
    </row>
    <row r="17" spans="1:8" x14ac:dyDescent="0.25">
      <c r="A17" s="1" t="s">
        <v>5</v>
      </c>
      <c r="B17" s="1" t="s">
        <v>6</v>
      </c>
      <c r="C17" s="1">
        <v>2371197017</v>
      </c>
      <c r="D17" s="1" t="s">
        <v>22</v>
      </c>
      <c r="E17" s="7">
        <v>40.479999999999997</v>
      </c>
    </row>
    <row r="18" spans="1:8" x14ac:dyDescent="0.25">
      <c r="A18" s="1" t="s">
        <v>5</v>
      </c>
      <c r="B18" s="1" t="s">
        <v>6</v>
      </c>
      <c r="C18" s="1">
        <v>2371197017</v>
      </c>
      <c r="D18" s="1" t="s">
        <v>23</v>
      </c>
      <c r="E18" s="7">
        <v>37.61</v>
      </c>
      <c r="H18" s="3"/>
    </row>
    <row r="19" spans="1:8" x14ac:dyDescent="0.25">
      <c r="A19" s="1" t="s">
        <v>5</v>
      </c>
      <c r="B19" s="1" t="s">
        <v>6</v>
      </c>
      <c r="C19" s="1">
        <v>2371197017</v>
      </c>
      <c r="D19" s="1" t="s">
        <v>24</v>
      </c>
      <c r="E19" s="7">
        <v>37.369999999999997</v>
      </c>
    </row>
    <row r="20" spans="1:8" x14ac:dyDescent="0.25">
      <c r="A20" s="1" t="s">
        <v>5</v>
      </c>
      <c r="B20" s="1" t="s">
        <v>6</v>
      </c>
      <c r="C20" s="1">
        <v>2371197017</v>
      </c>
      <c r="D20" s="1" t="s">
        <v>25</v>
      </c>
      <c r="E20" s="7">
        <v>37.68</v>
      </c>
    </row>
    <row r="21" spans="1:8" x14ac:dyDescent="0.25">
      <c r="A21" s="1" t="s">
        <v>5</v>
      </c>
      <c r="B21" s="1" t="s">
        <v>6</v>
      </c>
      <c r="C21" s="1">
        <v>2371197017</v>
      </c>
      <c r="D21" s="1" t="s">
        <v>26</v>
      </c>
      <c r="E21" s="7">
        <v>38.729999999999997</v>
      </c>
      <c r="G21" s="2"/>
    </row>
    <row r="22" spans="1:8" x14ac:dyDescent="0.25">
      <c r="A22" s="1" t="s">
        <v>5</v>
      </c>
      <c r="B22" s="1" t="s">
        <v>6</v>
      </c>
      <c r="C22" s="1">
        <v>2371197017</v>
      </c>
      <c r="D22" s="1" t="s">
        <v>27</v>
      </c>
      <c r="E22" s="7">
        <v>39.159999999999997</v>
      </c>
      <c r="G22" s="2"/>
    </row>
    <row r="23" spans="1:8" x14ac:dyDescent="0.25">
      <c r="A23" s="1" t="s">
        <v>5</v>
      </c>
      <c r="B23" s="1" t="s">
        <v>6</v>
      </c>
      <c r="C23" s="1">
        <v>2371197017</v>
      </c>
      <c r="D23" s="1" t="s">
        <v>28</v>
      </c>
      <c r="E23" s="7">
        <v>39.520000000000003</v>
      </c>
      <c r="G23" s="2"/>
    </row>
    <row r="24" spans="1:8" x14ac:dyDescent="0.25">
      <c r="A24" s="1" t="s">
        <v>5</v>
      </c>
      <c r="B24" s="1" t="s">
        <v>6</v>
      </c>
      <c r="C24" s="1">
        <v>2371197017</v>
      </c>
      <c r="D24" s="1" t="s">
        <v>29</v>
      </c>
      <c r="E24" s="7">
        <v>39.46</v>
      </c>
    </row>
    <row r="25" spans="1:8" x14ac:dyDescent="0.25">
      <c r="A25" s="1" t="s">
        <v>5</v>
      </c>
      <c r="B25" s="1" t="s">
        <v>6</v>
      </c>
      <c r="C25" s="1">
        <v>2371197017</v>
      </c>
      <c r="D25" s="1" t="s">
        <v>30</v>
      </c>
      <c r="E25" s="7">
        <v>39.54</v>
      </c>
      <c r="G25" s="2"/>
    </row>
    <row r="26" spans="1:8" x14ac:dyDescent="0.25">
      <c r="A26" s="1" t="s">
        <v>5</v>
      </c>
      <c r="B26" s="1" t="s">
        <v>6</v>
      </c>
      <c r="C26" s="1">
        <v>2371197017</v>
      </c>
      <c r="D26" s="1" t="s">
        <v>31</v>
      </c>
      <c r="E26" s="7">
        <v>39.97</v>
      </c>
    </row>
    <row r="27" spans="1:8" x14ac:dyDescent="0.25">
      <c r="A27" s="1" t="s">
        <v>5</v>
      </c>
      <c r="B27" s="1" t="s">
        <v>6</v>
      </c>
      <c r="C27" s="1">
        <v>2371197017</v>
      </c>
      <c r="D27" s="1" t="s">
        <v>32</v>
      </c>
      <c r="E27" s="7">
        <v>38.049999999999997</v>
      </c>
    </row>
    <row r="28" spans="1:8" x14ac:dyDescent="0.25">
      <c r="A28" s="1" t="s">
        <v>5</v>
      </c>
      <c r="B28" s="1" t="s">
        <v>6</v>
      </c>
      <c r="C28" s="1">
        <v>2371197017</v>
      </c>
      <c r="D28" s="1" t="s">
        <v>33</v>
      </c>
      <c r="E28" s="7">
        <v>36.520000000000003</v>
      </c>
    </row>
    <row r="29" spans="1:8" x14ac:dyDescent="0.25">
      <c r="A29" s="1" t="s">
        <v>5</v>
      </c>
      <c r="B29" s="1" t="s">
        <v>6</v>
      </c>
      <c r="C29" s="1">
        <v>2371197017</v>
      </c>
      <c r="D29" s="1" t="s">
        <v>34</v>
      </c>
      <c r="E29" s="7">
        <v>40.58</v>
      </c>
    </row>
    <row r="30" spans="1:8" x14ac:dyDescent="0.25">
      <c r="A30" s="1" t="s">
        <v>5</v>
      </c>
      <c r="B30" s="1" t="s">
        <v>6</v>
      </c>
      <c r="C30" s="1">
        <v>2371197017</v>
      </c>
      <c r="D30" s="1" t="s">
        <v>35</v>
      </c>
      <c r="E30" s="7">
        <v>40.090000000000003</v>
      </c>
    </row>
    <row r="31" spans="1:8" x14ac:dyDescent="0.25">
      <c r="A31" s="1" t="s">
        <v>5</v>
      </c>
      <c r="B31" s="1" t="s">
        <v>6</v>
      </c>
      <c r="C31" s="1">
        <v>2371197017</v>
      </c>
      <c r="D31" s="1" t="s">
        <v>36</v>
      </c>
      <c r="E31" s="7">
        <v>40.03</v>
      </c>
    </row>
    <row r="32" spans="1:8" x14ac:dyDescent="0.25">
      <c r="A32" s="1" t="s">
        <v>5</v>
      </c>
      <c r="B32" s="1" t="s">
        <v>6</v>
      </c>
      <c r="C32" s="1">
        <v>2371197017</v>
      </c>
      <c r="D32" s="1" t="s">
        <v>37</v>
      </c>
      <c r="E32" s="7">
        <v>31.12</v>
      </c>
    </row>
    <row r="33" spans="1:5" x14ac:dyDescent="0.25">
      <c r="A33" s="1" t="s">
        <v>5</v>
      </c>
      <c r="B33" s="1" t="s">
        <v>6</v>
      </c>
      <c r="C33" s="1">
        <v>2371197017</v>
      </c>
      <c r="D33" s="1" t="s">
        <v>49</v>
      </c>
      <c r="E33" s="7">
        <v>40.229999999999997</v>
      </c>
    </row>
    <row r="34" spans="1:5" x14ac:dyDescent="0.25">
      <c r="A34" s="1" t="s">
        <v>5</v>
      </c>
      <c r="B34" s="1" t="s">
        <v>6</v>
      </c>
      <c r="C34" s="1">
        <v>2371197017</v>
      </c>
      <c r="D34" s="1" t="s">
        <v>50</v>
      </c>
      <c r="E34" s="7">
        <v>40.4</v>
      </c>
    </row>
    <row r="35" spans="1:5" x14ac:dyDescent="0.25">
      <c r="A35" s="1" t="s">
        <v>5</v>
      </c>
      <c r="B35" s="1" t="s">
        <v>6</v>
      </c>
      <c r="C35" s="1">
        <v>2371197017</v>
      </c>
      <c r="D35" s="1" t="s">
        <v>51</v>
      </c>
      <c r="E35" s="7">
        <v>39.86</v>
      </c>
    </row>
    <row r="36" spans="1:5" x14ac:dyDescent="0.25">
      <c r="A36" s="1" t="s">
        <v>5</v>
      </c>
      <c r="B36" s="1" t="s">
        <v>6</v>
      </c>
      <c r="C36" s="1">
        <v>2371197017</v>
      </c>
      <c r="D36" s="1" t="s">
        <v>52</v>
      </c>
      <c r="E36" s="7">
        <v>40.14</v>
      </c>
    </row>
    <row r="37" spans="1:5" x14ac:dyDescent="0.25">
      <c r="A37" s="1" t="s">
        <v>5</v>
      </c>
      <c r="B37" s="1" t="s">
        <v>6</v>
      </c>
      <c r="C37" s="1">
        <v>2371197017</v>
      </c>
      <c r="D37" s="1" t="s">
        <v>53</v>
      </c>
      <c r="E37" s="7">
        <v>39.6</v>
      </c>
    </row>
    <row r="38" spans="1:5" x14ac:dyDescent="0.25">
      <c r="A38" s="1" t="s">
        <v>5</v>
      </c>
      <c r="B38" s="1" t="s">
        <v>6</v>
      </c>
      <c r="C38" s="1">
        <v>2371197017</v>
      </c>
      <c r="D38" s="1" t="s">
        <v>54</v>
      </c>
      <c r="E38" s="7">
        <v>30.08</v>
      </c>
    </row>
    <row r="39" spans="1:5" x14ac:dyDescent="0.25">
      <c r="A39" s="1" t="s">
        <v>5</v>
      </c>
      <c r="B39" s="1" t="s">
        <v>6</v>
      </c>
      <c r="C39" s="1">
        <v>2371197017</v>
      </c>
      <c r="D39" s="1" t="s">
        <v>55</v>
      </c>
      <c r="E39" s="7">
        <v>40.24</v>
      </c>
    </row>
    <row r="40" spans="1:5" x14ac:dyDescent="0.25">
      <c r="A40" s="1" t="s">
        <v>5</v>
      </c>
      <c r="B40" s="1" t="s">
        <v>6</v>
      </c>
      <c r="C40" s="1">
        <v>2371197017</v>
      </c>
      <c r="D40" s="1" t="s">
        <v>56</v>
      </c>
      <c r="E40" s="7">
        <v>39.9</v>
      </c>
    </row>
    <row r="41" spans="1:5" x14ac:dyDescent="0.25">
      <c r="A41" s="1" t="s">
        <v>5</v>
      </c>
      <c r="B41" s="1" t="s">
        <v>6</v>
      </c>
      <c r="C41" s="1">
        <v>2371197017</v>
      </c>
      <c r="D41" s="1" t="s">
        <v>57</v>
      </c>
      <c r="E41" s="7">
        <v>38.46</v>
      </c>
    </row>
    <row r="42" spans="1:5" x14ac:dyDescent="0.25">
      <c r="A42" s="1" t="s">
        <v>5</v>
      </c>
      <c r="B42" s="1" t="s">
        <v>6</v>
      </c>
      <c r="C42" s="1">
        <v>2371197017</v>
      </c>
      <c r="D42" s="1" t="s">
        <v>58</v>
      </c>
      <c r="E42" s="7">
        <v>39.57</v>
      </c>
    </row>
    <row r="43" spans="1:5" x14ac:dyDescent="0.25">
      <c r="A43" s="1" t="s">
        <v>5</v>
      </c>
      <c r="B43" s="1" t="s">
        <v>6</v>
      </c>
      <c r="C43" s="1">
        <v>2371197017</v>
      </c>
      <c r="D43" s="1" t="s">
        <v>59</v>
      </c>
      <c r="E43" s="7">
        <v>38.44</v>
      </c>
    </row>
    <row r="44" spans="1:5" x14ac:dyDescent="0.25">
      <c r="A44" s="1" t="s">
        <v>5</v>
      </c>
      <c r="B44" s="1" t="s">
        <v>6</v>
      </c>
      <c r="C44" s="1">
        <v>2371197017</v>
      </c>
      <c r="D44" s="1" t="s">
        <v>60</v>
      </c>
      <c r="E44" s="7">
        <v>39.46</v>
      </c>
    </row>
    <row r="45" spans="1:5" x14ac:dyDescent="0.25">
      <c r="A45" s="1" t="s">
        <v>5</v>
      </c>
      <c r="B45" s="1" t="s">
        <v>6</v>
      </c>
      <c r="C45" s="1">
        <v>2371197017</v>
      </c>
      <c r="D45" s="1" t="s">
        <v>61</v>
      </c>
      <c r="E45" s="7">
        <v>40.24</v>
      </c>
    </row>
    <row r="46" spans="1:5" x14ac:dyDescent="0.25">
      <c r="A46" s="1" t="s">
        <v>5</v>
      </c>
      <c r="B46" s="1" t="s">
        <v>6</v>
      </c>
      <c r="C46" s="1">
        <v>2371197017</v>
      </c>
      <c r="D46" s="1" t="s">
        <v>62</v>
      </c>
      <c r="E46" s="7">
        <v>40.64</v>
      </c>
    </row>
    <row r="47" spans="1:5" x14ac:dyDescent="0.25">
      <c r="A47" s="1" t="s">
        <v>5</v>
      </c>
      <c r="B47" s="1" t="s">
        <v>6</v>
      </c>
      <c r="C47" s="1">
        <v>2371197017</v>
      </c>
      <c r="D47" s="1" t="s">
        <v>63</v>
      </c>
      <c r="E47" s="7">
        <v>37.57</v>
      </c>
    </row>
    <row r="48" spans="1:5" x14ac:dyDescent="0.25">
      <c r="A48" s="1" t="s">
        <v>5</v>
      </c>
      <c r="B48" s="1" t="s">
        <v>6</v>
      </c>
      <c r="C48" s="1">
        <v>2371197017</v>
      </c>
      <c r="D48" s="1" t="s">
        <v>64</v>
      </c>
      <c r="E48" s="7">
        <v>39.22</v>
      </c>
    </row>
    <row r="49" spans="1:5" x14ac:dyDescent="0.25">
      <c r="A49" s="1" t="s">
        <v>5</v>
      </c>
      <c r="B49" s="1" t="s">
        <v>6</v>
      </c>
      <c r="C49" s="1">
        <v>2371197017</v>
      </c>
      <c r="D49" s="1" t="s">
        <v>65</v>
      </c>
      <c r="E49" s="7">
        <v>40.409999999999997</v>
      </c>
    </row>
    <row r="50" spans="1:5" x14ac:dyDescent="0.25">
      <c r="A50" s="1" t="s">
        <v>5</v>
      </c>
      <c r="B50" s="1" t="s">
        <v>6</v>
      </c>
      <c r="C50" s="1">
        <v>2371197017</v>
      </c>
      <c r="D50" s="1" t="s">
        <v>66</v>
      </c>
      <c r="E50" s="7">
        <v>39.01</v>
      </c>
    </row>
    <row r="51" spans="1:5" x14ac:dyDescent="0.25">
      <c r="A51" s="1" t="s">
        <v>5</v>
      </c>
      <c r="B51" s="1" t="s">
        <v>6</v>
      </c>
      <c r="C51" s="1">
        <v>2371197017</v>
      </c>
      <c r="D51" s="1" t="s">
        <v>67</v>
      </c>
      <c r="E51" s="7">
        <v>38.659999999999997</v>
      </c>
    </row>
    <row r="52" spans="1:5" x14ac:dyDescent="0.25">
      <c r="A52" s="1" t="s">
        <v>5</v>
      </c>
      <c r="B52" s="1" t="s">
        <v>6</v>
      </c>
      <c r="C52" s="1">
        <v>2371197017</v>
      </c>
      <c r="D52" s="1" t="s">
        <v>68</v>
      </c>
      <c r="E52" s="7">
        <v>38.89</v>
      </c>
    </row>
    <row r="53" spans="1:5" x14ac:dyDescent="0.25">
      <c r="A53" s="1" t="s">
        <v>5</v>
      </c>
      <c r="B53" s="1" t="s">
        <v>6</v>
      </c>
      <c r="C53" s="1">
        <v>2371197017</v>
      </c>
      <c r="D53" s="1" t="s">
        <v>69</v>
      </c>
      <c r="E53" s="7">
        <v>38.020000000000003</v>
      </c>
    </row>
    <row r="54" spans="1:5" x14ac:dyDescent="0.25">
      <c r="A54" s="1" t="s">
        <v>5</v>
      </c>
      <c r="B54" s="1" t="s">
        <v>6</v>
      </c>
      <c r="C54" s="1">
        <v>2371197017</v>
      </c>
      <c r="D54" s="1" t="s">
        <v>70</v>
      </c>
      <c r="E54" s="7">
        <v>38.86</v>
      </c>
    </row>
    <row r="55" spans="1:5" x14ac:dyDescent="0.25">
      <c r="A55" s="1" t="s">
        <v>5</v>
      </c>
      <c r="B55" s="1" t="s">
        <v>6</v>
      </c>
      <c r="C55" s="1">
        <v>2371197017</v>
      </c>
      <c r="D55" s="1" t="s">
        <v>71</v>
      </c>
      <c r="E55" s="7">
        <v>38.549999999999997</v>
      </c>
    </row>
    <row r="56" spans="1:5" x14ac:dyDescent="0.25">
      <c r="A56" s="1" t="s">
        <v>5</v>
      </c>
      <c r="B56" s="1" t="s">
        <v>6</v>
      </c>
      <c r="C56" s="1">
        <v>2371197017</v>
      </c>
      <c r="D56" s="1" t="s">
        <v>72</v>
      </c>
      <c r="E56" s="7">
        <v>38.909999999999997</v>
      </c>
    </row>
    <row r="57" spans="1:5" x14ac:dyDescent="0.25">
      <c r="A57" s="1" t="s">
        <v>5</v>
      </c>
      <c r="B57" s="1" t="s">
        <v>6</v>
      </c>
      <c r="C57" s="1">
        <v>2371197017</v>
      </c>
      <c r="D57" s="1" t="s">
        <v>73</v>
      </c>
      <c r="E57" s="7">
        <v>38.869999999999997</v>
      </c>
    </row>
    <row r="58" spans="1:5" x14ac:dyDescent="0.25">
      <c r="A58" s="1" t="s">
        <v>5</v>
      </c>
      <c r="B58" s="1" t="s">
        <v>6</v>
      </c>
      <c r="C58" s="1">
        <v>2371197017</v>
      </c>
      <c r="D58" s="1" t="s">
        <v>74</v>
      </c>
      <c r="E58" s="7">
        <v>38.840000000000003</v>
      </c>
    </row>
    <row r="59" spans="1:5" x14ac:dyDescent="0.25">
      <c r="A59" s="1" t="s">
        <v>5</v>
      </c>
      <c r="B59" s="1" t="s">
        <v>6</v>
      </c>
      <c r="C59" s="1">
        <v>2371197017</v>
      </c>
      <c r="D59" s="1" t="s">
        <v>75</v>
      </c>
      <c r="E59" s="7">
        <v>39.04</v>
      </c>
    </row>
    <row r="60" spans="1:5" x14ac:dyDescent="0.25">
      <c r="A60" s="1" t="s">
        <v>5</v>
      </c>
      <c r="B60" s="1" t="s">
        <v>6</v>
      </c>
      <c r="C60" s="1">
        <v>2371197017</v>
      </c>
      <c r="D60" s="1" t="s">
        <v>76</v>
      </c>
      <c r="E60" s="7">
        <v>38.630000000000003</v>
      </c>
    </row>
    <row r="61" spans="1:5" x14ac:dyDescent="0.25">
      <c r="A61" s="1" t="s">
        <v>5</v>
      </c>
      <c r="B61" s="1" t="s">
        <v>6</v>
      </c>
      <c r="C61" s="1">
        <v>2371197017</v>
      </c>
      <c r="D61" s="1" t="s">
        <v>77</v>
      </c>
      <c r="E61" s="7">
        <v>37.28</v>
      </c>
    </row>
    <row r="62" spans="1:5" x14ac:dyDescent="0.25">
      <c r="A62" s="1" t="s">
        <v>5</v>
      </c>
      <c r="B62" s="1" t="s">
        <v>6</v>
      </c>
      <c r="C62" s="1">
        <v>2371197017</v>
      </c>
      <c r="D62" s="1" t="s">
        <v>78</v>
      </c>
      <c r="E62" s="7">
        <v>37.44</v>
      </c>
    </row>
    <row r="63" spans="1:5" x14ac:dyDescent="0.25">
      <c r="A63" s="1" t="s">
        <v>5</v>
      </c>
      <c r="B63" s="1" t="s">
        <v>6</v>
      </c>
      <c r="C63" s="1">
        <v>2371197017</v>
      </c>
      <c r="D63" s="1" t="s">
        <v>79</v>
      </c>
      <c r="E63" s="7">
        <v>36.24</v>
      </c>
    </row>
    <row r="64" spans="1:5" x14ac:dyDescent="0.25">
      <c r="A64" s="1" t="s">
        <v>5</v>
      </c>
      <c r="B64" s="1" t="s">
        <v>6</v>
      </c>
      <c r="C64" s="1">
        <v>2371197017</v>
      </c>
      <c r="D64" s="1" t="s">
        <v>80</v>
      </c>
      <c r="E64" s="7">
        <v>38.369999999999997</v>
      </c>
    </row>
    <row r="65" spans="1:5" x14ac:dyDescent="0.25">
      <c r="A65" s="1" t="s">
        <v>5</v>
      </c>
      <c r="B65" s="1" t="s">
        <v>6</v>
      </c>
      <c r="C65" s="1">
        <v>2371197017</v>
      </c>
      <c r="D65" s="1" t="s">
        <v>81</v>
      </c>
      <c r="E65" s="7">
        <v>38.840000000000003</v>
      </c>
    </row>
    <row r="66" spans="1:5" x14ac:dyDescent="0.25">
      <c r="A66" s="1" t="s">
        <v>5</v>
      </c>
      <c r="B66" s="1" t="s">
        <v>6</v>
      </c>
      <c r="C66" s="1">
        <v>2371197017</v>
      </c>
      <c r="D66" s="1" t="s">
        <v>82</v>
      </c>
      <c r="E66" s="7">
        <v>34.520000000000003</v>
      </c>
    </row>
    <row r="67" spans="1:5" x14ac:dyDescent="0.25">
      <c r="A67" s="1" t="s">
        <v>5</v>
      </c>
      <c r="B67" s="1" t="s">
        <v>6</v>
      </c>
      <c r="C67" s="1">
        <v>2371197017</v>
      </c>
      <c r="D67" s="1" t="s">
        <v>83</v>
      </c>
      <c r="E67" s="7">
        <v>24.95</v>
      </c>
    </row>
    <row r="68" spans="1:5" x14ac:dyDescent="0.25">
      <c r="A68" s="1" t="s">
        <v>5</v>
      </c>
      <c r="B68" s="1" t="s">
        <v>6</v>
      </c>
      <c r="C68" s="1">
        <v>2371197017</v>
      </c>
      <c r="D68" s="1" t="s">
        <v>84</v>
      </c>
      <c r="E68" s="7">
        <v>29.58</v>
      </c>
    </row>
    <row r="69" spans="1:5" x14ac:dyDescent="0.25">
      <c r="A69" s="1" t="s">
        <v>5</v>
      </c>
      <c r="B69" s="1" t="s">
        <v>6</v>
      </c>
      <c r="C69" s="1">
        <v>2371197017</v>
      </c>
      <c r="D69" s="1" t="s">
        <v>85</v>
      </c>
      <c r="E69" s="7">
        <v>26.67</v>
      </c>
    </row>
    <row r="70" spans="1:5" x14ac:dyDescent="0.25">
      <c r="A70" s="1" t="s">
        <v>5</v>
      </c>
      <c r="B70" s="1" t="s">
        <v>6</v>
      </c>
      <c r="C70" s="1">
        <v>2371197017</v>
      </c>
      <c r="D70" s="1" t="s">
        <v>86</v>
      </c>
      <c r="E70" s="7">
        <v>30.41</v>
      </c>
    </row>
    <row r="71" spans="1:5" x14ac:dyDescent="0.25">
      <c r="A71" s="1" t="s">
        <v>5</v>
      </c>
      <c r="B71" s="1" t="s">
        <v>6</v>
      </c>
      <c r="C71" s="1">
        <v>2371197017</v>
      </c>
      <c r="D71" s="1" t="s">
        <v>87</v>
      </c>
      <c r="E71" s="7">
        <v>30.37</v>
      </c>
    </row>
    <row r="72" spans="1:5" x14ac:dyDescent="0.25">
      <c r="A72" s="1" t="s">
        <v>5</v>
      </c>
      <c r="B72" s="1" t="s">
        <v>6</v>
      </c>
      <c r="C72" s="1">
        <v>2371197017</v>
      </c>
      <c r="D72" s="1" t="s">
        <v>88</v>
      </c>
      <c r="E72" s="7">
        <v>29.45</v>
      </c>
    </row>
    <row r="73" spans="1:5" x14ac:dyDescent="0.25">
      <c r="A73" s="1" t="s">
        <v>5</v>
      </c>
      <c r="B73" s="1" t="s">
        <v>6</v>
      </c>
      <c r="C73" s="1">
        <v>2371197017</v>
      </c>
      <c r="D73" s="8" t="s">
        <v>89</v>
      </c>
      <c r="E73" s="7">
        <v>30.4</v>
      </c>
    </row>
    <row r="74" spans="1:5" x14ac:dyDescent="0.25">
      <c r="A74" s="1" t="s">
        <v>5</v>
      </c>
      <c r="B74" s="1" t="s">
        <v>6</v>
      </c>
      <c r="C74" s="1">
        <v>2371197017</v>
      </c>
      <c r="D74" s="1" t="s">
        <v>90</v>
      </c>
      <c r="E74" s="1">
        <v>30.35</v>
      </c>
    </row>
    <row r="75" spans="1:5" x14ac:dyDescent="0.25">
      <c r="A75" s="1" t="s">
        <v>5</v>
      </c>
      <c r="B75" s="1" t="s">
        <v>6</v>
      </c>
      <c r="C75" s="1">
        <v>2371197017</v>
      </c>
      <c r="D75" s="1" t="s">
        <v>91</v>
      </c>
      <c r="E75" s="1">
        <v>29.85</v>
      </c>
    </row>
    <row r="76" spans="1:5" x14ac:dyDescent="0.25">
      <c r="A76" s="1" t="s">
        <v>5</v>
      </c>
      <c r="B76" s="1" t="s">
        <v>6</v>
      </c>
      <c r="C76" s="1">
        <v>2371197017</v>
      </c>
      <c r="D76" s="1" t="s">
        <v>92</v>
      </c>
      <c r="E76" s="1">
        <v>29.3</v>
      </c>
    </row>
    <row r="77" spans="1:5" x14ac:dyDescent="0.25">
      <c r="A77" s="1" t="s">
        <v>5</v>
      </c>
      <c r="B77" s="1" t="s">
        <v>6</v>
      </c>
      <c r="C77" s="1">
        <v>2371197017</v>
      </c>
      <c r="D77" s="1" t="s">
        <v>93</v>
      </c>
      <c r="E77" s="1">
        <v>30.99</v>
      </c>
    </row>
    <row r="78" spans="1:5" x14ac:dyDescent="0.25">
      <c r="A78" s="1" t="s">
        <v>5</v>
      </c>
      <c r="B78" s="1" t="s">
        <v>6</v>
      </c>
      <c r="C78" s="1">
        <v>2371197017</v>
      </c>
      <c r="D78" s="1" t="s">
        <v>94</v>
      </c>
      <c r="E78" s="1">
        <v>21.88</v>
      </c>
    </row>
    <row r="79" spans="1:5" x14ac:dyDescent="0.25">
      <c r="A79" s="1" t="s">
        <v>5</v>
      </c>
      <c r="B79" s="1" t="s">
        <v>6</v>
      </c>
      <c r="C79" s="1">
        <v>2371197017</v>
      </c>
      <c r="D79" s="1" t="s">
        <v>95</v>
      </c>
      <c r="E79" s="1">
        <v>30.12</v>
      </c>
    </row>
    <row r="80" spans="1:5" x14ac:dyDescent="0.25">
      <c r="A80" s="1" t="s">
        <v>5</v>
      </c>
      <c r="B80" s="1" t="s">
        <v>6</v>
      </c>
      <c r="C80" s="1">
        <v>2371197017</v>
      </c>
      <c r="D80" s="1" t="s">
        <v>96</v>
      </c>
      <c r="E80" s="1">
        <v>29.12</v>
      </c>
    </row>
    <row r="81" spans="1:5" x14ac:dyDescent="0.25">
      <c r="A81" s="1" t="s">
        <v>5</v>
      </c>
      <c r="B81" s="1" t="s">
        <v>6</v>
      </c>
      <c r="C81" s="1">
        <v>2371197017</v>
      </c>
      <c r="D81" s="1" t="s">
        <v>97</v>
      </c>
      <c r="E81" s="1">
        <v>28.63</v>
      </c>
    </row>
    <row r="82" spans="1:5" x14ac:dyDescent="0.25">
      <c r="A82" s="1" t="s">
        <v>5</v>
      </c>
      <c r="B82" s="1" t="s">
        <v>6</v>
      </c>
      <c r="C82" s="1">
        <v>2371197017</v>
      </c>
      <c r="D82" s="1" t="s">
        <v>98</v>
      </c>
      <c r="E82" s="1">
        <v>28.65</v>
      </c>
    </row>
    <row r="83" spans="1:5" x14ac:dyDescent="0.25">
      <c r="A83" s="1" t="s">
        <v>5</v>
      </c>
      <c r="B83" s="1" t="s">
        <v>6</v>
      </c>
      <c r="C83" s="1">
        <v>2371197017</v>
      </c>
      <c r="D83" s="1" t="s">
        <v>99</v>
      </c>
      <c r="E83" s="1">
        <v>27.76</v>
      </c>
    </row>
    <row r="84" spans="1:5" x14ac:dyDescent="0.25">
      <c r="A84" s="1" t="s">
        <v>5</v>
      </c>
      <c r="B84" s="1" t="s">
        <v>6</v>
      </c>
      <c r="C84" s="1">
        <v>2371197017</v>
      </c>
      <c r="D84" s="1" t="s">
        <v>100</v>
      </c>
      <c r="E84" s="1">
        <v>28.34</v>
      </c>
    </row>
    <row r="85" spans="1:5" x14ac:dyDescent="0.25">
      <c r="A85" s="1" t="s">
        <v>5</v>
      </c>
      <c r="B85" s="1" t="s">
        <v>6</v>
      </c>
      <c r="C85" s="1">
        <v>2371197017</v>
      </c>
      <c r="D85" s="1" t="s">
        <v>101</v>
      </c>
      <c r="E85" s="1">
        <v>28.34</v>
      </c>
    </row>
    <row r="86" spans="1:5" x14ac:dyDescent="0.25">
      <c r="A86" s="1" t="s">
        <v>5</v>
      </c>
      <c r="B86" s="1" t="s">
        <v>6</v>
      </c>
      <c r="C86" s="1">
        <v>2371197017</v>
      </c>
      <c r="D86" s="1" t="s">
        <v>102</v>
      </c>
      <c r="E86" s="1">
        <v>27.69</v>
      </c>
    </row>
    <row r="87" spans="1:5" x14ac:dyDescent="0.25">
      <c r="A87" s="1" t="s">
        <v>5</v>
      </c>
      <c r="B87" s="1" t="s">
        <v>6</v>
      </c>
      <c r="C87" s="1">
        <v>2371197017</v>
      </c>
      <c r="D87" s="1" t="s">
        <v>103</v>
      </c>
      <c r="E87" s="1">
        <v>28.8</v>
      </c>
    </row>
    <row r="88" spans="1:5" x14ac:dyDescent="0.25">
      <c r="A88" s="1" t="s">
        <v>5</v>
      </c>
      <c r="B88" s="1" t="s">
        <v>6</v>
      </c>
      <c r="C88" s="1">
        <v>2371197017</v>
      </c>
      <c r="D88" s="1" t="s">
        <v>104</v>
      </c>
      <c r="E88" s="1">
        <v>28.33</v>
      </c>
    </row>
    <row r="89" spans="1:5" x14ac:dyDescent="0.25">
      <c r="A89" s="1" t="s">
        <v>5</v>
      </c>
      <c r="B89" s="1" t="s">
        <v>6</v>
      </c>
      <c r="C89" s="1">
        <v>2371197017</v>
      </c>
      <c r="D89" s="1" t="s">
        <v>105</v>
      </c>
      <c r="E89" s="1">
        <v>27.82</v>
      </c>
    </row>
    <row r="90" spans="1:5" x14ac:dyDescent="0.25">
      <c r="A90" s="1" t="s">
        <v>5</v>
      </c>
      <c r="B90" s="1" t="s">
        <v>6</v>
      </c>
      <c r="C90" s="1">
        <v>2371197017</v>
      </c>
      <c r="D90" s="1" t="s">
        <v>106</v>
      </c>
      <c r="E90" s="1">
        <v>23.52</v>
      </c>
    </row>
    <row r="91" spans="1:5" x14ac:dyDescent="0.25">
      <c r="A91" s="1" t="s">
        <v>5</v>
      </c>
      <c r="B91" s="1" t="s">
        <v>6</v>
      </c>
      <c r="C91" s="1">
        <v>2371197017</v>
      </c>
      <c r="D91" s="1" t="s">
        <v>107</v>
      </c>
      <c r="E91" s="1">
        <v>27.39</v>
      </c>
    </row>
    <row r="92" spans="1:5" x14ac:dyDescent="0.25">
      <c r="D92" s="5"/>
    </row>
    <row r="93" spans="1:5" x14ac:dyDescent="0.25">
      <c r="D93" s="5"/>
    </row>
    <row r="94" spans="1:5" x14ac:dyDescent="0.25">
      <c r="D94" s="5"/>
    </row>
    <row r="95" spans="1:5" x14ac:dyDescent="0.25">
      <c r="D95" s="5"/>
    </row>
    <row r="96" spans="1:5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07DF08878BCE44A3559DCFB82412F7" ma:contentTypeVersion="6" ma:contentTypeDescription="Create a new document." ma:contentTypeScope="" ma:versionID="d238b06a02bd303c0c4db779150fe78c">
  <xsd:schema xmlns:xsd="http://www.w3.org/2001/XMLSchema" xmlns:xs="http://www.w3.org/2001/XMLSchema" xmlns:p="http://schemas.microsoft.com/office/2006/metadata/properties" xmlns:ns3="05c423cb-c96d-42b4-8cb4-296fda8ffa27" xmlns:ns4="0793586e-bdca-4112-917b-084b70401062" targetNamespace="http://schemas.microsoft.com/office/2006/metadata/properties" ma:root="true" ma:fieldsID="55cb18cf7132f104765d9fd7f66129f3" ns3:_="" ns4:_="">
    <xsd:import namespace="05c423cb-c96d-42b4-8cb4-296fda8ffa27"/>
    <xsd:import namespace="0793586e-bdca-4112-917b-084b704010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423cb-c96d-42b4-8cb4-296fda8ffa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3586e-bdca-4112-917b-084b70401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93586e-bdca-4112-917b-084b7040106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264D13-635F-4C59-87B2-927D2027F1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c423cb-c96d-42b4-8cb4-296fda8ffa27"/>
    <ds:schemaRef ds:uri="0793586e-bdca-4112-917b-084b70401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2AA621-D619-4FAA-AB56-C24CFCDFBB8F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0793586e-bdca-4112-917b-084b70401062"/>
    <ds:schemaRef ds:uri="05c423cb-c96d-42b4-8cb4-296fda8ffa2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6F613CC-6BBD-43AA-A819-BB73940DB8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Saving Figures</vt:lpstr>
      <vt:lpstr>Data-Extracted and uploaded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2023-03-10T07:51:23Z</dcterms:created>
  <dcterms:modified xsi:type="dcterms:W3CDTF">2023-03-22T09:41:55Z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0x010100FA07DF08878BCE44A3559DCFB82412F7</vt:lpwstr>
  </property>
</Properties>
</file>